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FBC\"/>
    </mc:Choice>
  </mc:AlternateContent>
  <xr:revisionPtr revIDLastSave="0" documentId="13_ncr:1_{10D138C8-247F-4D47-8FD7-84327C4721E2}" xr6:coauthVersionLast="34" xr6:coauthVersionMax="34" xr10:uidLastSave="{00000000-0000-0000-0000-000000000000}"/>
  <bookViews>
    <workbookView visibility="hidden" xWindow="-120" yWindow="-120" windowWidth="20730" windowHeight="11160" tabRatio="818" firstSheet="2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G" sheetId="9" r:id="rId5"/>
    <sheet name="Model 1" sheetId="27" state="hidden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2" i="1"/>
  <c r="K3" i="1" l="1"/>
  <c r="K2" i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J33" i="29"/>
  <c r="K33" i="29" s="1"/>
  <c r="F33" i="29"/>
  <c r="E33" i="29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J33" i="28"/>
  <c r="K33" i="28" s="1"/>
  <c r="L33" i="28" s="1"/>
  <c r="M33" i="28" s="1"/>
  <c r="F33" i="28"/>
  <c r="G33" i="28" s="1"/>
  <c r="H33" i="28" s="1"/>
  <c r="E33" i="28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J33" i="27"/>
  <c r="K33" i="27" s="1"/>
  <c r="E33" i="27"/>
  <c r="F33" i="27" s="1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J33" i="26"/>
  <c r="BK33" i="26" s="1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F33" i="25"/>
  <c r="E33" i="25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53" i="27"/>
  <c r="DI71" i="27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 s="1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K69" i="27" l="1"/>
  <c r="K66" i="27"/>
  <c r="K62" i="27"/>
  <c r="K61" i="27"/>
  <c r="K70" i="27"/>
  <c r="K68" i="27"/>
  <c r="K54" i="27"/>
  <c r="K56" i="27"/>
  <c r="K57" i="27"/>
  <c r="K67" i="27"/>
  <c r="K64" i="27"/>
  <c r="K58" i="27"/>
  <c r="K55" i="27"/>
  <c r="K59" i="27"/>
  <c r="K65" i="27"/>
  <c r="K63" i="27"/>
  <c r="K60" i="27"/>
  <c r="N62" i="27"/>
  <c r="N69" i="27"/>
  <c r="N55" i="27"/>
  <c r="N68" i="27"/>
  <c r="N60" i="27"/>
  <c r="N61" i="27"/>
  <c r="N66" i="27"/>
  <c r="N58" i="27"/>
  <c r="N67" i="27"/>
  <c r="N59" i="27"/>
  <c r="N64" i="27"/>
  <c r="N56" i="27"/>
  <c r="N65" i="27"/>
  <c r="N57" i="27"/>
  <c r="N54" i="27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70" i="9" l="1"/>
  <c r="AS70" i="9"/>
  <c r="BD70" i="9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BE54" i="15"/>
  <c r="BE67" i="15" l="1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BD53" i="9" l="1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J56" i="27" l="1"/>
  <c r="J54" i="27"/>
  <c r="J57" i="27"/>
  <c r="J65" i="27"/>
  <c r="J64" i="27"/>
  <c r="J69" i="27"/>
  <c r="J59" i="27"/>
  <c r="J67" i="27"/>
  <c r="J58" i="27"/>
  <c r="J66" i="27"/>
  <c r="J61" i="27"/>
  <c r="J70" i="27"/>
  <c r="J60" i="27"/>
  <c r="J68" i="27"/>
  <c r="J55" i="27"/>
  <c r="J63" i="27"/>
  <c r="J62" i="27"/>
  <c r="T2" i="1"/>
  <c r="AI68" i="15" l="1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BE71" i="9"/>
  <c r="AS71" i="9"/>
  <c r="AI71" i="9"/>
  <c r="BE69" i="9"/>
  <c r="AS69" i="9"/>
  <c r="AI69" i="9"/>
  <c r="BE68" i="9"/>
  <c r="AS68" i="9"/>
  <c r="AI68" i="9"/>
  <c r="BE67" i="9"/>
  <c r="AS67" i="9"/>
  <c r="AI67" i="9"/>
  <c r="BE66" i="9"/>
  <c r="AS66" i="9"/>
  <c r="AI66" i="9"/>
  <c r="BE65" i="9"/>
  <c r="AS65" i="9"/>
  <c r="AI65" i="9"/>
  <c r="BE64" i="9"/>
  <c r="AS64" i="9"/>
  <c r="AI64" i="9"/>
  <c r="BE63" i="9"/>
  <c r="AS63" i="9"/>
  <c r="AI63" i="9"/>
  <c r="BE62" i="9"/>
  <c r="AS62" i="9"/>
  <c r="AI62" i="9"/>
  <c r="BE61" i="9"/>
  <c r="AS61" i="9"/>
  <c r="AI61" i="9"/>
  <c r="BE60" i="9"/>
  <c r="AS60" i="9"/>
  <c r="AI60" i="9"/>
  <c r="BE59" i="9"/>
  <c r="AS59" i="9"/>
  <c r="AI59" i="9"/>
  <c r="BE58" i="9"/>
  <c r="AS58" i="9"/>
  <c r="AI58" i="9"/>
  <c r="BE57" i="9"/>
  <c r="AS57" i="9"/>
  <c r="AI57" i="9"/>
  <c r="BE56" i="9"/>
  <c r="AS56" i="9"/>
  <c r="AI56" i="9"/>
  <c r="BE55" i="9"/>
  <c r="AS55" i="9"/>
  <c r="AI55" i="9"/>
  <c r="BE54" i="9"/>
  <c r="AS54" i="9"/>
  <c r="AI54" i="9"/>
  <c r="BE53" i="9"/>
  <c r="AS53" i="9"/>
  <c r="AI53" i="9"/>
  <c r="D35" i="9" l="1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G36" i="9"/>
  <c r="K36" i="9"/>
  <c r="O36" i="9"/>
  <c r="S36" i="9"/>
  <c r="W36" i="9"/>
  <c r="AA36" i="9"/>
  <c r="AE36" i="9"/>
  <c r="AI36" i="9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F37" i="9"/>
  <c r="J37" i="9"/>
  <c r="N37" i="9"/>
  <c r="R37" i="9"/>
  <c r="V37" i="9"/>
  <c r="Z37" i="9"/>
  <c r="AD37" i="9"/>
  <c r="AH37" i="9"/>
  <c r="AL37" i="9"/>
  <c r="AP37" i="9"/>
  <c r="AT37" i="9"/>
  <c r="AX37" i="9"/>
  <c r="BB37" i="9"/>
  <c r="BF37" i="9"/>
  <c r="BJ37" i="9"/>
  <c r="BN37" i="9"/>
  <c r="BR37" i="9"/>
  <c r="BV37" i="9"/>
  <c r="BZ37" i="9"/>
  <c r="CD37" i="9"/>
  <c r="CH37" i="9"/>
  <c r="CL37" i="9"/>
  <c r="CP37" i="9"/>
  <c r="CT37" i="9"/>
  <c r="CX37" i="9"/>
  <c r="DB37" i="9"/>
  <c r="DF37" i="9"/>
  <c r="E38" i="9"/>
  <c r="I38" i="9"/>
  <c r="M38" i="9"/>
  <c r="E35" i="9"/>
  <c r="J35" i="9"/>
  <c r="O35" i="9"/>
  <c r="U35" i="9"/>
  <c r="Z35" i="9"/>
  <c r="AE35" i="9"/>
  <c r="AK35" i="9"/>
  <c r="AP35" i="9"/>
  <c r="AU35" i="9"/>
  <c r="BA35" i="9"/>
  <c r="BF35" i="9"/>
  <c r="BK35" i="9"/>
  <c r="BQ35" i="9"/>
  <c r="BV35" i="9"/>
  <c r="CA35" i="9"/>
  <c r="CG35" i="9"/>
  <c r="CL35" i="9"/>
  <c r="CQ35" i="9"/>
  <c r="CW35" i="9"/>
  <c r="DB35" i="9"/>
  <c r="DG35" i="9"/>
  <c r="H36" i="9"/>
  <c r="M36" i="9"/>
  <c r="R36" i="9"/>
  <c r="X36" i="9"/>
  <c r="AC36" i="9"/>
  <c r="AH36" i="9"/>
  <c r="AN36" i="9"/>
  <c r="AS36" i="9"/>
  <c r="AX36" i="9"/>
  <c r="BD36" i="9"/>
  <c r="BI36" i="9"/>
  <c r="BN36" i="9"/>
  <c r="BT36" i="9"/>
  <c r="BY36" i="9"/>
  <c r="CD36" i="9"/>
  <c r="CJ36" i="9"/>
  <c r="CO36" i="9"/>
  <c r="CT36" i="9"/>
  <c r="CZ36" i="9"/>
  <c r="DE36" i="9"/>
  <c r="E37" i="9"/>
  <c r="K37" i="9"/>
  <c r="P37" i="9"/>
  <c r="U37" i="9"/>
  <c r="AA37" i="9"/>
  <c r="AF37" i="9"/>
  <c r="AK37" i="9"/>
  <c r="AQ37" i="9"/>
  <c r="AV37" i="9"/>
  <c r="BA37" i="9"/>
  <c r="BG37" i="9"/>
  <c r="BL37" i="9"/>
  <c r="BQ37" i="9"/>
  <c r="BW37" i="9"/>
  <c r="CB37" i="9"/>
  <c r="CG37" i="9"/>
  <c r="CM37" i="9"/>
  <c r="CR37" i="9"/>
  <c r="CW37" i="9"/>
  <c r="DC37" i="9"/>
  <c r="DH37" i="9"/>
  <c r="H38" i="9"/>
  <c r="F35" i="9"/>
  <c r="K35" i="9"/>
  <c r="Q35" i="9"/>
  <c r="V35" i="9"/>
  <c r="AA35" i="9"/>
  <c r="AG35" i="9"/>
  <c r="AL35" i="9"/>
  <c r="AQ35" i="9"/>
  <c r="AW35" i="9"/>
  <c r="BB35" i="9"/>
  <c r="BG35" i="9"/>
  <c r="BM35" i="9"/>
  <c r="BR35" i="9"/>
  <c r="BW35" i="9"/>
  <c r="CC35" i="9"/>
  <c r="CH35" i="9"/>
  <c r="CM35" i="9"/>
  <c r="CS35" i="9"/>
  <c r="CX35" i="9"/>
  <c r="DC35" i="9"/>
  <c r="D36" i="9"/>
  <c r="I36" i="9"/>
  <c r="N36" i="9"/>
  <c r="T36" i="9"/>
  <c r="Y36" i="9"/>
  <c r="AD36" i="9"/>
  <c r="AJ36" i="9"/>
  <c r="AO36" i="9"/>
  <c r="AT36" i="9"/>
  <c r="AZ36" i="9"/>
  <c r="BE36" i="9"/>
  <c r="BJ36" i="9"/>
  <c r="BP36" i="9"/>
  <c r="BU36" i="9"/>
  <c r="BZ36" i="9"/>
  <c r="CF36" i="9"/>
  <c r="CK36" i="9"/>
  <c r="CP36" i="9"/>
  <c r="CV36" i="9"/>
  <c r="DA36" i="9"/>
  <c r="DF36" i="9"/>
  <c r="G37" i="9"/>
  <c r="L37" i="9"/>
  <c r="Q37" i="9"/>
  <c r="W37" i="9"/>
  <c r="AB37" i="9"/>
  <c r="AG37" i="9"/>
  <c r="AM37" i="9"/>
  <c r="AR37" i="9"/>
  <c r="AW37" i="9"/>
  <c r="BC37" i="9"/>
  <c r="BH37" i="9"/>
  <c r="BM37" i="9"/>
  <c r="BS37" i="9"/>
  <c r="BX37" i="9"/>
  <c r="CC37" i="9"/>
  <c r="CI37" i="9"/>
  <c r="CN37" i="9"/>
  <c r="CS37" i="9"/>
  <c r="CY37" i="9"/>
  <c r="DD37" i="9"/>
  <c r="D38" i="9"/>
  <c r="J38" i="9"/>
  <c r="O38" i="9"/>
  <c r="S38" i="9"/>
  <c r="W38" i="9"/>
  <c r="AA38" i="9"/>
  <c r="AE38" i="9"/>
  <c r="AI38" i="9"/>
  <c r="AM38" i="9"/>
  <c r="AQ38" i="9"/>
  <c r="AU38" i="9"/>
  <c r="AY38" i="9"/>
  <c r="BC38" i="9"/>
  <c r="BG38" i="9"/>
  <c r="BK38" i="9"/>
  <c r="BO38" i="9"/>
  <c r="BS38" i="9"/>
  <c r="BW38" i="9"/>
  <c r="CA38" i="9"/>
  <c r="CE38" i="9"/>
  <c r="CI38" i="9"/>
  <c r="CM38" i="9"/>
  <c r="CQ38" i="9"/>
  <c r="CU38" i="9"/>
  <c r="G35" i="9"/>
  <c r="R35" i="9"/>
  <c r="AC35" i="9"/>
  <c r="AM35" i="9"/>
  <c r="AX35" i="9"/>
  <c r="BI35" i="9"/>
  <c r="BS35" i="9"/>
  <c r="CD35" i="9"/>
  <c r="CO35" i="9"/>
  <c r="CY35" i="9"/>
  <c r="E36" i="9"/>
  <c r="P36" i="9"/>
  <c r="Z36" i="9"/>
  <c r="AK36" i="9"/>
  <c r="AV36" i="9"/>
  <c r="BF36" i="9"/>
  <c r="BQ36" i="9"/>
  <c r="CB36" i="9"/>
  <c r="CL36" i="9"/>
  <c r="CW36" i="9"/>
  <c r="DH36" i="9"/>
  <c r="M37" i="9"/>
  <c r="X37" i="9"/>
  <c r="AI37" i="9"/>
  <c r="AS37" i="9"/>
  <c r="BD37" i="9"/>
  <c r="BO37" i="9"/>
  <c r="BY37" i="9"/>
  <c r="CJ37" i="9"/>
  <c r="CU37" i="9"/>
  <c r="DE37" i="9"/>
  <c r="K38" i="9"/>
  <c r="Q38" i="9"/>
  <c r="V38" i="9"/>
  <c r="AB38" i="9"/>
  <c r="AG38" i="9"/>
  <c r="AL38" i="9"/>
  <c r="AR38" i="9"/>
  <c r="AW38" i="9"/>
  <c r="BB38" i="9"/>
  <c r="BH38" i="9"/>
  <c r="BM38" i="9"/>
  <c r="BR38" i="9"/>
  <c r="BX38" i="9"/>
  <c r="CC38" i="9"/>
  <c r="CH38" i="9"/>
  <c r="CN38" i="9"/>
  <c r="CS38" i="9"/>
  <c r="CX38" i="9"/>
  <c r="DB38" i="9"/>
  <c r="DF38" i="9"/>
  <c r="E39" i="9"/>
  <c r="I39" i="9"/>
  <c r="M39" i="9"/>
  <c r="Q39" i="9"/>
  <c r="U39" i="9"/>
  <c r="Y39" i="9"/>
  <c r="AC39" i="9"/>
  <c r="AG39" i="9"/>
  <c r="AK39" i="9"/>
  <c r="AO39" i="9"/>
  <c r="AS39" i="9"/>
  <c r="AW39" i="9"/>
  <c r="BA39" i="9"/>
  <c r="BE39" i="9"/>
  <c r="BI39" i="9"/>
  <c r="BM39" i="9"/>
  <c r="BQ39" i="9"/>
  <c r="BU39" i="9"/>
  <c r="BY39" i="9"/>
  <c r="CC39" i="9"/>
  <c r="CG39" i="9"/>
  <c r="CK39" i="9"/>
  <c r="CO39" i="9"/>
  <c r="CS39" i="9"/>
  <c r="CW39" i="9"/>
  <c r="DA39" i="9"/>
  <c r="DE39" i="9"/>
  <c r="D40" i="9"/>
  <c r="H40" i="9"/>
  <c r="L40" i="9"/>
  <c r="P40" i="9"/>
  <c r="T40" i="9"/>
  <c r="X40" i="9"/>
  <c r="AB40" i="9"/>
  <c r="AF40" i="9"/>
  <c r="AJ40" i="9"/>
  <c r="AN40" i="9"/>
  <c r="AR40" i="9"/>
  <c r="AV40" i="9"/>
  <c r="AZ40" i="9"/>
  <c r="BD40" i="9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G41" i="9"/>
  <c r="K41" i="9"/>
  <c r="O41" i="9"/>
  <c r="S41" i="9"/>
  <c r="W41" i="9"/>
  <c r="AA41" i="9"/>
  <c r="AE41" i="9"/>
  <c r="AI41" i="9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I35" i="9"/>
  <c r="S35" i="9"/>
  <c r="AD35" i="9"/>
  <c r="AO35" i="9"/>
  <c r="AY35" i="9"/>
  <c r="BJ35" i="9"/>
  <c r="BU35" i="9"/>
  <c r="CE35" i="9"/>
  <c r="CP35" i="9"/>
  <c r="DA35" i="9"/>
  <c r="F36" i="9"/>
  <c r="Q36" i="9"/>
  <c r="AB36" i="9"/>
  <c r="AL36" i="9"/>
  <c r="AW36" i="9"/>
  <c r="BH36" i="9"/>
  <c r="BR36" i="9"/>
  <c r="CC36" i="9"/>
  <c r="CN36" i="9"/>
  <c r="CX36" i="9"/>
  <c r="D37" i="9"/>
  <c r="O37" i="9"/>
  <c r="Y37" i="9"/>
  <c r="AJ37" i="9"/>
  <c r="AU37" i="9"/>
  <c r="BE37" i="9"/>
  <c r="BP37" i="9"/>
  <c r="CA37" i="9"/>
  <c r="CK37" i="9"/>
  <c r="CV37" i="9"/>
  <c r="DG37" i="9"/>
  <c r="L38" i="9"/>
  <c r="R38" i="9"/>
  <c r="X38" i="9"/>
  <c r="AC38" i="9"/>
  <c r="AH38" i="9"/>
  <c r="AN38" i="9"/>
  <c r="AS38" i="9"/>
  <c r="AX38" i="9"/>
  <c r="BD38" i="9"/>
  <c r="BI38" i="9"/>
  <c r="BN38" i="9"/>
  <c r="BT38" i="9"/>
  <c r="BY38" i="9"/>
  <c r="CD38" i="9"/>
  <c r="CJ38" i="9"/>
  <c r="CO38" i="9"/>
  <c r="CT38" i="9"/>
  <c r="CY38" i="9"/>
  <c r="DC38" i="9"/>
  <c r="DG38" i="9"/>
  <c r="F39" i="9"/>
  <c r="J39" i="9"/>
  <c r="N39" i="9"/>
  <c r="R39" i="9"/>
  <c r="V39" i="9"/>
  <c r="Z39" i="9"/>
  <c r="AD39" i="9"/>
  <c r="AH39" i="9"/>
  <c r="AL39" i="9"/>
  <c r="AP39" i="9"/>
  <c r="AT39" i="9"/>
  <c r="AX39" i="9"/>
  <c r="BB39" i="9"/>
  <c r="BF39" i="9"/>
  <c r="BJ39" i="9"/>
  <c r="BN39" i="9"/>
  <c r="BR39" i="9"/>
  <c r="BV39" i="9"/>
  <c r="BZ39" i="9"/>
  <c r="CD39" i="9"/>
  <c r="CH39" i="9"/>
  <c r="CL39" i="9"/>
  <c r="CP39" i="9"/>
  <c r="CT39" i="9"/>
  <c r="CX39" i="9"/>
  <c r="DB39" i="9"/>
  <c r="DF39" i="9"/>
  <c r="E40" i="9"/>
  <c r="I40" i="9"/>
  <c r="M40" i="9"/>
  <c r="Q40" i="9"/>
  <c r="U40" i="9"/>
  <c r="Y40" i="9"/>
  <c r="AC40" i="9"/>
  <c r="AG40" i="9"/>
  <c r="AK40" i="9"/>
  <c r="AO40" i="9"/>
  <c r="AS40" i="9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D41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H41" i="9"/>
  <c r="BL41" i="9"/>
  <c r="BP41" i="9"/>
  <c r="BT41" i="9"/>
  <c r="BX41" i="9"/>
  <c r="CB41" i="9"/>
  <c r="CF41" i="9"/>
  <c r="CJ41" i="9"/>
  <c r="CN41" i="9"/>
  <c r="CR41" i="9"/>
  <c r="CV41" i="9"/>
  <c r="CZ41" i="9"/>
  <c r="DD41" i="9"/>
  <c r="DH41" i="9"/>
  <c r="G42" i="9"/>
  <c r="K42" i="9"/>
  <c r="O42" i="9"/>
  <c r="S42" i="9"/>
  <c r="W42" i="9"/>
  <c r="AA42" i="9"/>
  <c r="AE42" i="9"/>
  <c r="AI42" i="9"/>
  <c r="AM42" i="9"/>
  <c r="AQ42" i="9"/>
  <c r="AU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F43" i="9"/>
  <c r="J43" i="9"/>
  <c r="N43" i="9"/>
  <c r="R43" i="9"/>
  <c r="V43" i="9"/>
  <c r="Z43" i="9"/>
  <c r="AD43" i="9"/>
  <c r="AH43" i="9"/>
  <c r="AL43" i="9"/>
  <c r="AP43" i="9"/>
  <c r="M35" i="9"/>
  <c r="AH35" i="9"/>
  <c r="BC35" i="9"/>
  <c r="BY35" i="9"/>
  <c r="CT35" i="9"/>
  <c r="J36" i="9"/>
  <c r="AF36" i="9"/>
  <c r="BA36" i="9"/>
  <c r="BV36" i="9"/>
  <c r="CR36" i="9"/>
  <c r="H37" i="9"/>
  <c r="AC37" i="9"/>
  <c r="AY37" i="9"/>
  <c r="BT37" i="9"/>
  <c r="CO37" i="9"/>
  <c r="F38" i="9"/>
  <c r="T38" i="9"/>
  <c r="AD38" i="9"/>
  <c r="AO38" i="9"/>
  <c r="AZ38" i="9"/>
  <c r="BJ38" i="9"/>
  <c r="BU38" i="9"/>
  <c r="CF38" i="9"/>
  <c r="CP38" i="9"/>
  <c r="CZ38" i="9"/>
  <c r="DH38" i="9"/>
  <c r="K39" i="9"/>
  <c r="S39" i="9"/>
  <c r="AA39" i="9"/>
  <c r="AI39" i="9"/>
  <c r="AQ39" i="9"/>
  <c r="AY39" i="9"/>
  <c r="BG39" i="9"/>
  <c r="BO39" i="9"/>
  <c r="BW39" i="9"/>
  <c r="CE39" i="9"/>
  <c r="CM39" i="9"/>
  <c r="CU39" i="9"/>
  <c r="DC39" i="9"/>
  <c r="F40" i="9"/>
  <c r="N40" i="9"/>
  <c r="V40" i="9"/>
  <c r="AD40" i="9"/>
  <c r="AL40" i="9"/>
  <c r="AT40" i="9"/>
  <c r="BB40" i="9"/>
  <c r="BJ40" i="9"/>
  <c r="BR40" i="9"/>
  <c r="BZ40" i="9"/>
  <c r="CH40" i="9"/>
  <c r="CP40" i="9"/>
  <c r="CX40" i="9"/>
  <c r="DF40" i="9"/>
  <c r="I41" i="9"/>
  <c r="Q41" i="9"/>
  <c r="Y41" i="9"/>
  <c r="AG41" i="9"/>
  <c r="AO41" i="9"/>
  <c r="AW41" i="9"/>
  <c r="BE41" i="9"/>
  <c r="BM41" i="9"/>
  <c r="BU41" i="9"/>
  <c r="CC41" i="9"/>
  <c r="CK41" i="9"/>
  <c r="CS41" i="9"/>
  <c r="CY41" i="9"/>
  <c r="DE41" i="9"/>
  <c r="E42" i="9"/>
  <c r="J42" i="9"/>
  <c r="P42" i="9"/>
  <c r="U42" i="9"/>
  <c r="Z42" i="9"/>
  <c r="AF42" i="9"/>
  <c r="AK42" i="9"/>
  <c r="AP42" i="9"/>
  <c r="AV42" i="9"/>
  <c r="BA42" i="9"/>
  <c r="BF42" i="9"/>
  <c r="BL42" i="9"/>
  <c r="BQ42" i="9"/>
  <c r="BV42" i="9"/>
  <c r="CB42" i="9"/>
  <c r="CG42" i="9"/>
  <c r="CL42" i="9"/>
  <c r="CR42" i="9"/>
  <c r="CW42" i="9"/>
  <c r="DB42" i="9"/>
  <c r="DH42" i="9"/>
  <c r="H43" i="9"/>
  <c r="M43" i="9"/>
  <c r="S43" i="9"/>
  <c r="X43" i="9"/>
  <c r="AC43" i="9"/>
  <c r="AI43" i="9"/>
  <c r="AN43" i="9"/>
  <c r="AS43" i="9"/>
  <c r="AW43" i="9"/>
  <c r="BA43" i="9"/>
  <c r="BE43" i="9"/>
  <c r="BI43" i="9"/>
  <c r="BM43" i="9"/>
  <c r="BQ43" i="9"/>
  <c r="BU43" i="9"/>
  <c r="BY43" i="9"/>
  <c r="CC43" i="9"/>
  <c r="CG43" i="9"/>
  <c r="CK43" i="9"/>
  <c r="CO43" i="9"/>
  <c r="CS43" i="9"/>
  <c r="CW43" i="9"/>
  <c r="DA43" i="9"/>
  <c r="DE43" i="9"/>
  <c r="D44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G45" i="9"/>
  <c r="K45" i="9"/>
  <c r="O45" i="9"/>
  <c r="S45" i="9"/>
  <c r="W45" i="9"/>
  <c r="AA45" i="9"/>
  <c r="AE45" i="9"/>
  <c r="AI45" i="9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F46" i="9"/>
  <c r="J46" i="9"/>
  <c r="N46" i="9"/>
  <c r="N35" i="9"/>
  <c r="AI35" i="9"/>
  <c r="BE35" i="9"/>
  <c r="BZ35" i="9"/>
  <c r="CU35" i="9"/>
  <c r="L36" i="9"/>
  <c r="AG36" i="9"/>
  <c r="BB36" i="9"/>
  <c r="BX36" i="9"/>
  <c r="CS36" i="9"/>
  <c r="I37" i="9"/>
  <c r="AE37" i="9"/>
  <c r="AZ37" i="9"/>
  <c r="BU37" i="9"/>
  <c r="CQ37" i="9"/>
  <c r="G38" i="9"/>
  <c r="U38" i="9"/>
  <c r="AF38" i="9"/>
  <c r="AP38" i="9"/>
  <c r="BA38" i="9"/>
  <c r="BL38" i="9"/>
  <c r="BV38" i="9"/>
  <c r="CG38" i="9"/>
  <c r="CR38" i="9"/>
  <c r="DA38" i="9"/>
  <c r="D39" i="9"/>
  <c r="L39" i="9"/>
  <c r="T39" i="9"/>
  <c r="AB39" i="9"/>
  <c r="AJ39" i="9"/>
  <c r="AR39" i="9"/>
  <c r="AZ39" i="9"/>
  <c r="BH39" i="9"/>
  <c r="BP39" i="9"/>
  <c r="BX39" i="9"/>
  <c r="CF39" i="9"/>
  <c r="CN39" i="9"/>
  <c r="CV39" i="9"/>
  <c r="DD39" i="9"/>
  <c r="G40" i="9"/>
  <c r="O40" i="9"/>
  <c r="W40" i="9"/>
  <c r="AE40" i="9"/>
  <c r="AM40" i="9"/>
  <c r="AU40" i="9"/>
  <c r="BC40" i="9"/>
  <c r="BK40" i="9"/>
  <c r="BS40" i="9"/>
  <c r="CA40" i="9"/>
  <c r="CI40" i="9"/>
  <c r="CQ40" i="9"/>
  <c r="CY40" i="9"/>
  <c r="DG40" i="9"/>
  <c r="J41" i="9"/>
  <c r="R41" i="9"/>
  <c r="Z41" i="9"/>
  <c r="AH41" i="9"/>
  <c r="AP41" i="9"/>
  <c r="AX41" i="9"/>
  <c r="BF41" i="9"/>
  <c r="BN41" i="9"/>
  <c r="BV41" i="9"/>
  <c r="CD41" i="9"/>
  <c r="CL41" i="9"/>
  <c r="CT41" i="9"/>
  <c r="DA41" i="9"/>
  <c r="DF41" i="9"/>
  <c r="F42" i="9"/>
  <c r="L42" i="9"/>
  <c r="Q42" i="9"/>
  <c r="V42" i="9"/>
  <c r="AB42" i="9"/>
  <c r="AG42" i="9"/>
  <c r="AL42" i="9"/>
  <c r="AR42" i="9"/>
  <c r="AW42" i="9"/>
  <c r="BB42" i="9"/>
  <c r="BH42" i="9"/>
  <c r="BM42" i="9"/>
  <c r="BR42" i="9"/>
  <c r="BX42" i="9"/>
  <c r="CC42" i="9"/>
  <c r="CH42" i="9"/>
  <c r="CN42" i="9"/>
  <c r="CS42" i="9"/>
  <c r="CX42" i="9"/>
  <c r="DD42" i="9"/>
  <c r="D43" i="9"/>
  <c r="I43" i="9"/>
  <c r="O43" i="9"/>
  <c r="T43" i="9"/>
  <c r="Y43" i="9"/>
  <c r="AE43" i="9"/>
  <c r="AJ43" i="9"/>
  <c r="AO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E44" i="9"/>
  <c r="I44" i="9"/>
  <c r="M44" i="9"/>
  <c r="Q44" i="9"/>
  <c r="U44" i="9"/>
  <c r="Y44" i="9"/>
  <c r="AC44" i="9"/>
  <c r="AG44" i="9"/>
  <c r="AK44" i="9"/>
  <c r="AO44" i="9"/>
  <c r="AS44" i="9"/>
  <c r="AW44" i="9"/>
  <c r="BA44" i="9"/>
  <c r="BE44" i="9"/>
  <c r="BI44" i="9"/>
  <c r="BM44" i="9"/>
  <c r="BQ44" i="9"/>
  <c r="BU44" i="9"/>
  <c r="BY44" i="9"/>
  <c r="CC44" i="9"/>
  <c r="CG44" i="9"/>
  <c r="CK44" i="9"/>
  <c r="CO44" i="9"/>
  <c r="CS44" i="9"/>
  <c r="CW44" i="9"/>
  <c r="DA44" i="9"/>
  <c r="DE44" i="9"/>
  <c r="D45" i="9"/>
  <c r="H45" i="9"/>
  <c r="L45" i="9"/>
  <c r="P45" i="9"/>
  <c r="T45" i="9"/>
  <c r="X45" i="9"/>
  <c r="AB45" i="9"/>
  <c r="AF45" i="9"/>
  <c r="AJ45" i="9"/>
  <c r="AN45" i="9"/>
  <c r="AR45" i="9"/>
  <c r="AV45" i="9"/>
  <c r="AZ45" i="9"/>
  <c r="BD45" i="9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G46" i="9"/>
  <c r="K46" i="9"/>
  <c r="O46" i="9"/>
  <c r="S46" i="9"/>
  <c r="W46" i="9"/>
  <c r="AA46" i="9"/>
  <c r="AE46" i="9"/>
  <c r="AI46" i="9"/>
  <c r="AM46" i="9"/>
  <c r="AQ46" i="9"/>
  <c r="AU46" i="9"/>
  <c r="AY46" i="9"/>
  <c r="BC46" i="9"/>
  <c r="BG46" i="9"/>
  <c r="BK46" i="9"/>
  <c r="BO46" i="9"/>
  <c r="BS46" i="9"/>
  <c r="BW46" i="9"/>
  <c r="CA46" i="9"/>
  <c r="CE46" i="9"/>
  <c r="CI46" i="9"/>
  <c r="CM46" i="9"/>
  <c r="CQ46" i="9"/>
  <c r="CU46" i="9"/>
  <c r="CY46" i="9"/>
  <c r="DC46" i="9"/>
  <c r="DG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CT47" i="9"/>
  <c r="CX47" i="9"/>
  <c r="DB47" i="9"/>
  <c r="DF47" i="9"/>
  <c r="E48" i="9"/>
  <c r="I48" i="9"/>
  <c r="W35" i="9"/>
  <c r="BN35" i="9"/>
  <c r="DE35" i="9"/>
  <c r="AP36" i="9"/>
  <c r="CG36" i="9"/>
  <c r="S37" i="9"/>
  <c r="BI37" i="9"/>
  <c r="CZ37" i="9"/>
  <c r="Y38" i="9"/>
  <c r="AT38" i="9"/>
  <c r="BP38" i="9"/>
  <c r="CK38" i="9"/>
  <c r="DD38" i="9"/>
  <c r="O39" i="9"/>
  <c r="AE39" i="9"/>
  <c r="AU39" i="9"/>
  <c r="BK39" i="9"/>
  <c r="CA39" i="9"/>
  <c r="CQ39" i="9"/>
  <c r="DG39" i="9"/>
  <c r="R40" i="9"/>
  <c r="AH40" i="9"/>
  <c r="AX40" i="9"/>
  <c r="BN40" i="9"/>
  <c r="CD40" i="9"/>
  <c r="CT40" i="9"/>
  <c r="E41" i="9"/>
  <c r="U41" i="9"/>
  <c r="AK41" i="9"/>
  <c r="BA41" i="9"/>
  <c r="BQ41" i="9"/>
  <c r="CG41" i="9"/>
  <c r="CW41" i="9"/>
  <c r="DG41" i="9"/>
  <c r="M42" i="9"/>
  <c r="X42" i="9"/>
  <c r="AH42" i="9"/>
  <c r="AS42" i="9"/>
  <c r="BD42" i="9"/>
  <c r="BN42" i="9"/>
  <c r="BY42" i="9"/>
  <c r="CJ42" i="9"/>
  <c r="CT42" i="9"/>
  <c r="DE42" i="9"/>
  <c r="K43" i="9"/>
  <c r="U43" i="9"/>
  <c r="AF43" i="9"/>
  <c r="AQ43" i="9"/>
  <c r="AY43" i="9"/>
  <c r="BG43" i="9"/>
  <c r="BO43" i="9"/>
  <c r="BW43" i="9"/>
  <c r="CE43" i="9"/>
  <c r="CM43" i="9"/>
  <c r="CU43" i="9"/>
  <c r="DC43" i="9"/>
  <c r="F44" i="9"/>
  <c r="N44" i="9"/>
  <c r="V44" i="9"/>
  <c r="AD44" i="9"/>
  <c r="AL44" i="9"/>
  <c r="AT44" i="9"/>
  <c r="BB44" i="9"/>
  <c r="BJ44" i="9"/>
  <c r="BR44" i="9"/>
  <c r="BZ44" i="9"/>
  <c r="CH44" i="9"/>
  <c r="CP44" i="9"/>
  <c r="CX44" i="9"/>
  <c r="DF44" i="9"/>
  <c r="I45" i="9"/>
  <c r="Q45" i="9"/>
  <c r="Y45" i="9"/>
  <c r="AG45" i="9"/>
  <c r="AO45" i="9"/>
  <c r="AW45" i="9"/>
  <c r="BE45" i="9"/>
  <c r="BM45" i="9"/>
  <c r="BU45" i="9"/>
  <c r="CC45" i="9"/>
  <c r="CK45" i="9"/>
  <c r="CS45" i="9"/>
  <c r="DA45" i="9"/>
  <c r="D46" i="9"/>
  <c r="L46" i="9"/>
  <c r="R46" i="9"/>
  <c r="X46" i="9"/>
  <c r="AC46" i="9"/>
  <c r="AH46" i="9"/>
  <c r="AN46" i="9"/>
  <c r="AS46" i="9"/>
  <c r="AX46" i="9"/>
  <c r="BD46" i="9"/>
  <c r="BI46" i="9"/>
  <c r="BN46" i="9"/>
  <c r="BT46" i="9"/>
  <c r="BY46" i="9"/>
  <c r="CD46" i="9"/>
  <c r="CJ46" i="9"/>
  <c r="CO46" i="9"/>
  <c r="CT46" i="9"/>
  <c r="CZ46" i="9"/>
  <c r="DE46" i="9"/>
  <c r="E47" i="9"/>
  <c r="K47" i="9"/>
  <c r="P47" i="9"/>
  <c r="U47" i="9"/>
  <c r="AA47" i="9"/>
  <c r="AF47" i="9"/>
  <c r="AK47" i="9"/>
  <c r="AQ47" i="9"/>
  <c r="AV47" i="9"/>
  <c r="BA47" i="9"/>
  <c r="BG47" i="9"/>
  <c r="BL47" i="9"/>
  <c r="BQ47" i="9"/>
  <c r="BW47" i="9"/>
  <c r="CB47" i="9"/>
  <c r="CG47" i="9"/>
  <c r="CM47" i="9"/>
  <c r="CR47" i="9"/>
  <c r="CW47" i="9"/>
  <c r="DC47" i="9"/>
  <c r="DH47" i="9"/>
  <c r="H48" i="9"/>
  <c r="M48" i="9"/>
  <c r="Q48" i="9"/>
  <c r="U48" i="9"/>
  <c r="Y48" i="9"/>
  <c r="AC48" i="9"/>
  <c r="AG48" i="9"/>
  <c r="AK48" i="9"/>
  <c r="AO48" i="9"/>
  <c r="AS48" i="9"/>
  <c r="AW48" i="9"/>
  <c r="BA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D49" i="9"/>
  <c r="H49" i="9"/>
  <c r="L49" i="9"/>
  <c r="P49" i="9"/>
  <c r="T49" i="9"/>
  <c r="X49" i="9"/>
  <c r="AB49" i="9"/>
  <c r="AF49" i="9"/>
  <c r="AJ49" i="9"/>
  <c r="AN49" i="9"/>
  <c r="AR49" i="9"/>
  <c r="AV49" i="9"/>
  <c r="AZ49" i="9"/>
  <c r="BD49" i="9"/>
  <c r="BH49" i="9"/>
  <c r="BL49" i="9"/>
  <c r="BP49" i="9"/>
  <c r="BT49" i="9"/>
  <c r="BX49" i="9"/>
  <c r="CB49" i="9"/>
  <c r="CF49" i="9"/>
  <c r="CJ49" i="9"/>
  <c r="CN49" i="9"/>
  <c r="CR49" i="9"/>
  <c r="CV49" i="9"/>
  <c r="CZ49" i="9"/>
  <c r="DD49" i="9"/>
  <c r="DH49" i="9"/>
  <c r="G50" i="9"/>
  <c r="K50" i="9"/>
  <c r="O50" i="9"/>
  <c r="S50" i="9"/>
  <c r="W50" i="9"/>
  <c r="AA50" i="9"/>
  <c r="AE50" i="9"/>
  <c r="AI50" i="9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CW49" i="9"/>
  <c r="DA49" i="9"/>
  <c r="DE49" i="9"/>
  <c r="D50" i="9"/>
  <c r="H50" i="9"/>
  <c r="L50" i="9"/>
  <c r="P50" i="9"/>
  <c r="T50" i="9"/>
  <c r="X50" i="9"/>
  <c r="AB50" i="9"/>
  <c r="AF50" i="9"/>
  <c r="AJ50" i="9"/>
  <c r="AN50" i="9"/>
  <c r="AR50" i="9"/>
  <c r="AV50" i="9"/>
  <c r="AZ50" i="9"/>
  <c r="BD50" i="9"/>
  <c r="BH50" i="9"/>
  <c r="BL50" i="9"/>
  <c r="BP50" i="9"/>
  <c r="BT50" i="9"/>
  <c r="BX50" i="9"/>
  <c r="CB50" i="9"/>
  <c r="CF50" i="9"/>
  <c r="CJ50" i="9"/>
  <c r="CN50" i="9"/>
  <c r="CR50" i="9"/>
  <c r="CV50" i="9"/>
  <c r="CZ50" i="9"/>
  <c r="DD50" i="9"/>
  <c r="DH50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AS35" i="9"/>
  <c r="CI35" i="9"/>
  <c r="U36" i="9"/>
  <c r="BL36" i="9"/>
  <c r="DB36" i="9"/>
  <c r="AN37" i="9"/>
  <c r="CE37" i="9"/>
  <c r="N38" i="9"/>
  <c r="AJ38" i="9"/>
  <c r="BE38" i="9"/>
  <c r="BZ38" i="9"/>
  <c r="CV38" i="9"/>
  <c r="G39" i="9"/>
  <c r="W39" i="9"/>
  <c r="AM39" i="9"/>
  <c r="BC39" i="9"/>
  <c r="BS39" i="9"/>
  <c r="CI39" i="9"/>
  <c r="CY39" i="9"/>
  <c r="J40" i="9"/>
  <c r="Z40" i="9"/>
  <c r="AP40" i="9"/>
  <c r="BF40" i="9"/>
  <c r="BV40" i="9"/>
  <c r="CL40" i="9"/>
  <c r="DB40" i="9"/>
  <c r="M41" i="9"/>
  <c r="AC41" i="9"/>
  <c r="AC60" i="9" s="1"/>
  <c r="AS41" i="9"/>
  <c r="BI41" i="9"/>
  <c r="CO41" i="9"/>
  <c r="DB41" i="9"/>
  <c r="H42" i="9"/>
  <c r="R42" i="9"/>
  <c r="AC42" i="9"/>
  <c r="AN42" i="9"/>
  <c r="AN61" i="9" s="1"/>
  <c r="AX42" i="9"/>
  <c r="BI42" i="9"/>
  <c r="BT42" i="9"/>
  <c r="CD42" i="9"/>
  <c r="CO42" i="9"/>
  <c r="CZ42" i="9"/>
  <c r="E43" i="9"/>
  <c r="P43" i="9"/>
  <c r="AA43" i="9"/>
  <c r="AK43" i="9"/>
  <c r="AU43" i="9"/>
  <c r="BC43" i="9"/>
  <c r="BK43" i="9"/>
  <c r="BS43" i="9"/>
  <c r="CI43" i="9"/>
  <c r="Y35" i="9"/>
  <c r="BO35" i="9"/>
  <c r="DF35" i="9"/>
  <c r="AR36" i="9"/>
  <c r="CH36" i="9"/>
  <c r="T37" i="9"/>
  <c r="BK37" i="9"/>
  <c r="DA37" i="9"/>
  <c r="Z38" i="9"/>
  <c r="AV38" i="9"/>
  <c r="BQ38" i="9"/>
  <c r="CL38" i="9"/>
  <c r="DE38" i="9"/>
  <c r="P39" i="9"/>
  <c r="AF39" i="9"/>
  <c r="AV39" i="9"/>
  <c r="BL39" i="9"/>
  <c r="CB39" i="9"/>
  <c r="CR39" i="9"/>
  <c r="DH39" i="9"/>
  <c r="S40" i="9"/>
  <c r="AI40" i="9"/>
  <c r="AY40" i="9"/>
  <c r="BO40" i="9"/>
  <c r="CE40" i="9"/>
  <c r="CU40" i="9"/>
  <c r="F41" i="9"/>
  <c r="V41" i="9"/>
  <c r="AL41" i="9"/>
  <c r="BB41" i="9"/>
  <c r="BR41" i="9"/>
  <c r="CH41" i="9"/>
  <c r="CX41" i="9"/>
  <c r="D42" i="9"/>
  <c r="N42" i="9"/>
  <c r="Y42" i="9"/>
  <c r="AJ42" i="9"/>
  <c r="AT42" i="9"/>
  <c r="BE42" i="9"/>
  <c r="BP42" i="9"/>
  <c r="BZ42" i="9"/>
  <c r="CK42" i="9"/>
  <c r="CV42" i="9"/>
  <c r="DF42" i="9"/>
  <c r="L43" i="9"/>
  <c r="W43" i="9"/>
  <c r="AG43" i="9"/>
  <c r="AR43" i="9"/>
  <c r="AZ43" i="9"/>
  <c r="BH43" i="9"/>
  <c r="BP43" i="9"/>
  <c r="BX43" i="9"/>
  <c r="CF43" i="9"/>
  <c r="CN43" i="9"/>
  <c r="CV43" i="9"/>
  <c r="DD43" i="9"/>
  <c r="G44" i="9"/>
  <c r="O44" i="9"/>
  <c r="W44" i="9"/>
  <c r="AE44" i="9"/>
  <c r="AM44" i="9"/>
  <c r="AU44" i="9"/>
  <c r="BC44" i="9"/>
  <c r="BK44" i="9"/>
  <c r="BS44" i="9"/>
  <c r="CA44" i="9"/>
  <c r="CI44" i="9"/>
  <c r="CQ44" i="9"/>
  <c r="CY44" i="9"/>
  <c r="DG44" i="9"/>
  <c r="J45" i="9"/>
  <c r="R45" i="9"/>
  <c r="Z45" i="9"/>
  <c r="AH45" i="9"/>
  <c r="AP45" i="9"/>
  <c r="AX45" i="9"/>
  <c r="BF45" i="9"/>
  <c r="BN45" i="9"/>
  <c r="BV45" i="9"/>
  <c r="CD45" i="9"/>
  <c r="CL45" i="9"/>
  <c r="CT45" i="9"/>
  <c r="DB45" i="9"/>
  <c r="E46" i="9"/>
  <c r="M46" i="9"/>
  <c r="T46" i="9"/>
  <c r="Y46" i="9"/>
  <c r="AD46" i="9"/>
  <c r="AJ46" i="9"/>
  <c r="AO46" i="9"/>
  <c r="AT46" i="9"/>
  <c r="AZ46" i="9"/>
  <c r="BE46" i="9"/>
  <c r="BJ46" i="9"/>
  <c r="BP46" i="9"/>
  <c r="BU46" i="9"/>
  <c r="BZ46" i="9"/>
  <c r="CF46" i="9"/>
  <c r="CK46" i="9"/>
  <c r="CP46" i="9"/>
  <c r="CV46" i="9"/>
  <c r="DA46" i="9"/>
  <c r="DF46" i="9"/>
  <c r="G47" i="9"/>
  <c r="L47" i="9"/>
  <c r="Q47" i="9"/>
  <c r="W47" i="9"/>
  <c r="AB47" i="9"/>
  <c r="AG47" i="9"/>
  <c r="AM47" i="9"/>
  <c r="AR47" i="9"/>
  <c r="AW47" i="9"/>
  <c r="BC47" i="9"/>
  <c r="BH47" i="9"/>
  <c r="BM47" i="9"/>
  <c r="BS47" i="9"/>
  <c r="BX47" i="9"/>
  <c r="CC47" i="9"/>
  <c r="CI47" i="9"/>
  <c r="CN47" i="9"/>
  <c r="CS47" i="9"/>
  <c r="CY47" i="9"/>
  <c r="DD47" i="9"/>
  <c r="D48" i="9"/>
  <c r="J48" i="9"/>
  <c r="N48" i="9"/>
  <c r="R48" i="9"/>
  <c r="V48" i="9"/>
  <c r="Z48" i="9"/>
  <c r="AD48" i="9"/>
  <c r="AH48" i="9"/>
  <c r="AL48" i="9"/>
  <c r="AP48" i="9"/>
  <c r="AT48" i="9"/>
  <c r="AX48" i="9"/>
  <c r="BB48" i="9"/>
  <c r="BF48" i="9"/>
  <c r="BJ48" i="9"/>
  <c r="BN48" i="9"/>
  <c r="BR48" i="9"/>
  <c r="BV48" i="9"/>
  <c r="BZ48" i="9"/>
  <c r="CD48" i="9"/>
  <c r="CH48" i="9"/>
  <c r="CL48" i="9"/>
  <c r="CP48" i="9"/>
  <c r="CT48" i="9"/>
  <c r="CX48" i="9"/>
  <c r="DB48" i="9"/>
  <c r="DF48" i="9"/>
  <c r="E49" i="9"/>
  <c r="I49" i="9"/>
  <c r="M49" i="9"/>
  <c r="Q49" i="9"/>
  <c r="U49" i="9"/>
  <c r="Y49" i="9"/>
  <c r="AC49" i="9"/>
  <c r="AG49" i="9"/>
  <c r="AK49" i="9"/>
  <c r="AO49" i="9"/>
  <c r="AS49" i="9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BY41" i="9"/>
  <c r="CA43" i="9"/>
  <c r="CQ43" i="9"/>
  <c r="AT35" i="9"/>
  <c r="DD36" i="9"/>
  <c r="AK38" i="9"/>
  <c r="H39" i="9"/>
  <c r="BT39" i="9"/>
  <c r="AA40" i="9"/>
  <c r="CM40" i="9"/>
  <c r="AT41" i="9"/>
  <c r="DC41" i="9"/>
  <c r="AO42" i="9"/>
  <c r="CF42" i="9"/>
  <c r="Q43" i="9"/>
  <c r="BD43" i="9"/>
  <c r="CJ43" i="9"/>
  <c r="DG43" i="9"/>
  <c r="R44" i="9"/>
  <c r="AH44" i="9"/>
  <c r="AX44" i="9"/>
  <c r="BN44" i="9"/>
  <c r="CD44" i="9"/>
  <c r="CT44" i="9"/>
  <c r="E45" i="9"/>
  <c r="U45" i="9"/>
  <c r="AK45" i="9"/>
  <c r="BA45" i="9"/>
  <c r="BQ45" i="9"/>
  <c r="CG45" i="9"/>
  <c r="CW45" i="9"/>
  <c r="H46" i="9"/>
  <c r="U46" i="9"/>
  <c r="AF46" i="9"/>
  <c r="AP46" i="9"/>
  <c r="BA46" i="9"/>
  <c r="BL46" i="9"/>
  <c r="BV46" i="9"/>
  <c r="CG46" i="9"/>
  <c r="CR46" i="9"/>
  <c r="DB46" i="9"/>
  <c r="H47" i="9"/>
  <c r="S47" i="9"/>
  <c r="AC47" i="9"/>
  <c r="AN47" i="9"/>
  <c r="AY47" i="9"/>
  <c r="BI47" i="9"/>
  <c r="BT47" i="9"/>
  <c r="CE47" i="9"/>
  <c r="CO47" i="9"/>
  <c r="CZ47" i="9"/>
  <c r="F48" i="9"/>
  <c r="O48" i="9"/>
  <c r="W48" i="9"/>
  <c r="AE48" i="9"/>
  <c r="AM48" i="9"/>
  <c r="AU48" i="9"/>
  <c r="BC48" i="9"/>
  <c r="BK48" i="9"/>
  <c r="BS48" i="9"/>
  <c r="CA48" i="9"/>
  <c r="CI48" i="9"/>
  <c r="CQ48" i="9"/>
  <c r="CY48" i="9"/>
  <c r="DG48" i="9"/>
  <c r="J49" i="9"/>
  <c r="R49" i="9"/>
  <c r="Z49" i="9"/>
  <c r="AH49" i="9"/>
  <c r="AP49" i="9"/>
  <c r="AX49" i="9"/>
  <c r="BF49" i="9"/>
  <c r="BN49" i="9"/>
  <c r="BV49" i="9"/>
  <c r="CD49" i="9"/>
  <c r="CL49" i="9"/>
  <c r="CT49" i="9"/>
  <c r="DB49" i="9"/>
  <c r="E50" i="9"/>
  <c r="M50" i="9"/>
  <c r="U50" i="9"/>
  <c r="AC50" i="9"/>
  <c r="AK50" i="9"/>
  <c r="AS50" i="9"/>
  <c r="BA50" i="9"/>
  <c r="BI50" i="9"/>
  <c r="BQ50" i="9"/>
  <c r="BY50" i="9"/>
  <c r="CG50" i="9"/>
  <c r="CO50" i="9"/>
  <c r="CW50" i="9"/>
  <c r="DE50" i="9"/>
  <c r="I34" i="9"/>
  <c r="Q34" i="9"/>
  <c r="Y34" i="9"/>
  <c r="AG34" i="9"/>
  <c r="AO34" i="9"/>
  <c r="AW34" i="9"/>
  <c r="BE34" i="9"/>
  <c r="BM34" i="9"/>
  <c r="BU34" i="9"/>
  <c r="CC34" i="9"/>
  <c r="CK34" i="9"/>
  <c r="CS34" i="9"/>
  <c r="DA34" i="9"/>
  <c r="D34" i="9"/>
  <c r="CF37" i="9"/>
  <c r="AN39" i="9"/>
  <c r="BG40" i="9"/>
  <c r="N41" i="9"/>
  <c r="T42" i="9"/>
  <c r="DA42" i="9"/>
  <c r="BT43" i="9"/>
  <c r="J44" i="9"/>
  <c r="AP44" i="9"/>
  <c r="CL44" i="9"/>
  <c r="M45" i="9"/>
  <c r="AS45" i="9"/>
  <c r="BY45" i="9"/>
  <c r="CO45" i="9"/>
  <c r="Z46" i="9"/>
  <c r="AV46" i="9"/>
  <c r="BQ46" i="9"/>
  <c r="CL46" i="9"/>
  <c r="DH46" i="9"/>
  <c r="M47" i="9"/>
  <c r="AI47" i="9"/>
  <c r="BO47" i="9"/>
  <c r="CJ47" i="9"/>
  <c r="DE47" i="9"/>
  <c r="S48" i="9"/>
  <c r="AI48" i="9"/>
  <c r="AY48" i="9"/>
  <c r="BO48" i="9"/>
  <c r="BW48" i="9"/>
  <c r="CM48" i="9"/>
  <c r="DC48" i="9"/>
  <c r="N49" i="9"/>
  <c r="AD49" i="9"/>
  <c r="AD68" i="9" s="1"/>
  <c r="AT49" i="9"/>
  <c r="BJ49" i="9"/>
  <c r="BZ49" i="9"/>
  <c r="CP49" i="9"/>
  <c r="I50" i="9"/>
  <c r="Y50" i="9"/>
  <c r="AO50" i="9"/>
  <c r="BE50" i="9"/>
  <c r="BU50" i="9"/>
  <c r="CK50" i="9"/>
  <c r="DA50" i="9"/>
  <c r="M34" i="9"/>
  <c r="AC34" i="9"/>
  <c r="AS34" i="9"/>
  <c r="BI34" i="9"/>
  <c r="BY34" i="9"/>
  <c r="CO34" i="9"/>
  <c r="DE34" i="9"/>
  <c r="P38" i="9"/>
  <c r="CW38" i="9"/>
  <c r="K40" i="9"/>
  <c r="AD41" i="9"/>
  <c r="AD42" i="9"/>
  <c r="G43" i="9"/>
  <c r="CB43" i="9"/>
  <c r="K44" i="9"/>
  <c r="AQ44" i="9"/>
  <c r="BW44" i="9"/>
  <c r="DC44" i="9"/>
  <c r="AD45" i="9"/>
  <c r="AD64" i="9" s="1"/>
  <c r="BJ45" i="9"/>
  <c r="CP45" i="9"/>
  <c r="Q46" i="9"/>
  <c r="AL46" i="9"/>
  <c r="BH46" i="9"/>
  <c r="CC46" i="9"/>
  <c r="CX46" i="9"/>
  <c r="O47" i="9"/>
  <c r="AJ47" i="9"/>
  <c r="BE47" i="9"/>
  <c r="CA47" i="9"/>
  <c r="CV47" i="9"/>
  <c r="L48" i="9"/>
  <c r="AB48" i="9"/>
  <c r="AR48" i="9"/>
  <c r="BH48" i="9"/>
  <c r="BX48" i="9"/>
  <c r="CN48" i="9"/>
  <c r="G49" i="9"/>
  <c r="W49" i="9"/>
  <c r="AM49" i="9"/>
  <c r="BC49" i="9"/>
  <c r="BS49" i="9"/>
  <c r="CI49" i="9"/>
  <c r="CY49" i="9"/>
  <c r="J50" i="9"/>
  <c r="Z50" i="9"/>
  <c r="AP50" i="9"/>
  <c r="BF50" i="9"/>
  <c r="BV50" i="9"/>
  <c r="CL50" i="9"/>
  <c r="DB50" i="9"/>
  <c r="F34" i="9"/>
  <c r="V34" i="9"/>
  <c r="AL34" i="9"/>
  <c r="BJ34" i="9"/>
  <c r="BZ34" i="9"/>
  <c r="CP34" i="9"/>
  <c r="DF34" i="9"/>
  <c r="CK35" i="9"/>
  <c r="AO37" i="9"/>
  <c r="BF38" i="9"/>
  <c r="X39" i="9"/>
  <c r="CJ39" i="9"/>
  <c r="AQ40" i="9"/>
  <c r="DC40" i="9"/>
  <c r="BJ41" i="9"/>
  <c r="I42" i="9"/>
  <c r="AZ42" i="9"/>
  <c r="CP42" i="9"/>
  <c r="AB43" i="9"/>
  <c r="BL43" i="9"/>
  <c r="CR43" i="9"/>
  <c r="DH43" i="9"/>
  <c r="S44" i="9"/>
  <c r="AI44" i="9"/>
  <c r="AY44" i="9"/>
  <c r="BO44" i="9"/>
  <c r="CE44" i="9"/>
  <c r="CU44" i="9"/>
  <c r="F45" i="9"/>
  <c r="V45" i="9"/>
  <c r="AL45" i="9"/>
  <c r="BB45" i="9"/>
  <c r="BR45" i="9"/>
  <c r="CH45" i="9"/>
  <c r="CX45" i="9"/>
  <c r="I46" i="9"/>
  <c r="V46" i="9"/>
  <c r="AG46" i="9"/>
  <c r="AR46" i="9"/>
  <c r="BB46" i="9"/>
  <c r="BM46" i="9"/>
  <c r="BX46" i="9"/>
  <c r="CH46" i="9"/>
  <c r="CS46" i="9"/>
  <c r="DD46" i="9"/>
  <c r="I47" i="9"/>
  <c r="T47" i="9"/>
  <c r="AE47" i="9"/>
  <c r="AO47" i="9"/>
  <c r="AZ47" i="9"/>
  <c r="BK47" i="9"/>
  <c r="BU47" i="9"/>
  <c r="CF47" i="9"/>
  <c r="CQ47" i="9"/>
  <c r="DA47" i="9"/>
  <c r="G48" i="9"/>
  <c r="P48" i="9"/>
  <c r="X48" i="9"/>
  <c r="AF48" i="9"/>
  <c r="AN48" i="9"/>
  <c r="AV48" i="9"/>
  <c r="BD48" i="9"/>
  <c r="BL48" i="9"/>
  <c r="BT48" i="9"/>
  <c r="CB48" i="9"/>
  <c r="CJ48" i="9"/>
  <c r="CR48" i="9"/>
  <c r="CZ48" i="9"/>
  <c r="DH48" i="9"/>
  <c r="K49" i="9"/>
  <c r="S49" i="9"/>
  <c r="AA49" i="9"/>
  <c r="AI49" i="9"/>
  <c r="AQ49" i="9"/>
  <c r="AY49" i="9"/>
  <c r="BG49" i="9"/>
  <c r="BO49" i="9"/>
  <c r="BW49" i="9"/>
  <c r="CE49" i="9"/>
  <c r="CM49" i="9"/>
  <c r="CU49" i="9"/>
  <c r="DC49" i="9"/>
  <c r="F50" i="9"/>
  <c r="N50" i="9"/>
  <c r="V50" i="9"/>
  <c r="AD50" i="9"/>
  <c r="AD69" i="9" s="1"/>
  <c r="AL50" i="9"/>
  <c r="AT50" i="9"/>
  <c r="BB50" i="9"/>
  <c r="BJ50" i="9"/>
  <c r="BR50" i="9"/>
  <c r="BZ50" i="9"/>
  <c r="CH50" i="9"/>
  <c r="CP50" i="9"/>
  <c r="CX50" i="9"/>
  <c r="DF50" i="9"/>
  <c r="J34" i="9"/>
  <c r="R34" i="9"/>
  <c r="Z34" i="9"/>
  <c r="AH34" i="9"/>
  <c r="AP34" i="9"/>
  <c r="AX34" i="9"/>
  <c r="BF34" i="9"/>
  <c r="BN34" i="9"/>
  <c r="BV34" i="9"/>
  <c r="CD34" i="9"/>
  <c r="CL34" i="9"/>
  <c r="CT34" i="9"/>
  <c r="DB34" i="9"/>
  <c r="V36" i="9"/>
  <c r="CB38" i="9"/>
  <c r="CZ39" i="9"/>
  <c r="BZ41" i="9"/>
  <c r="BJ42" i="9"/>
  <c r="AM43" i="9"/>
  <c r="CY43" i="9"/>
  <c r="Z44" i="9"/>
  <c r="BF44" i="9"/>
  <c r="BV44" i="9"/>
  <c r="DB44" i="9"/>
  <c r="AC45" i="9"/>
  <c r="BI45" i="9"/>
  <c r="DE45" i="9"/>
  <c r="P46" i="9"/>
  <c r="AK46" i="9"/>
  <c r="BF46" i="9"/>
  <c r="CB46" i="9"/>
  <c r="CW46" i="9"/>
  <c r="X47" i="9"/>
  <c r="AS47" i="9"/>
  <c r="BD47" i="9"/>
  <c r="BY47" i="9"/>
  <c r="CU47" i="9"/>
  <c r="K48" i="9"/>
  <c r="AA48" i="9"/>
  <c r="AQ48" i="9"/>
  <c r="BG48" i="9"/>
  <c r="CE48" i="9"/>
  <c r="CU48" i="9"/>
  <c r="F49" i="9"/>
  <c r="V49" i="9"/>
  <c r="AL49" i="9"/>
  <c r="BB49" i="9"/>
  <c r="BR49" i="9"/>
  <c r="CH49" i="9"/>
  <c r="CX49" i="9"/>
  <c r="DF49" i="9"/>
  <c r="Q50" i="9"/>
  <c r="AG50" i="9"/>
  <c r="AW50" i="9"/>
  <c r="BM50" i="9"/>
  <c r="CC50" i="9"/>
  <c r="CS50" i="9"/>
  <c r="E34" i="9"/>
  <c r="U34" i="9"/>
  <c r="AK34" i="9"/>
  <c r="BA34" i="9"/>
  <c r="BQ34" i="9"/>
  <c r="CG34" i="9"/>
  <c r="CW34" i="9"/>
  <c r="BM36" i="9"/>
  <c r="BD39" i="9"/>
  <c r="BW40" i="9"/>
  <c r="CP41" i="9"/>
  <c r="BU42" i="9"/>
  <c r="AV43" i="9"/>
  <c r="CZ43" i="9"/>
  <c r="AA44" i="9"/>
  <c r="BG44" i="9"/>
  <c r="CM44" i="9"/>
  <c r="N45" i="9"/>
  <c r="AT45" i="9"/>
  <c r="BZ45" i="9"/>
  <c r="DF45" i="9"/>
  <c r="AB46" i="9"/>
  <c r="AW46" i="9"/>
  <c r="BR46" i="9"/>
  <c r="CN46" i="9"/>
  <c r="D47" i="9"/>
  <c r="Y47" i="9"/>
  <c r="AU47" i="9"/>
  <c r="BP47" i="9"/>
  <c r="CK47" i="9"/>
  <c r="DG47" i="9"/>
  <c r="T48" i="9"/>
  <c r="AJ48" i="9"/>
  <c r="AZ48" i="9"/>
  <c r="BP48" i="9"/>
  <c r="CF48" i="9"/>
  <c r="CV48" i="9"/>
  <c r="DD48" i="9"/>
  <c r="O49" i="9"/>
  <c r="AE49" i="9"/>
  <c r="AU49" i="9"/>
  <c r="BK49" i="9"/>
  <c r="CA49" i="9"/>
  <c r="CQ49" i="9"/>
  <c r="DG49" i="9"/>
  <c r="R50" i="9"/>
  <c r="AH50" i="9"/>
  <c r="AX50" i="9"/>
  <c r="BN50" i="9"/>
  <c r="CD50" i="9"/>
  <c r="CT50" i="9"/>
  <c r="N34" i="9"/>
  <c r="AD34" i="9"/>
  <c r="AT34" i="9"/>
  <c r="BB34" i="9"/>
  <c r="BR34" i="9"/>
  <c r="CH34" i="9"/>
  <c r="CX34" i="9"/>
  <c r="E34" i="27"/>
  <c r="L34" i="27"/>
  <c r="Q34" i="27"/>
  <c r="U34" i="27"/>
  <c r="Y34" i="27"/>
  <c r="AC34" i="27"/>
  <c r="AG34" i="27"/>
  <c r="AK34" i="27"/>
  <c r="AO34" i="27"/>
  <c r="AS34" i="27"/>
  <c r="AW34" i="27"/>
  <c r="BA34" i="27"/>
  <c r="BE34" i="27"/>
  <c r="BI34" i="27"/>
  <c r="BM34" i="27"/>
  <c r="BQ34" i="27"/>
  <c r="BU34" i="27"/>
  <c r="BY34" i="27"/>
  <c r="CC34" i="27"/>
  <c r="CG34" i="27"/>
  <c r="CK34" i="27"/>
  <c r="CO34" i="27"/>
  <c r="CS34" i="27"/>
  <c r="CW34" i="27"/>
  <c r="DA34" i="27"/>
  <c r="DE34" i="27"/>
  <c r="E35" i="27"/>
  <c r="L35" i="27"/>
  <c r="Q35" i="27"/>
  <c r="U35" i="27"/>
  <c r="Y35" i="27"/>
  <c r="AC35" i="27"/>
  <c r="AG35" i="27"/>
  <c r="AK35" i="27"/>
  <c r="AO35" i="27"/>
  <c r="AS35" i="27"/>
  <c r="AW35" i="27"/>
  <c r="BA35" i="27"/>
  <c r="BE35" i="27"/>
  <c r="BI35" i="27"/>
  <c r="BM35" i="27"/>
  <c r="BQ35" i="27"/>
  <c r="BU35" i="27"/>
  <c r="BY35" i="27"/>
  <c r="CC35" i="27"/>
  <c r="CG35" i="27"/>
  <c r="CK35" i="27"/>
  <c r="CO35" i="27"/>
  <c r="CS35" i="27"/>
  <c r="CW35" i="27"/>
  <c r="DA35" i="27"/>
  <c r="DE35" i="27"/>
  <c r="E36" i="27"/>
  <c r="L36" i="27"/>
  <c r="Q36" i="27"/>
  <c r="U36" i="27"/>
  <c r="Y36" i="27"/>
  <c r="AC36" i="27"/>
  <c r="AG36" i="27"/>
  <c r="AK36" i="27"/>
  <c r="AO36" i="27"/>
  <c r="AS36" i="27"/>
  <c r="AW36" i="27"/>
  <c r="BA36" i="27"/>
  <c r="BE36" i="27"/>
  <c r="BI36" i="27"/>
  <c r="BM36" i="27"/>
  <c r="BQ36" i="27"/>
  <c r="BU36" i="27"/>
  <c r="BY36" i="27"/>
  <c r="CC36" i="27"/>
  <c r="CG36" i="27"/>
  <c r="CK36" i="27"/>
  <c r="CO36" i="27"/>
  <c r="CS36" i="27"/>
  <c r="CW36" i="27"/>
  <c r="DA36" i="27"/>
  <c r="DE36" i="27"/>
  <c r="F34" i="27"/>
  <c r="M34" i="27"/>
  <c r="R34" i="27"/>
  <c r="V34" i="27"/>
  <c r="Z34" i="27"/>
  <c r="AD34" i="27"/>
  <c r="AH34" i="27"/>
  <c r="AL34" i="27"/>
  <c r="AP34" i="27"/>
  <c r="AT34" i="27"/>
  <c r="AX34" i="27"/>
  <c r="BB34" i="27"/>
  <c r="BF34" i="27"/>
  <c r="BJ34" i="27"/>
  <c r="BN34" i="27"/>
  <c r="BR34" i="27"/>
  <c r="BV34" i="27"/>
  <c r="BZ34" i="27"/>
  <c r="CD34" i="27"/>
  <c r="CH34" i="27"/>
  <c r="CL34" i="27"/>
  <c r="CP34" i="27"/>
  <c r="CT34" i="27"/>
  <c r="CX34" i="27"/>
  <c r="DB34" i="27"/>
  <c r="DF34" i="27"/>
  <c r="F35" i="27"/>
  <c r="M35" i="27"/>
  <c r="R35" i="27"/>
  <c r="V35" i="27"/>
  <c r="Z35" i="27"/>
  <c r="AD35" i="27"/>
  <c r="AH35" i="27"/>
  <c r="AL35" i="27"/>
  <c r="AP35" i="27"/>
  <c r="AT35" i="27"/>
  <c r="AX35" i="27"/>
  <c r="BB35" i="27"/>
  <c r="BF35" i="27"/>
  <c r="BJ35" i="27"/>
  <c r="BN35" i="27"/>
  <c r="BR35" i="27"/>
  <c r="BV35" i="27"/>
  <c r="BZ35" i="27"/>
  <c r="CD35" i="27"/>
  <c r="CH35" i="27"/>
  <c r="CL35" i="27"/>
  <c r="CP35" i="27"/>
  <c r="CT35" i="27"/>
  <c r="CX35" i="27"/>
  <c r="DB35" i="27"/>
  <c r="DF35" i="27"/>
  <c r="F36" i="27"/>
  <c r="M36" i="27"/>
  <c r="R36" i="27"/>
  <c r="V36" i="27"/>
  <c r="Z36" i="27"/>
  <c r="AD36" i="27"/>
  <c r="AH36" i="27"/>
  <c r="AL36" i="27"/>
  <c r="AP36" i="27"/>
  <c r="AT36" i="27"/>
  <c r="AX36" i="27"/>
  <c r="BB36" i="27"/>
  <c r="BF36" i="27"/>
  <c r="BJ36" i="27"/>
  <c r="BN36" i="27"/>
  <c r="BR36" i="27"/>
  <c r="BV36" i="27"/>
  <c r="BZ36" i="27"/>
  <c r="CD36" i="27"/>
  <c r="CH36" i="27"/>
  <c r="CL36" i="27"/>
  <c r="CP36" i="27"/>
  <c r="CT36" i="27"/>
  <c r="CX36" i="27"/>
  <c r="DB36" i="27"/>
  <c r="DF36" i="27"/>
  <c r="F37" i="27"/>
  <c r="M37" i="27"/>
  <c r="R37" i="27"/>
  <c r="V37" i="27"/>
  <c r="Z37" i="27"/>
  <c r="AD37" i="27"/>
  <c r="AH37" i="27"/>
  <c r="G34" i="27"/>
  <c r="O34" i="27"/>
  <c r="S34" i="27"/>
  <c r="W34" i="27"/>
  <c r="AA34" i="27"/>
  <c r="AE34" i="27"/>
  <c r="AI34" i="27"/>
  <c r="AM34" i="27"/>
  <c r="AQ34" i="27"/>
  <c r="AU34" i="27"/>
  <c r="AY34" i="27"/>
  <c r="BC34" i="27"/>
  <c r="BG34" i="27"/>
  <c r="BK34" i="27"/>
  <c r="BO34" i="27"/>
  <c r="BS34" i="27"/>
  <c r="BW34" i="27"/>
  <c r="CA34" i="27"/>
  <c r="CE34" i="27"/>
  <c r="CI34" i="27"/>
  <c r="CM34" i="27"/>
  <c r="CQ34" i="27"/>
  <c r="CU34" i="27"/>
  <c r="CY34" i="27"/>
  <c r="DC34" i="27"/>
  <c r="DG34" i="27"/>
  <c r="G35" i="27"/>
  <c r="O35" i="27"/>
  <c r="S35" i="27"/>
  <c r="W35" i="27"/>
  <c r="AA35" i="27"/>
  <c r="AE35" i="27"/>
  <c r="AI35" i="27"/>
  <c r="AM35" i="27"/>
  <c r="AQ35" i="27"/>
  <c r="AU35" i="27"/>
  <c r="AY35" i="27"/>
  <c r="BC35" i="27"/>
  <c r="BG35" i="27"/>
  <c r="BK35" i="27"/>
  <c r="BO35" i="27"/>
  <c r="BS35" i="27"/>
  <c r="BW35" i="27"/>
  <c r="CA35" i="27"/>
  <c r="CE35" i="27"/>
  <c r="CI35" i="27"/>
  <c r="CM35" i="27"/>
  <c r="CQ35" i="27"/>
  <c r="CU35" i="27"/>
  <c r="CY35" i="27"/>
  <c r="DC35" i="27"/>
  <c r="DG35" i="27"/>
  <c r="G36" i="27"/>
  <c r="O36" i="27"/>
  <c r="S36" i="27"/>
  <c r="W36" i="27"/>
  <c r="AA36" i="27"/>
  <c r="AE36" i="27"/>
  <c r="AI36" i="27"/>
  <c r="AM36" i="27"/>
  <c r="AQ36" i="27"/>
  <c r="AU36" i="27"/>
  <c r="AY36" i="27"/>
  <c r="BC36" i="27"/>
  <c r="BG36" i="27"/>
  <c r="BK36" i="27"/>
  <c r="BO36" i="27"/>
  <c r="BS36" i="27"/>
  <c r="BW36" i="27"/>
  <c r="CA36" i="27"/>
  <c r="CE36" i="27"/>
  <c r="CI36" i="27"/>
  <c r="CM36" i="27"/>
  <c r="CQ36" i="27"/>
  <c r="CU36" i="27"/>
  <c r="CY36" i="27"/>
  <c r="DC36" i="27"/>
  <c r="DG36" i="27"/>
  <c r="G37" i="27"/>
  <c r="O37" i="27"/>
  <c r="S37" i="27"/>
  <c r="W37" i="27"/>
  <c r="AA37" i="27"/>
  <c r="AE37" i="27"/>
  <c r="AI37" i="27"/>
  <c r="H34" i="27"/>
  <c r="AB34" i="27"/>
  <c r="AR34" i="27"/>
  <c r="BH34" i="27"/>
  <c r="BX34" i="27"/>
  <c r="CN34" i="27"/>
  <c r="DD34" i="27"/>
  <c r="T35" i="27"/>
  <c r="AJ35" i="27"/>
  <c r="AZ35" i="27"/>
  <c r="BP35" i="27"/>
  <c r="CF35" i="27"/>
  <c r="CV35" i="27"/>
  <c r="H36" i="27"/>
  <c r="AB36" i="27"/>
  <c r="AR36" i="27"/>
  <c r="BH36" i="27"/>
  <c r="BX36" i="27"/>
  <c r="CN36" i="27"/>
  <c r="DD36" i="27"/>
  <c r="L37" i="27"/>
  <c r="U37" i="27"/>
  <c r="AC37" i="27"/>
  <c r="AK37" i="27"/>
  <c r="AO37" i="27"/>
  <c r="AS37" i="27"/>
  <c r="AW37" i="27"/>
  <c r="BA37" i="27"/>
  <c r="BE37" i="27"/>
  <c r="BI37" i="27"/>
  <c r="BM37" i="27"/>
  <c r="BQ37" i="27"/>
  <c r="BU37" i="27"/>
  <c r="BY37" i="27"/>
  <c r="CC37" i="27"/>
  <c r="CG37" i="27"/>
  <c r="CK37" i="27"/>
  <c r="CO37" i="27"/>
  <c r="CS37" i="27"/>
  <c r="CW37" i="27"/>
  <c r="DA37" i="27"/>
  <c r="DE37" i="27"/>
  <c r="E38" i="27"/>
  <c r="L38" i="27"/>
  <c r="Q38" i="27"/>
  <c r="U38" i="27"/>
  <c r="Y38" i="27"/>
  <c r="AC38" i="27"/>
  <c r="AG38" i="27"/>
  <c r="AK38" i="27"/>
  <c r="AO38" i="27"/>
  <c r="AS38" i="27"/>
  <c r="AW38" i="27"/>
  <c r="BA38" i="27"/>
  <c r="BE38" i="27"/>
  <c r="BI38" i="27"/>
  <c r="BM38" i="27"/>
  <c r="BQ38" i="27"/>
  <c r="BU38" i="27"/>
  <c r="BY38" i="27"/>
  <c r="CC38" i="27"/>
  <c r="CG38" i="27"/>
  <c r="CK38" i="27"/>
  <c r="CO38" i="27"/>
  <c r="CS38" i="27"/>
  <c r="CW38" i="27"/>
  <c r="DA38" i="27"/>
  <c r="DE38" i="27"/>
  <c r="E39" i="27"/>
  <c r="L39" i="27"/>
  <c r="Q39" i="27"/>
  <c r="U39" i="27"/>
  <c r="Y39" i="27"/>
  <c r="AC39" i="27"/>
  <c r="AG39" i="27"/>
  <c r="AK39" i="27"/>
  <c r="AO39" i="27"/>
  <c r="AS39" i="27"/>
  <c r="AW39" i="27"/>
  <c r="BA39" i="27"/>
  <c r="BE39" i="27"/>
  <c r="BI39" i="27"/>
  <c r="BM39" i="27"/>
  <c r="BQ39" i="27"/>
  <c r="BU39" i="27"/>
  <c r="P34" i="27"/>
  <c r="AF34" i="27"/>
  <c r="AV34" i="27"/>
  <c r="BL34" i="27"/>
  <c r="CB34" i="27"/>
  <c r="CR34" i="27"/>
  <c r="DH34" i="27"/>
  <c r="X35" i="27"/>
  <c r="AN35" i="27"/>
  <c r="BD35" i="27"/>
  <c r="BT35" i="27"/>
  <c r="CJ35" i="27"/>
  <c r="CZ35" i="27"/>
  <c r="P36" i="27"/>
  <c r="AF36" i="27"/>
  <c r="AV36" i="27"/>
  <c r="BL36" i="27"/>
  <c r="CB36" i="27"/>
  <c r="CR36" i="27"/>
  <c r="DH36" i="27"/>
  <c r="P37" i="27"/>
  <c r="X37" i="27"/>
  <c r="AF37" i="27"/>
  <c r="AL37" i="27"/>
  <c r="AP37" i="27"/>
  <c r="AT37" i="27"/>
  <c r="AX37" i="27"/>
  <c r="BB37" i="27"/>
  <c r="BF37" i="27"/>
  <c r="BJ37" i="27"/>
  <c r="BN37" i="27"/>
  <c r="BR37" i="27"/>
  <c r="BV37" i="27"/>
  <c r="BZ37" i="27"/>
  <c r="CD37" i="27"/>
  <c r="CH37" i="27"/>
  <c r="CL37" i="27"/>
  <c r="CP37" i="27"/>
  <c r="CT37" i="27"/>
  <c r="CX37" i="27"/>
  <c r="DB37" i="27"/>
  <c r="DF37" i="27"/>
  <c r="F38" i="27"/>
  <c r="M38" i="27"/>
  <c r="R38" i="27"/>
  <c r="V38" i="27"/>
  <c r="Z38" i="27"/>
  <c r="AD38" i="27"/>
  <c r="AH38" i="27"/>
  <c r="AL38" i="27"/>
  <c r="AP38" i="27"/>
  <c r="AT38" i="27"/>
  <c r="AX38" i="27"/>
  <c r="BB38" i="27"/>
  <c r="BF38" i="27"/>
  <c r="BJ38" i="27"/>
  <c r="BN38" i="27"/>
  <c r="BR38" i="27"/>
  <c r="BV38" i="27"/>
  <c r="BZ38" i="27"/>
  <c r="CD38" i="27"/>
  <c r="CH38" i="27"/>
  <c r="CL38" i="27"/>
  <c r="CP38" i="27"/>
  <c r="CT38" i="27"/>
  <c r="CX38" i="27"/>
  <c r="DB38" i="27"/>
  <c r="DF38" i="27"/>
  <c r="F39" i="27"/>
  <c r="M39" i="27"/>
  <c r="R39" i="27"/>
  <c r="V39" i="27"/>
  <c r="Z39" i="27"/>
  <c r="AD39" i="27"/>
  <c r="AH39" i="27"/>
  <c r="AL39" i="27"/>
  <c r="AP39" i="27"/>
  <c r="AT39" i="27"/>
  <c r="AX39" i="27"/>
  <c r="BB39" i="27"/>
  <c r="BF39" i="27"/>
  <c r="BJ39" i="27"/>
  <c r="BN39" i="27"/>
  <c r="BR39" i="27"/>
  <c r="BV39" i="27"/>
  <c r="T34" i="27"/>
  <c r="AJ34" i="27"/>
  <c r="AZ34" i="27"/>
  <c r="BP34" i="27"/>
  <c r="CF34" i="27"/>
  <c r="CV34" i="27"/>
  <c r="H35" i="27"/>
  <c r="AB35" i="27"/>
  <c r="AR35" i="27"/>
  <c r="BH35" i="27"/>
  <c r="BX35" i="27"/>
  <c r="CN35" i="27"/>
  <c r="DD35" i="27"/>
  <c r="T36" i="27"/>
  <c r="AJ36" i="27"/>
  <c r="AZ36" i="27"/>
  <c r="BP36" i="27"/>
  <c r="CF36" i="27"/>
  <c r="CV36" i="27"/>
  <c r="E37" i="27"/>
  <c r="Q37" i="27"/>
  <c r="Y37" i="27"/>
  <c r="AG37" i="27"/>
  <c r="AM37" i="27"/>
  <c r="AQ37" i="27"/>
  <c r="AU37" i="27"/>
  <c r="AY37" i="27"/>
  <c r="BC37" i="27"/>
  <c r="BG37" i="27"/>
  <c r="BK37" i="27"/>
  <c r="BO37" i="27"/>
  <c r="BS37" i="27"/>
  <c r="BW37" i="27"/>
  <c r="CA37" i="27"/>
  <c r="CE37" i="27"/>
  <c r="CI37" i="27"/>
  <c r="CM37" i="27"/>
  <c r="CQ37" i="27"/>
  <c r="CU37" i="27"/>
  <c r="CY37" i="27"/>
  <c r="DC37" i="27"/>
  <c r="DG37" i="27"/>
  <c r="G38" i="27"/>
  <c r="O38" i="27"/>
  <c r="S38" i="27"/>
  <c r="W38" i="27"/>
  <c r="AA38" i="27"/>
  <c r="AE38" i="27"/>
  <c r="AI38" i="27"/>
  <c r="AM38" i="27"/>
  <c r="AQ38" i="27"/>
  <c r="AU38" i="27"/>
  <c r="AY38" i="27"/>
  <c r="BC38" i="27"/>
  <c r="BG38" i="27"/>
  <c r="BK38" i="27"/>
  <c r="BO38" i="27"/>
  <c r="BS38" i="27"/>
  <c r="BW38" i="27"/>
  <c r="CA38" i="27"/>
  <c r="CE38" i="27"/>
  <c r="CI38" i="27"/>
  <c r="CM38" i="27"/>
  <c r="CQ38" i="27"/>
  <c r="CU38" i="27"/>
  <c r="CY38" i="27"/>
  <c r="DC38" i="27"/>
  <c r="DG38" i="27"/>
  <c r="G39" i="27"/>
  <c r="O39" i="27"/>
  <c r="S39" i="27"/>
  <c r="W39" i="27"/>
  <c r="AA39" i="27"/>
  <c r="AE39" i="27"/>
  <c r="AI39" i="27"/>
  <c r="AM39" i="27"/>
  <c r="AQ39" i="27"/>
  <c r="AU39" i="27"/>
  <c r="AY39" i="27"/>
  <c r="X34" i="27"/>
  <c r="CJ34" i="27"/>
  <c r="AV35" i="27"/>
  <c r="DH35" i="27"/>
  <c r="BT36" i="27"/>
  <c r="T37" i="27"/>
  <c r="AR37" i="27"/>
  <c r="BH37" i="27"/>
  <c r="BX37" i="27"/>
  <c r="CN37" i="27"/>
  <c r="DD37" i="27"/>
  <c r="T38" i="27"/>
  <c r="AJ38" i="27"/>
  <c r="AZ38" i="27"/>
  <c r="BP38" i="27"/>
  <c r="CF38" i="27"/>
  <c r="CV38" i="27"/>
  <c r="H39" i="27"/>
  <c r="AB39" i="27"/>
  <c r="AR39" i="27"/>
  <c r="BD39" i="27"/>
  <c r="BL39" i="27"/>
  <c r="BT39" i="27"/>
  <c r="BZ39" i="27"/>
  <c r="CD39" i="27"/>
  <c r="CH39" i="27"/>
  <c r="CL39" i="27"/>
  <c r="CP39" i="27"/>
  <c r="CT39" i="27"/>
  <c r="CX39" i="27"/>
  <c r="DB39" i="27"/>
  <c r="DF39" i="27"/>
  <c r="F40" i="27"/>
  <c r="M40" i="27"/>
  <c r="R40" i="27"/>
  <c r="V40" i="27"/>
  <c r="Z40" i="27"/>
  <c r="AD40" i="27"/>
  <c r="AH40" i="27"/>
  <c r="AL40" i="27"/>
  <c r="AP40" i="27"/>
  <c r="AT40" i="27"/>
  <c r="AX40" i="27"/>
  <c r="BB40" i="27"/>
  <c r="BF40" i="27"/>
  <c r="BJ40" i="27"/>
  <c r="BN40" i="27"/>
  <c r="BR40" i="27"/>
  <c r="BV40" i="27"/>
  <c r="BZ40" i="27"/>
  <c r="CD40" i="27"/>
  <c r="CH40" i="27"/>
  <c r="CL40" i="27"/>
  <c r="CP40" i="27"/>
  <c r="CT40" i="27"/>
  <c r="CX40" i="27"/>
  <c r="DB40" i="27"/>
  <c r="DF40" i="27"/>
  <c r="F41" i="27"/>
  <c r="M41" i="27"/>
  <c r="R41" i="27"/>
  <c r="V41" i="27"/>
  <c r="Z41" i="27"/>
  <c r="AD41" i="27"/>
  <c r="AH41" i="27"/>
  <c r="AL41" i="27"/>
  <c r="AP41" i="27"/>
  <c r="AT41" i="27"/>
  <c r="AX41" i="27"/>
  <c r="BB41" i="27"/>
  <c r="BF41" i="27"/>
  <c r="BJ41" i="27"/>
  <c r="BN41" i="27"/>
  <c r="BR41" i="27"/>
  <c r="BV41" i="27"/>
  <c r="BZ41" i="27"/>
  <c r="CD41" i="27"/>
  <c r="CH41" i="27"/>
  <c r="CL41" i="27"/>
  <c r="CP41" i="27"/>
  <c r="CT41" i="27"/>
  <c r="CX41" i="27"/>
  <c r="DB41" i="27"/>
  <c r="AN34" i="27"/>
  <c r="CZ34" i="27"/>
  <c r="BL35" i="27"/>
  <c r="X36" i="27"/>
  <c r="CJ36" i="27"/>
  <c r="AB37" i="27"/>
  <c r="AV37" i="27"/>
  <c r="BL37" i="27"/>
  <c r="CB37" i="27"/>
  <c r="CR37" i="27"/>
  <c r="DH37" i="27"/>
  <c r="X38" i="27"/>
  <c r="AN38" i="27"/>
  <c r="BD38" i="27"/>
  <c r="BT38" i="27"/>
  <c r="CJ38" i="27"/>
  <c r="CZ38" i="27"/>
  <c r="P39" i="27"/>
  <c r="AF39" i="27"/>
  <c r="AV39" i="27"/>
  <c r="BG39" i="27"/>
  <c r="BO39" i="27"/>
  <c r="BW39" i="27"/>
  <c r="CA39" i="27"/>
  <c r="CE39" i="27"/>
  <c r="CI39" i="27"/>
  <c r="CM39" i="27"/>
  <c r="CQ39" i="27"/>
  <c r="CU39" i="27"/>
  <c r="CY39" i="27"/>
  <c r="DC39" i="27"/>
  <c r="DG39" i="27"/>
  <c r="G40" i="27"/>
  <c r="O40" i="27"/>
  <c r="S40" i="27"/>
  <c r="W40" i="27"/>
  <c r="AA40" i="27"/>
  <c r="AE40" i="27"/>
  <c r="AI40" i="27"/>
  <c r="AM40" i="27"/>
  <c r="AQ40" i="27"/>
  <c r="AU40" i="27"/>
  <c r="AY40" i="27"/>
  <c r="BC40" i="27"/>
  <c r="BG40" i="27"/>
  <c r="BK40" i="27"/>
  <c r="BO40" i="27"/>
  <c r="BS40" i="27"/>
  <c r="BW40" i="27"/>
  <c r="CA40" i="27"/>
  <c r="CE40" i="27"/>
  <c r="CI40" i="27"/>
  <c r="CM40" i="27"/>
  <c r="CQ40" i="27"/>
  <c r="CU40" i="27"/>
  <c r="CY40" i="27"/>
  <c r="DC40" i="27"/>
  <c r="DG40" i="27"/>
  <c r="G41" i="27"/>
  <c r="O41" i="27"/>
  <c r="S41" i="27"/>
  <c r="W41" i="27"/>
  <c r="AA41" i="27"/>
  <c r="AE41" i="27"/>
  <c r="AI41" i="27"/>
  <c r="AM41" i="27"/>
  <c r="AQ41" i="27"/>
  <c r="AU41" i="27"/>
  <c r="AY41" i="27"/>
  <c r="BC41" i="27"/>
  <c r="BG41" i="27"/>
  <c r="BK41" i="27"/>
  <c r="BO41" i="27"/>
  <c r="BS41" i="27"/>
  <c r="BW41" i="27"/>
  <c r="CA41" i="27"/>
  <c r="CE41" i="27"/>
  <c r="CI41" i="27"/>
  <c r="CM41" i="27"/>
  <c r="CQ41" i="27"/>
  <c r="CU41" i="27"/>
  <c r="CY41" i="27"/>
  <c r="DC41" i="27"/>
  <c r="DG41" i="27"/>
  <c r="G42" i="27"/>
  <c r="BD34" i="27"/>
  <c r="P35" i="27"/>
  <c r="CB35" i="27"/>
  <c r="AN36" i="27"/>
  <c r="CZ36" i="27"/>
  <c r="AJ37" i="27"/>
  <c r="AZ37" i="27"/>
  <c r="BP37" i="27"/>
  <c r="CF37" i="27"/>
  <c r="CV37" i="27"/>
  <c r="H38" i="27"/>
  <c r="AB38" i="27"/>
  <c r="AR38" i="27"/>
  <c r="BH38" i="27"/>
  <c r="BX38" i="27"/>
  <c r="CN38" i="27"/>
  <c r="DD38" i="27"/>
  <c r="T39" i="27"/>
  <c r="AJ39" i="27"/>
  <c r="AZ39" i="27"/>
  <c r="BH39" i="27"/>
  <c r="BP39" i="27"/>
  <c r="BX39" i="27"/>
  <c r="CB39" i="27"/>
  <c r="CF39" i="27"/>
  <c r="CJ39" i="27"/>
  <c r="CN39" i="27"/>
  <c r="CR39" i="27"/>
  <c r="CV39" i="27"/>
  <c r="CZ39" i="27"/>
  <c r="DD39" i="27"/>
  <c r="DH39" i="27"/>
  <c r="H40" i="27"/>
  <c r="P40" i="27"/>
  <c r="T40" i="27"/>
  <c r="X40" i="27"/>
  <c r="AB40" i="27"/>
  <c r="AF40" i="27"/>
  <c r="AJ40" i="27"/>
  <c r="AN40" i="27"/>
  <c r="AR40" i="27"/>
  <c r="AV40" i="27"/>
  <c r="AZ40" i="27"/>
  <c r="BD40" i="27"/>
  <c r="BH40" i="27"/>
  <c r="BL40" i="27"/>
  <c r="BP40" i="27"/>
  <c r="BT40" i="27"/>
  <c r="BX40" i="27"/>
  <c r="CB40" i="27"/>
  <c r="CF40" i="27"/>
  <c r="CJ40" i="27"/>
  <c r="CN40" i="27"/>
  <c r="CR40" i="27"/>
  <c r="CV40" i="27"/>
  <c r="CZ40" i="27"/>
  <c r="DD40" i="27"/>
  <c r="DH40" i="27"/>
  <c r="H41" i="27"/>
  <c r="P41" i="27"/>
  <c r="T41" i="27"/>
  <c r="X41" i="27"/>
  <c r="AB41" i="27"/>
  <c r="AF41" i="27"/>
  <c r="AJ41" i="27"/>
  <c r="AN41" i="27"/>
  <c r="AR41" i="27"/>
  <c r="AV41" i="27"/>
  <c r="AZ41" i="27"/>
  <c r="BD41" i="27"/>
  <c r="BH41" i="27"/>
  <c r="BL41" i="27"/>
  <c r="BP41" i="27"/>
  <c r="BT41" i="27"/>
  <c r="BX41" i="27"/>
  <c r="CB41" i="27"/>
  <c r="CF41" i="27"/>
  <c r="CJ41" i="27"/>
  <c r="CN41" i="27"/>
  <c r="CR41" i="27"/>
  <c r="CV41" i="27"/>
  <c r="CZ41" i="27"/>
  <c r="DD41" i="27"/>
  <c r="DH41" i="27"/>
  <c r="H42" i="27"/>
  <c r="BT34" i="27"/>
  <c r="H37" i="27"/>
  <c r="CJ37" i="27"/>
  <c r="AV38" i="27"/>
  <c r="DH38" i="27"/>
  <c r="BK39" i="27"/>
  <c r="CG39" i="27"/>
  <c r="CW39" i="27"/>
  <c r="L40" i="27"/>
  <c r="AC40" i="27"/>
  <c r="AS40" i="27"/>
  <c r="BI40" i="27"/>
  <c r="BY40" i="27"/>
  <c r="CO40" i="27"/>
  <c r="DE40" i="27"/>
  <c r="U41" i="27"/>
  <c r="AK41" i="27"/>
  <c r="BA41" i="27"/>
  <c r="BQ41" i="27"/>
  <c r="CG41" i="27"/>
  <c r="CW41" i="27"/>
  <c r="E42" i="27"/>
  <c r="O42" i="27"/>
  <c r="S42" i="27"/>
  <c r="W42" i="27"/>
  <c r="AA42" i="27"/>
  <c r="AE42" i="27"/>
  <c r="AI42" i="27"/>
  <c r="AM42" i="27"/>
  <c r="AQ42" i="27"/>
  <c r="AU42" i="27"/>
  <c r="AY42" i="27"/>
  <c r="BC42" i="27"/>
  <c r="BG42" i="27"/>
  <c r="BK42" i="27"/>
  <c r="BO42" i="27"/>
  <c r="BS42" i="27"/>
  <c r="BW42" i="27"/>
  <c r="CA42" i="27"/>
  <c r="CE42" i="27"/>
  <c r="CI42" i="27"/>
  <c r="CM42" i="27"/>
  <c r="CQ42" i="27"/>
  <c r="CU42" i="27"/>
  <c r="CY42" i="27"/>
  <c r="DC42" i="27"/>
  <c r="DG42" i="27"/>
  <c r="G43" i="27"/>
  <c r="O43" i="27"/>
  <c r="S43" i="27"/>
  <c r="W43" i="27"/>
  <c r="AA43" i="27"/>
  <c r="AE43" i="27"/>
  <c r="AI43" i="27"/>
  <c r="AM43" i="27"/>
  <c r="AQ43" i="27"/>
  <c r="AU43" i="27"/>
  <c r="AY43" i="27"/>
  <c r="BC43" i="27"/>
  <c r="BG43" i="27"/>
  <c r="BK43" i="27"/>
  <c r="BO43" i="27"/>
  <c r="BS43" i="27"/>
  <c r="BW43" i="27"/>
  <c r="CA43" i="27"/>
  <c r="CE43" i="27"/>
  <c r="CI43" i="27"/>
  <c r="CM43" i="27"/>
  <c r="CQ43" i="27"/>
  <c r="CU43" i="27"/>
  <c r="CY43" i="27"/>
  <c r="DC43" i="27"/>
  <c r="DG43" i="27"/>
  <c r="G44" i="27"/>
  <c r="O44" i="27"/>
  <c r="S44" i="27"/>
  <c r="W44" i="27"/>
  <c r="AA44" i="27"/>
  <c r="AE44" i="27"/>
  <c r="AI44" i="27"/>
  <c r="AM44" i="27"/>
  <c r="AQ44" i="27"/>
  <c r="AU44" i="27"/>
  <c r="AY44" i="27"/>
  <c r="BC44" i="27"/>
  <c r="BG44" i="27"/>
  <c r="BK44" i="27"/>
  <c r="BO44" i="27"/>
  <c r="BS44" i="27"/>
  <c r="BW44" i="27"/>
  <c r="CA44" i="27"/>
  <c r="CE44" i="27"/>
  <c r="CI44" i="27"/>
  <c r="CM44" i="27"/>
  <c r="CQ44" i="27"/>
  <c r="CU44" i="27"/>
  <c r="CY44" i="27"/>
  <c r="DC44" i="27"/>
  <c r="DG44" i="27"/>
  <c r="G45" i="27"/>
  <c r="O45" i="27"/>
  <c r="S45" i="27"/>
  <c r="W45" i="27"/>
  <c r="AA45" i="27"/>
  <c r="AE45" i="27"/>
  <c r="AI45" i="27"/>
  <c r="AM45" i="27"/>
  <c r="AQ45" i="27"/>
  <c r="AU45" i="27"/>
  <c r="AY45" i="27"/>
  <c r="BC45" i="27"/>
  <c r="BG45" i="27"/>
  <c r="BK45" i="27"/>
  <c r="BO45" i="27"/>
  <c r="BS45" i="27"/>
  <c r="BW45" i="27"/>
  <c r="CA45" i="27"/>
  <c r="CE45" i="27"/>
  <c r="CI45" i="27"/>
  <c r="CM45" i="27"/>
  <c r="CQ45" i="27"/>
  <c r="CU45" i="27"/>
  <c r="CY45" i="27"/>
  <c r="DC45" i="27"/>
  <c r="DG45" i="27"/>
  <c r="G46" i="27"/>
  <c r="O46" i="27"/>
  <c r="S46" i="27"/>
  <c r="W46" i="27"/>
  <c r="AA46" i="27"/>
  <c r="AE46" i="27"/>
  <c r="AI46" i="27"/>
  <c r="AM46" i="27"/>
  <c r="AQ46" i="27"/>
  <c r="AU46" i="27"/>
  <c r="AY46" i="27"/>
  <c r="BC46" i="27"/>
  <c r="BG46" i="27"/>
  <c r="BK46" i="27"/>
  <c r="BO46" i="27"/>
  <c r="BS46" i="27"/>
  <c r="BW46" i="27"/>
  <c r="CA46" i="27"/>
  <c r="CE46" i="27"/>
  <c r="CI46" i="27"/>
  <c r="CM46" i="27"/>
  <c r="CQ46" i="27"/>
  <c r="CU46" i="27"/>
  <c r="CY46" i="27"/>
  <c r="DC46" i="27"/>
  <c r="DG46" i="27"/>
  <c r="G47" i="27"/>
  <c r="O47" i="27"/>
  <c r="S47" i="27"/>
  <c r="W47" i="27"/>
  <c r="AA47" i="27"/>
  <c r="AE47" i="27"/>
  <c r="AI47" i="27"/>
  <c r="AM47" i="27"/>
  <c r="AQ47" i="27"/>
  <c r="AU47" i="27"/>
  <c r="AY47" i="27"/>
  <c r="BC47" i="27"/>
  <c r="BG47" i="27"/>
  <c r="BK47" i="27"/>
  <c r="BO47" i="27"/>
  <c r="BS47" i="27"/>
  <c r="BW47" i="27"/>
  <c r="CA47" i="27"/>
  <c r="CE47" i="27"/>
  <c r="AF35" i="27"/>
  <c r="AN37" i="27"/>
  <c r="CZ37" i="27"/>
  <c r="BL38" i="27"/>
  <c r="X39" i="27"/>
  <c r="BS39" i="27"/>
  <c r="CK39" i="27"/>
  <c r="DA39" i="27"/>
  <c r="Q40" i="27"/>
  <c r="AG40" i="27"/>
  <c r="AW40" i="27"/>
  <c r="BM40" i="27"/>
  <c r="CC40" i="27"/>
  <c r="CS40" i="27"/>
  <c r="E41" i="27"/>
  <c r="Y41" i="27"/>
  <c r="AO41" i="27"/>
  <c r="BE41" i="27"/>
  <c r="BU41" i="27"/>
  <c r="CK41" i="27"/>
  <c r="DA41" i="27"/>
  <c r="F42" i="27"/>
  <c r="P42" i="27"/>
  <c r="T42" i="27"/>
  <c r="X42" i="27"/>
  <c r="AB42" i="27"/>
  <c r="AF42" i="27"/>
  <c r="AJ42" i="27"/>
  <c r="AN42" i="27"/>
  <c r="AR42" i="27"/>
  <c r="AV42" i="27"/>
  <c r="AZ42" i="27"/>
  <c r="BD42" i="27"/>
  <c r="BH42" i="27"/>
  <c r="BL42" i="27"/>
  <c r="BP42" i="27"/>
  <c r="BT42" i="27"/>
  <c r="BX42" i="27"/>
  <c r="CB42" i="27"/>
  <c r="CF42" i="27"/>
  <c r="CJ42" i="27"/>
  <c r="CN42" i="27"/>
  <c r="CR42" i="27"/>
  <c r="CV42" i="27"/>
  <c r="CZ42" i="27"/>
  <c r="DD42" i="27"/>
  <c r="DH42" i="27"/>
  <c r="H43" i="27"/>
  <c r="P43" i="27"/>
  <c r="T43" i="27"/>
  <c r="X43" i="27"/>
  <c r="AB43" i="27"/>
  <c r="AF43" i="27"/>
  <c r="AJ43" i="27"/>
  <c r="AN43" i="27"/>
  <c r="AR43" i="27"/>
  <c r="AV43" i="27"/>
  <c r="AZ43" i="27"/>
  <c r="BD43" i="27"/>
  <c r="BH43" i="27"/>
  <c r="BL43" i="27"/>
  <c r="BP43" i="27"/>
  <c r="BT43" i="27"/>
  <c r="BX43" i="27"/>
  <c r="CB43" i="27"/>
  <c r="CF43" i="27"/>
  <c r="CJ43" i="27"/>
  <c r="CN43" i="27"/>
  <c r="CR43" i="27"/>
  <c r="CV43" i="27"/>
  <c r="CZ43" i="27"/>
  <c r="DD43" i="27"/>
  <c r="DH43" i="27"/>
  <c r="H44" i="27"/>
  <c r="P44" i="27"/>
  <c r="T44" i="27"/>
  <c r="X44" i="27"/>
  <c r="AB44" i="27"/>
  <c r="AF44" i="27"/>
  <c r="AJ44" i="27"/>
  <c r="AN44" i="27"/>
  <c r="AR44" i="27"/>
  <c r="AV44" i="27"/>
  <c r="AZ44" i="27"/>
  <c r="BD44" i="27"/>
  <c r="BH44" i="27"/>
  <c r="BL44" i="27"/>
  <c r="BP44" i="27"/>
  <c r="BT44" i="27"/>
  <c r="BX44" i="27"/>
  <c r="CB44" i="27"/>
  <c r="CF44" i="27"/>
  <c r="CJ44" i="27"/>
  <c r="CN44" i="27"/>
  <c r="CR44" i="27"/>
  <c r="CV44" i="27"/>
  <c r="CZ44" i="27"/>
  <c r="DD44" i="27"/>
  <c r="DH44" i="27"/>
  <c r="H45" i="27"/>
  <c r="P45" i="27"/>
  <c r="T45" i="27"/>
  <c r="X45" i="27"/>
  <c r="AB45" i="27"/>
  <c r="AF45" i="27"/>
  <c r="AJ45" i="27"/>
  <c r="AN45" i="27"/>
  <c r="AR45" i="27"/>
  <c r="AV45" i="27"/>
  <c r="AZ45" i="27"/>
  <c r="BD45" i="27"/>
  <c r="BH45" i="27"/>
  <c r="BL45" i="27"/>
  <c r="BP45" i="27"/>
  <c r="BT45" i="27"/>
  <c r="BX45" i="27"/>
  <c r="CB45" i="27"/>
  <c r="CF45" i="27"/>
  <c r="CJ45" i="27"/>
  <c r="CN45" i="27"/>
  <c r="CR45" i="27"/>
  <c r="CV45" i="27"/>
  <c r="CZ45" i="27"/>
  <c r="DD45" i="27"/>
  <c r="DH45" i="27"/>
  <c r="H46" i="27"/>
  <c r="P46" i="27"/>
  <c r="T46" i="27"/>
  <c r="X46" i="27"/>
  <c r="AB46" i="27"/>
  <c r="AF46" i="27"/>
  <c r="AJ46" i="27"/>
  <c r="AN46" i="27"/>
  <c r="AR46" i="27"/>
  <c r="AV46" i="27"/>
  <c r="AZ46" i="27"/>
  <c r="BD46" i="27"/>
  <c r="BH46" i="27"/>
  <c r="BL46" i="27"/>
  <c r="BP46" i="27"/>
  <c r="BT46" i="27"/>
  <c r="BX46" i="27"/>
  <c r="CB46" i="27"/>
  <c r="CF46" i="27"/>
  <c r="CJ46" i="27"/>
  <c r="CN46" i="27"/>
  <c r="CR46" i="27"/>
  <c r="CV46" i="27"/>
  <c r="CZ46" i="27"/>
  <c r="DD46" i="27"/>
  <c r="DH46" i="27"/>
  <c r="H47" i="27"/>
  <c r="P47" i="27"/>
  <c r="T47" i="27"/>
  <c r="X47" i="27"/>
  <c r="AB47" i="27"/>
  <c r="AF47" i="27"/>
  <c r="AJ47" i="27"/>
  <c r="AN47" i="27"/>
  <c r="AR47" i="27"/>
  <c r="AV47" i="27"/>
  <c r="AZ47" i="27"/>
  <c r="BD47" i="27"/>
  <c r="BH47" i="27"/>
  <c r="BL47" i="27"/>
  <c r="BP47" i="27"/>
  <c r="BT47" i="27"/>
  <c r="BX47" i="27"/>
  <c r="CB47" i="27"/>
  <c r="CF47" i="27"/>
  <c r="CR35" i="27"/>
  <c r="BD37" i="27"/>
  <c r="P38" i="27"/>
  <c r="CB38" i="27"/>
  <c r="AN39" i="27"/>
  <c r="BY39" i="27"/>
  <c r="CO39" i="27"/>
  <c r="DE39" i="27"/>
  <c r="U40" i="27"/>
  <c r="AK40" i="27"/>
  <c r="BA40" i="27"/>
  <c r="BQ40" i="27"/>
  <c r="CG40" i="27"/>
  <c r="CW40" i="27"/>
  <c r="L41" i="27"/>
  <c r="AC41" i="27"/>
  <c r="AS41" i="27"/>
  <c r="BI41" i="27"/>
  <c r="BY41" i="27"/>
  <c r="CO41" i="27"/>
  <c r="DE41" i="27"/>
  <c r="L42" i="27"/>
  <c r="Q42" i="27"/>
  <c r="U42" i="27"/>
  <c r="Y42" i="27"/>
  <c r="AC42" i="27"/>
  <c r="AG42" i="27"/>
  <c r="AK42" i="27"/>
  <c r="AO42" i="27"/>
  <c r="AS42" i="27"/>
  <c r="AW42" i="27"/>
  <c r="BA42" i="27"/>
  <c r="BE42" i="27"/>
  <c r="BI42" i="27"/>
  <c r="BM42" i="27"/>
  <c r="BQ42" i="27"/>
  <c r="BU42" i="27"/>
  <c r="BY42" i="27"/>
  <c r="CC42" i="27"/>
  <c r="CG42" i="27"/>
  <c r="CK42" i="27"/>
  <c r="CO42" i="27"/>
  <c r="CS42" i="27"/>
  <c r="CW42" i="27"/>
  <c r="DA42" i="27"/>
  <c r="DE42" i="27"/>
  <c r="E43" i="27"/>
  <c r="L43" i="27"/>
  <c r="Q43" i="27"/>
  <c r="U43" i="27"/>
  <c r="Y43" i="27"/>
  <c r="AC43" i="27"/>
  <c r="AG43" i="27"/>
  <c r="AK43" i="27"/>
  <c r="AO43" i="27"/>
  <c r="AS43" i="27"/>
  <c r="AW43" i="27"/>
  <c r="BA43" i="27"/>
  <c r="BE43" i="27"/>
  <c r="BI43" i="27"/>
  <c r="BM43" i="27"/>
  <c r="BQ43" i="27"/>
  <c r="BU43" i="27"/>
  <c r="BY43" i="27"/>
  <c r="CC43" i="27"/>
  <c r="CG43" i="27"/>
  <c r="CK43" i="27"/>
  <c r="CO43" i="27"/>
  <c r="CS43" i="27"/>
  <c r="CW43" i="27"/>
  <c r="DA43" i="27"/>
  <c r="DE43" i="27"/>
  <c r="E44" i="27"/>
  <c r="L44" i="27"/>
  <c r="Q44" i="27"/>
  <c r="U44" i="27"/>
  <c r="Y44" i="27"/>
  <c r="AC44" i="27"/>
  <c r="AG44" i="27"/>
  <c r="AK44" i="27"/>
  <c r="AO44" i="27"/>
  <c r="AS44" i="27"/>
  <c r="AW44" i="27"/>
  <c r="BA44" i="27"/>
  <c r="BE44" i="27"/>
  <c r="BI44" i="27"/>
  <c r="BM44" i="27"/>
  <c r="BQ44" i="27"/>
  <c r="BU44" i="27"/>
  <c r="BY44" i="27"/>
  <c r="CC44" i="27"/>
  <c r="CG44" i="27"/>
  <c r="CK44" i="27"/>
  <c r="CO44" i="27"/>
  <c r="CS44" i="27"/>
  <c r="CW44" i="27"/>
  <c r="DA44" i="27"/>
  <c r="DE44" i="27"/>
  <c r="E45" i="27"/>
  <c r="L45" i="27"/>
  <c r="Q45" i="27"/>
  <c r="U45" i="27"/>
  <c r="Y45" i="27"/>
  <c r="AC45" i="27"/>
  <c r="AG45" i="27"/>
  <c r="AK45" i="27"/>
  <c r="AO45" i="27"/>
  <c r="AS45" i="27"/>
  <c r="AW45" i="27"/>
  <c r="BA45" i="27"/>
  <c r="BE45" i="27"/>
  <c r="BI45" i="27"/>
  <c r="BM45" i="27"/>
  <c r="BQ45" i="27"/>
  <c r="BU45" i="27"/>
  <c r="BY45" i="27"/>
  <c r="CC45" i="27"/>
  <c r="CG45" i="27"/>
  <c r="CK45" i="27"/>
  <c r="CO45" i="27"/>
  <c r="CS45" i="27"/>
  <c r="CW45" i="27"/>
  <c r="DA45" i="27"/>
  <c r="DE45" i="27"/>
  <c r="E46" i="27"/>
  <c r="L46" i="27"/>
  <c r="Q46" i="27"/>
  <c r="U46" i="27"/>
  <c r="Y46" i="27"/>
  <c r="AC46" i="27"/>
  <c r="AG46" i="27"/>
  <c r="AK46" i="27"/>
  <c r="AO46" i="27"/>
  <c r="AS46" i="27"/>
  <c r="AW46" i="27"/>
  <c r="BA46" i="27"/>
  <c r="BE46" i="27"/>
  <c r="BI46" i="27"/>
  <c r="BM46" i="27"/>
  <c r="BQ46" i="27"/>
  <c r="BU46" i="27"/>
  <c r="BY46" i="27"/>
  <c r="CC46" i="27"/>
  <c r="CG46" i="27"/>
  <c r="CK46" i="27"/>
  <c r="CO46" i="27"/>
  <c r="CS46" i="27"/>
  <c r="CW46" i="27"/>
  <c r="DA46" i="27"/>
  <c r="DE46" i="27"/>
  <c r="E47" i="27"/>
  <c r="L47" i="27"/>
  <c r="Q47" i="27"/>
  <c r="U47" i="27"/>
  <c r="Y47" i="27"/>
  <c r="AC47" i="27"/>
  <c r="AG47" i="27"/>
  <c r="AK47" i="27"/>
  <c r="AO47" i="27"/>
  <c r="BD36" i="27"/>
  <c r="BC39" i="27"/>
  <c r="Y40" i="27"/>
  <c r="CK40" i="27"/>
  <c r="AW41" i="27"/>
  <c r="DF41" i="27"/>
  <c r="Z42" i="27"/>
  <c r="AP42" i="27"/>
  <c r="BF42" i="27"/>
  <c r="BV42" i="27"/>
  <c r="CL42" i="27"/>
  <c r="DB42" i="27"/>
  <c r="R43" i="27"/>
  <c r="AH43" i="27"/>
  <c r="AX43" i="27"/>
  <c r="BN43" i="27"/>
  <c r="CD43" i="27"/>
  <c r="CT43" i="27"/>
  <c r="F44" i="27"/>
  <c r="Z44" i="27"/>
  <c r="AP44" i="27"/>
  <c r="BF44" i="27"/>
  <c r="BV44" i="27"/>
  <c r="CL44" i="27"/>
  <c r="DB44" i="27"/>
  <c r="R45" i="27"/>
  <c r="AH45" i="27"/>
  <c r="AX45" i="27"/>
  <c r="BN45" i="27"/>
  <c r="CD45" i="27"/>
  <c r="CT45" i="27"/>
  <c r="F46" i="27"/>
  <c r="Z46" i="27"/>
  <c r="AP46" i="27"/>
  <c r="BF46" i="27"/>
  <c r="BV46" i="27"/>
  <c r="CL46" i="27"/>
  <c r="DB46" i="27"/>
  <c r="R47" i="27"/>
  <c r="AH47" i="27"/>
  <c r="AT47" i="27"/>
  <c r="BB47" i="27"/>
  <c r="BJ47" i="27"/>
  <c r="BR47" i="27"/>
  <c r="BZ47" i="27"/>
  <c r="CH47" i="27"/>
  <c r="CL47" i="27"/>
  <c r="CP47" i="27"/>
  <c r="CT47" i="27"/>
  <c r="CX47" i="27"/>
  <c r="DB47" i="27"/>
  <c r="DF47" i="27"/>
  <c r="F48" i="27"/>
  <c r="M48" i="27"/>
  <c r="R48" i="27"/>
  <c r="V48" i="27"/>
  <c r="Z48" i="27"/>
  <c r="AD48" i="27"/>
  <c r="AH48" i="27"/>
  <c r="AL48" i="27"/>
  <c r="AP48" i="27"/>
  <c r="AT48" i="27"/>
  <c r="AX48" i="27"/>
  <c r="BB48" i="27"/>
  <c r="BF48" i="27"/>
  <c r="BJ48" i="27"/>
  <c r="BN48" i="27"/>
  <c r="BR48" i="27"/>
  <c r="BV48" i="27"/>
  <c r="BZ48" i="27"/>
  <c r="CD48" i="27"/>
  <c r="CH48" i="27"/>
  <c r="CL48" i="27"/>
  <c r="CP48" i="27"/>
  <c r="CT48" i="27"/>
  <c r="CX48" i="27"/>
  <c r="DB48" i="27"/>
  <c r="DF48" i="27"/>
  <c r="F49" i="27"/>
  <c r="M49" i="27"/>
  <c r="R49" i="27"/>
  <c r="V49" i="27"/>
  <c r="Z49" i="27"/>
  <c r="AD49" i="27"/>
  <c r="AH49" i="27"/>
  <c r="AL49" i="27"/>
  <c r="AP49" i="27"/>
  <c r="AT49" i="27"/>
  <c r="AX49" i="27"/>
  <c r="BB49" i="27"/>
  <c r="BF49" i="27"/>
  <c r="BJ49" i="27"/>
  <c r="BN49" i="27"/>
  <c r="BR49" i="27"/>
  <c r="BV49" i="27"/>
  <c r="BZ49" i="27"/>
  <c r="CD49" i="27"/>
  <c r="CH49" i="27"/>
  <c r="CL49" i="27"/>
  <c r="CP49" i="27"/>
  <c r="CT49" i="27"/>
  <c r="CX49" i="27"/>
  <c r="DB49" i="27"/>
  <c r="DF49" i="27"/>
  <c r="F50" i="27"/>
  <c r="M50" i="27"/>
  <c r="R50" i="27"/>
  <c r="V50" i="27"/>
  <c r="Z50" i="27"/>
  <c r="AD50" i="27"/>
  <c r="AH50" i="27"/>
  <c r="AL50" i="27"/>
  <c r="AP50" i="27"/>
  <c r="AT50" i="27"/>
  <c r="AX50" i="27"/>
  <c r="BB50" i="27"/>
  <c r="BF50" i="27"/>
  <c r="BJ50" i="27"/>
  <c r="BN50" i="27"/>
  <c r="BR50" i="27"/>
  <c r="BV50" i="27"/>
  <c r="BZ50" i="27"/>
  <c r="CD50" i="27"/>
  <c r="CH50" i="27"/>
  <c r="CL50" i="27"/>
  <c r="CP50" i="27"/>
  <c r="CT50" i="27"/>
  <c r="CX50" i="27"/>
  <c r="DB50" i="27"/>
  <c r="DF50" i="27"/>
  <c r="F51" i="27"/>
  <c r="M51" i="27"/>
  <c r="R51" i="27"/>
  <c r="V51" i="27"/>
  <c r="Z51" i="27"/>
  <c r="AD51" i="27"/>
  <c r="AH51" i="27"/>
  <c r="AL51" i="27"/>
  <c r="AP51" i="27"/>
  <c r="AT51" i="27"/>
  <c r="AX51" i="27"/>
  <c r="BB51" i="27"/>
  <c r="BF51" i="27"/>
  <c r="BJ51" i="27"/>
  <c r="BN51" i="27"/>
  <c r="BR51" i="27"/>
  <c r="BV51" i="27"/>
  <c r="BZ51" i="27"/>
  <c r="CD51" i="27"/>
  <c r="CH51" i="27"/>
  <c r="CL51" i="27"/>
  <c r="CP51" i="27"/>
  <c r="CT51" i="27"/>
  <c r="CX51" i="27"/>
  <c r="DB51" i="27"/>
  <c r="DF51" i="27"/>
  <c r="D36" i="27"/>
  <c r="D40" i="27"/>
  <c r="D44" i="27"/>
  <c r="D48" i="27"/>
  <c r="D34" i="27"/>
  <c r="BU40" i="27"/>
  <c r="CS41" i="27"/>
  <c r="AL42" i="27"/>
  <c r="CH42" i="27"/>
  <c r="AD43" i="27"/>
  <c r="BZ43" i="27"/>
  <c r="V44" i="27"/>
  <c r="BR44" i="27"/>
  <c r="AD45" i="27"/>
  <c r="BJ45" i="27"/>
  <c r="DF45" i="27"/>
  <c r="BT37" i="27"/>
  <c r="CC39" i="27"/>
  <c r="AO40" i="27"/>
  <c r="DA40" i="27"/>
  <c r="BM41" i="27"/>
  <c r="M42" i="27"/>
  <c r="AD42" i="27"/>
  <c r="AT42" i="27"/>
  <c r="BJ42" i="27"/>
  <c r="BZ42" i="27"/>
  <c r="CP42" i="27"/>
  <c r="DF42" i="27"/>
  <c r="V43" i="27"/>
  <c r="AL43" i="27"/>
  <c r="BB43" i="27"/>
  <c r="BR43" i="27"/>
  <c r="CH43" i="27"/>
  <c r="CX43" i="27"/>
  <c r="M44" i="27"/>
  <c r="AD44" i="27"/>
  <c r="AT44" i="27"/>
  <c r="BJ44" i="27"/>
  <c r="BZ44" i="27"/>
  <c r="CP44" i="27"/>
  <c r="DF44" i="27"/>
  <c r="V45" i="27"/>
  <c r="AL45" i="27"/>
  <c r="BB45" i="27"/>
  <c r="BR45" i="27"/>
  <c r="CH45" i="27"/>
  <c r="CX45" i="27"/>
  <c r="M46" i="27"/>
  <c r="AD46" i="27"/>
  <c r="AT46" i="27"/>
  <c r="BJ46" i="27"/>
  <c r="BZ46" i="27"/>
  <c r="CP46" i="27"/>
  <c r="DF46" i="27"/>
  <c r="V47" i="27"/>
  <c r="AL47" i="27"/>
  <c r="AW47" i="27"/>
  <c r="BE47" i="27"/>
  <c r="BM47" i="27"/>
  <c r="BU47" i="27"/>
  <c r="CC47" i="27"/>
  <c r="CI47" i="27"/>
  <c r="CM47" i="27"/>
  <c r="CQ47" i="27"/>
  <c r="CU47" i="27"/>
  <c r="CY47" i="27"/>
  <c r="DC47" i="27"/>
  <c r="DG47" i="27"/>
  <c r="G48" i="27"/>
  <c r="O48" i="27"/>
  <c r="S48" i="27"/>
  <c r="W48" i="27"/>
  <c r="AA48" i="27"/>
  <c r="AE48" i="27"/>
  <c r="AI48" i="27"/>
  <c r="AM48" i="27"/>
  <c r="AQ48" i="27"/>
  <c r="AU48" i="27"/>
  <c r="AY48" i="27"/>
  <c r="BC48" i="27"/>
  <c r="BG48" i="27"/>
  <c r="BK48" i="27"/>
  <c r="BO48" i="27"/>
  <c r="BS48" i="27"/>
  <c r="BW48" i="27"/>
  <c r="CA48" i="27"/>
  <c r="CE48" i="27"/>
  <c r="CI48" i="27"/>
  <c r="CM48" i="27"/>
  <c r="CQ48" i="27"/>
  <c r="CU48" i="27"/>
  <c r="CY48" i="27"/>
  <c r="DC48" i="27"/>
  <c r="DG48" i="27"/>
  <c r="G49" i="27"/>
  <c r="O49" i="27"/>
  <c r="S49" i="27"/>
  <c r="W49" i="27"/>
  <c r="AA49" i="27"/>
  <c r="AE49" i="27"/>
  <c r="AI49" i="27"/>
  <c r="AM49" i="27"/>
  <c r="AQ49" i="27"/>
  <c r="AU49" i="27"/>
  <c r="AY49" i="27"/>
  <c r="BC49" i="27"/>
  <c r="BG49" i="27"/>
  <c r="BK49" i="27"/>
  <c r="BO49" i="27"/>
  <c r="BS49" i="27"/>
  <c r="BW49" i="27"/>
  <c r="CA49" i="27"/>
  <c r="CE49" i="27"/>
  <c r="CI49" i="27"/>
  <c r="CM49" i="27"/>
  <c r="CQ49" i="27"/>
  <c r="CU49" i="27"/>
  <c r="CY49" i="27"/>
  <c r="DC49" i="27"/>
  <c r="DG49" i="27"/>
  <c r="G50" i="27"/>
  <c r="O50" i="27"/>
  <c r="S50" i="27"/>
  <c r="W50" i="27"/>
  <c r="AA50" i="27"/>
  <c r="AE50" i="27"/>
  <c r="AI50" i="27"/>
  <c r="AM50" i="27"/>
  <c r="AQ50" i="27"/>
  <c r="AU50" i="27"/>
  <c r="AY50" i="27"/>
  <c r="BC50" i="27"/>
  <c r="BG50" i="27"/>
  <c r="BK50" i="27"/>
  <c r="BO50" i="27"/>
  <c r="BS50" i="27"/>
  <c r="BW50" i="27"/>
  <c r="CA50" i="27"/>
  <c r="CE50" i="27"/>
  <c r="CI50" i="27"/>
  <c r="CM50" i="27"/>
  <c r="CQ50" i="27"/>
  <c r="CU50" i="27"/>
  <c r="CY50" i="27"/>
  <c r="DC50" i="27"/>
  <c r="DG50" i="27"/>
  <c r="G51" i="27"/>
  <c r="O51" i="27"/>
  <c r="S51" i="27"/>
  <c r="W51" i="27"/>
  <c r="AA51" i="27"/>
  <c r="AE51" i="27"/>
  <c r="AI51" i="27"/>
  <c r="AM51" i="27"/>
  <c r="AQ51" i="27"/>
  <c r="AU51" i="27"/>
  <c r="AY51" i="27"/>
  <c r="BC51" i="27"/>
  <c r="BG51" i="27"/>
  <c r="BK51" i="27"/>
  <c r="BO51" i="27"/>
  <c r="BS51" i="27"/>
  <c r="BW51" i="27"/>
  <c r="CA51" i="27"/>
  <c r="CE51" i="27"/>
  <c r="CI51" i="27"/>
  <c r="CM51" i="27"/>
  <c r="CQ51" i="27"/>
  <c r="CU51" i="27"/>
  <c r="CY51" i="27"/>
  <c r="DC51" i="27"/>
  <c r="DG51" i="27"/>
  <c r="D37" i="27"/>
  <c r="D41" i="27"/>
  <c r="D45" i="27"/>
  <c r="D49" i="27"/>
  <c r="CR38" i="27"/>
  <c r="AG41" i="27"/>
  <c r="V42" i="27"/>
  <c r="CX42" i="27"/>
  <c r="AT43" i="27"/>
  <c r="CP43" i="27"/>
  <c r="AL44" i="27"/>
  <c r="CH44" i="27"/>
  <c r="M45" i="27"/>
  <c r="AT45" i="27"/>
  <c r="CP45" i="27"/>
  <c r="AF38" i="27"/>
  <c r="CS39" i="27"/>
  <c r="BE40" i="27"/>
  <c r="Q41" i="27"/>
  <c r="CC41" i="27"/>
  <c r="R42" i="27"/>
  <c r="AH42" i="27"/>
  <c r="AX42" i="27"/>
  <c r="BN42" i="27"/>
  <c r="CD42" i="27"/>
  <c r="CT42" i="27"/>
  <c r="F43" i="27"/>
  <c r="Z43" i="27"/>
  <c r="AP43" i="27"/>
  <c r="BF43" i="27"/>
  <c r="BV43" i="27"/>
  <c r="CL43" i="27"/>
  <c r="DB43" i="27"/>
  <c r="R44" i="27"/>
  <c r="AH44" i="27"/>
  <c r="AX44" i="27"/>
  <c r="BN44" i="27"/>
  <c r="CD44" i="27"/>
  <c r="CT44" i="27"/>
  <c r="F45" i="27"/>
  <c r="Z45" i="27"/>
  <c r="AP45" i="27"/>
  <c r="BF45" i="27"/>
  <c r="BV45" i="27"/>
  <c r="CL45" i="27"/>
  <c r="DB45" i="27"/>
  <c r="R46" i="27"/>
  <c r="AH46" i="27"/>
  <c r="AX46" i="27"/>
  <c r="BN46" i="27"/>
  <c r="CD46" i="27"/>
  <c r="CT46" i="27"/>
  <c r="F47" i="27"/>
  <c r="Z47" i="27"/>
  <c r="AP47" i="27"/>
  <c r="AX47" i="27"/>
  <c r="BF47" i="27"/>
  <c r="BN47" i="27"/>
  <c r="BV47" i="27"/>
  <c r="CD47" i="27"/>
  <c r="CJ47" i="27"/>
  <c r="CN47" i="27"/>
  <c r="CR47" i="27"/>
  <c r="CV47" i="27"/>
  <c r="CZ47" i="27"/>
  <c r="DD47" i="27"/>
  <c r="DH47" i="27"/>
  <c r="H48" i="27"/>
  <c r="P48" i="27"/>
  <c r="T48" i="27"/>
  <c r="X48" i="27"/>
  <c r="AB48" i="27"/>
  <c r="AF48" i="27"/>
  <c r="AJ48" i="27"/>
  <c r="AN48" i="27"/>
  <c r="AR48" i="27"/>
  <c r="AV48" i="27"/>
  <c r="AZ48" i="27"/>
  <c r="BD48" i="27"/>
  <c r="BH48" i="27"/>
  <c r="BL48" i="27"/>
  <c r="BP48" i="27"/>
  <c r="BT48" i="27"/>
  <c r="BX48" i="27"/>
  <c r="CB48" i="27"/>
  <c r="CF48" i="27"/>
  <c r="CJ48" i="27"/>
  <c r="CN48" i="27"/>
  <c r="CR48" i="27"/>
  <c r="CV48" i="27"/>
  <c r="CZ48" i="27"/>
  <c r="DD48" i="27"/>
  <c r="DH48" i="27"/>
  <c r="H49" i="27"/>
  <c r="P49" i="27"/>
  <c r="T49" i="27"/>
  <c r="X49" i="27"/>
  <c r="AB49" i="27"/>
  <c r="AF49" i="27"/>
  <c r="AJ49" i="27"/>
  <c r="AN49" i="27"/>
  <c r="AR49" i="27"/>
  <c r="AV49" i="27"/>
  <c r="AZ49" i="27"/>
  <c r="BD49" i="27"/>
  <c r="BH49" i="27"/>
  <c r="BL49" i="27"/>
  <c r="BP49" i="27"/>
  <c r="BT49" i="27"/>
  <c r="BX49" i="27"/>
  <c r="CB49" i="27"/>
  <c r="CF49" i="27"/>
  <c r="CJ49" i="27"/>
  <c r="CN49" i="27"/>
  <c r="CR49" i="27"/>
  <c r="CV49" i="27"/>
  <c r="CZ49" i="27"/>
  <c r="DD49" i="27"/>
  <c r="DH49" i="27"/>
  <c r="H50" i="27"/>
  <c r="P50" i="27"/>
  <c r="T50" i="27"/>
  <c r="X50" i="27"/>
  <c r="AB50" i="27"/>
  <c r="AF50" i="27"/>
  <c r="AJ50" i="27"/>
  <c r="AN50" i="27"/>
  <c r="AR50" i="27"/>
  <c r="AV50" i="27"/>
  <c r="AZ50" i="27"/>
  <c r="BD50" i="27"/>
  <c r="BH50" i="27"/>
  <c r="BL50" i="27"/>
  <c r="BP50" i="27"/>
  <c r="BT50" i="27"/>
  <c r="BX50" i="27"/>
  <c r="CB50" i="27"/>
  <c r="CF50" i="27"/>
  <c r="CJ50" i="27"/>
  <c r="CN50" i="27"/>
  <c r="CR50" i="27"/>
  <c r="CV50" i="27"/>
  <c r="CZ50" i="27"/>
  <c r="DD50" i="27"/>
  <c r="DH50" i="27"/>
  <c r="H51" i="27"/>
  <c r="P51" i="27"/>
  <c r="T51" i="27"/>
  <c r="X51" i="27"/>
  <c r="AB51" i="27"/>
  <c r="AF51" i="27"/>
  <c r="AJ51" i="27"/>
  <c r="AN51" i="27"/>
  <c r="AR51" i="27"/>
  <c r="AV51" i="27"/>
  <c r="AZ51" i="27"/>
  <c r="BD51" i="27"/>
  <c r="BH51" i="27"/>
  <c r="BL51" i="27"/>
  <c r="BP51" i="27"/>
  <c r="BT51" i="27"/>
  <c r="BX51" i="27"/>
  <c r="CB51" i="27"/>
  <c r="CF51" i="27"/>
  <c r="CJ51" i="27"/>
  <c r="CN51" i="27"/>
  <c r="CR51" i="27"/>
  <c r="CV51" i="27"/>
  <c r="CZ51" i="27"/>
  <c r="DD51" i="27"/>
  <c r="DH51" i="27"/>
  <c r="D38" i="27"/>
  <c r="D42" i="27"/>
  <c r="D46" i="27"/>
  <c r="D50" i="27"/>
  <c r="E40" i="27"/>
  <c r="BB42" i="27"/>
  <c r="BR42" i="27"/>
  <c r="M43" i="27"/>
  <c r="BJ43" i="27"/>
  <c r="DF43" i="27"/>
  <c r="BB44" i="27"/>
  <c r="CX44" i="27"/>
  <c r="BZ45" i="27"/>
  <c r="V46" i="27"/>
  <c r="AL46" i="27"/>
  <c r="CX46" i="27"/>
  <c r="BA47" i="27"/>
  <c r="CG47" i="27"/>
  <c r="CW47" i="27"/>
  <c r="L48" i="27"/>
  <c r="AC48" i="27"/>
  <c r="AS48" i="27"/>
  <c r="BI48" i="27"/>
  <c r="BY48" i="27"/>
  <c r="CO48" i="27"/>
  <c r="DE48" i="27"/>
  <c r="U49" i="27"/>
  <c r="AK49" i="27"/>
  <c r="BA49" i="27"/>
  <c r="BQ49" i="27"/>
  <c r="CG49" i="27"/>
  <c r="CW49" i="27"/>
  <c r="L50" i="27"/>
  <c r="AC50" i="27"/>
  <c r="AS50" i="27"/>
  <c r="BI50" i="27"/>
  <c r="BY50" i="27"/>
  <c r="CO50" i="27"/>
  <c r="DE50" i="27"/>
  <c r="U51" i="27"/>
  <c r="AK51" i="27"/>
  <c r="BA51" i="27"/>
  <c r="BQ51" i="27"/>
  <c r="CG51" i="27"/>
  <c r="CW51" i="27"/>
  <c r="D39" i="27"/>
  <c r="BU48" i="27"/>
  <c r="AW49" i="27"/>
  <c r="CS49" i="27"/>
  <c r="AO50" i="27"/>
  <c r="Q51" i="27"/>
  <c r="AG51" i="27"/>
  <c r="CC51" i="27"/>
  <c r="D51" i="27"/>
  <c r="BB46" i="27"/>
  <c r="M47" i="27"/>
  <c r="BI47" i="27"/>
  <c r="CK47" i="27"/>
  <c r="DA47" i="27"/>
  <c r="Q48" i="27"/>
  <c r="AG48" i="27"/>
  <c r="AW48" i="27"/>
  <c r="BM48" i="27"/>
  <c r="CC48" i="27"/>
  <c r="CS48" i="27"/>
  <c r="E49" i="27"/>
  <c r="Y49" i="27"/>
  <c r="AO49" i="27"/>
  <c r="BE49" i="27"/>
  <c r="BU49" i="27"/>
  <c r="CK49" i="27"/>
  <c r="DA49" i="27"/>
  <c r="Q50" i="27"/>
  <c r="AG50" i="27"/>
  <c r="AW50" i="27"/>
  <c r="BM50" i="27"/>
  <c r="CC50" i="27"/>
  <c r="CS50" i="27"/>
  <c r="E51" i="27"/>
  <c r="Y51" i="27"/>
  <c r="AO51" i="27"/>
  <c r="BE51" i="27"/>
  <c r="BU51" i="27"/>
  <c r="CK51" i="27"/>
  <c r="DA51" i="27"/>
  <c r="D43" i="27"/>
  <c r="AS47" i="27"/>
  <c r="BY47" i="27"/>
  <c r="E48" i="27"/>
  <c r="AO48" i="27"/>
  <c r="CK48" i="27"/>
  <c r="Q49" i="27"/>
  <c r="BM49" i="27"/>
  <c r="Y50" i="27"/>
  <c r="BU50" i="27"/>
  <c r="DA50" i="27"/>
  <c r="BM51" i="27"/>
  <c r="D35" i="27"/>
  <c r="BR46" i="27"/>
  <c r="AD47" i="27"/>
  <c r="BQ47" i="27"/>
  <c r="CO47" i="27"/>
  <c r="DE47" i="27"/>
  <c r="U48" i="27"/>
  <c r="AK48" i="27"/>
  <c r="BA48" i="27"/>
  <c r="BQ48" i="27"/>
  <c r="CG48" i="27"/>
  <c r="CW48" i="27"/>
  <c r="L49" i="27"/>
  <c r="AC49" i="27"/>
  <c r="AS49" i="27"/>
  <c r="BI49" i="27"/>
  <c r="BY49" i="27"/>
  <c r="CO49" i="27"/>
  <c r="DE49" i="27"/>
  <c r="U50" i="27"/>
  <c r="AK50" i="27"/>
  <c r="BA50" i="27"/>
  <c r="BQ50" i="27"/>
  <c r="CG50" i="27"/>
  <c r="CW50" i="27"/>
  <c r="L51" i="27"/>
  <c r="AC51" i="27"/>
  <c r="AS51" i="27"/>
  <c r="BI51" i="27"/>
  <c r="BY51" i="27"/>
  <c r="CO51" i="27"/>
  <c r="DE51" i="27"/>
  <c r="D47" i="27"/>
  <c r="CH46" i="27"/>
  <c r="CS47" i="27"/>
  <c r="Y48" i="27"/>
  <c r="BE48" i="27"/>
  <c r="DA48" i="27"/>
  <c r="AG49" i="27"/>
  <c r="CC49" i="27"/>
  <c r="E50" i="27"/>
  <c r="BE50" i="27"/>
  <c r="CK50" i="27"/>
  <c r="AW51" i="27"/>
  <c r="CS51" i="27"/>
  <c r="H51" i="9"/>
  <c r="P51" i="9"/>
  <c r="T51" i="9"/>
  <c r="X51" i="9"/>
  <c r="AB51" i="9"/>
  <c r="AF51" i="9"/>
  <c r="AJ51" i="9"/>
  <c r="AN51" i="9"/>
  <c r="AR51" i="9"/>
  <c r="AV51" i="9"/>
  <c r="AZ51" i="9"/>
  <c r="BD51" i="9"/>
  <c r="BH51" i="9"/>
  <c r="BL51" i="9"/>
  <c r="BP51" i="9"/>
  <c r="BT51" i="9"/>
  <c r="BX51" i="9"/>
  <c r="CB51" i="9"/>
  <c r="CF51" i="9"/>
  <c r="CJ51" i="9"/>
  <c r="CN51" i="9"/>
  <c r="CR51" i="9"/>
  <c r="CV51" i="9"/>
  <c r="CZ51" i="9"/>
  <c r="DD51" i="9"/>
  <c r="DH51" i="9"/>
  <c r="U51" i="9"/>
  <c r="AG51" i="9"/>
  <c r="AS51" i="9"/>
  <c r="BA51" i="9"/>
  <c r="BM51" i="9"/>
  <c r="BY51" i="9"/>
  <c r="CK51" i="9"/>
  <c r="CW51" i="9"/>
  <c r="F51" i="9"/>
  <c r="M51" i="9"/>
  <c r="R51" i="9"/>
  <c r="V51" i="9"/>
  <c r="Z51" i="9"/>
  <c r="AD51" i="9"/>
  <c r="AH51" i="9"/>
  <c r="AL51" i="9"/>
  <c r="AP51" i="9"/>
  <c r="AT51" i="9"/>
  <c r="AX51" i="9"/>
  <c r="BB51" i="9"/>
  <c r="BF51" i="9"/>
  <c r="BJ51" i="9"/>
  <c r="BN51" i="9"/>
  <c r="BR51" i="9"/>
  <c r="BV51" i="9"/>
  <c r="BZ51" i="9"/>
  <c r="CD51" i="9"/>
  <c r="CH51" i="9"/>
  <c r="CL51" i="9"/>
  <c r="CP51" i="9"/>
  <c r="CT51" i="9"/>
  <c r="CX51" i="9"/>
  <c r="DB51" i="9"/>
  <c r="DF51" i="9"/>
  <c r="Q51" i="9"/>
  <c r="AC51" i="9"/>
  <c r="AO51" i="9"/>
  <c r="BE51" i="9"/>
  <c r="BQ51" i="9"/>
  <c r="CC51" i="9"/>
  <c r="CO51" i="9"/>
  <c r="DA51" i="9"/>
  <c r="D51" i="9"/>
  <c r="G51" i="9"/>
  <c r="O51" i="9"/>
  <c r="S51" i="9"/>
  <c r="W51" i="9"/>
  <c r="AA51" i="9"/>
  <c r="AE51" i="9"/>
  <c r="AI51" i="9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G51" i="9"/>
  <c r="E51" i="9"/>
  <c r="L51" i="9"/>
  <c r="Y51" i="9"/>
  <c r="AK51" i="9"/>
  <c r="AW51" i="9"/>
  <c r="BI51" i="9"/>
  <c r="BU51" i="9"/>
  <c r="CG51" i="9"/>
  <c r="CS51" i="9"/>
  <c r="DE51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BI51" i="24"/>
  <c r="BI45" i="24"/>
  <c r="BI41" i="24"/>
  <c r="BI35" i="24"/>
  <c r="D47" i="26"/>
  <c r="D43" i="26"/>
  <c r="D36" i="26"/>
  <c r="BI50" i="25"/>
  <c r="BI42" i="25"/>
  <c r="BI37" i="25"/>
  <c r="D51" i="24"/>
  <c r="D45" i="24"/>
  <c r="D39" i="24"/>
  <c r="D35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D50" i="26"/>
  <c r="D48" i="26"/>
  <c r="D46" i="26"/>
  <c r="D44" i="26"/>
  <c r="D42" i="26"/>
  <c r="D40" i="26"/>
  <c r="D38" i="26"/>
  <c r="BK36" i="26"/>
  <c r="D35" i="26"/>
  <c r="BI51" i="25"/>
  <c r="BI49" i="25"/>
  <c r="BI47" i="25"/>
  <c r="BI45" i="25"/>
  <c r="BI43" i="25"/>
  <c r="BI41" i="25"/>
  <c r="D40" i="25"/>
  <c r="E38" i="25"/>
  <c r="BI36" i="25"/>
  <c r="D35" i="25"/>
  <c r="D50" i="24"/>
  <c r="D48" i="24"/>
  <c r="D46" i="24"/>
  <c r="D44" i="24"/>
  <c r="D42" i="24"/>
  <c r="D40" i="24"/>
  <c r="D38" i="24"/>
  <c r="D36" i="24"/>
  <c r="E34" i="24"/>
  <c r="BI49" i="24"/>
  <c r="BI43" i="24"/>
  <c r="BI39" i="24"/>
  <c r="D34" i="24"/>
  <c r="D51" i="26"/>
  <c r="D45" i="26"/>
  <c r="D39" i="26"/>
  <c r="D34" i="26"/>
  <c r="BI48" i="25"/>
  <c r="BI44" i="25"/>
  <c r="D39" i="25"/>
  <c r="E34" i="25"/>
  <c r="D49" i="24"/>
  <c r="D43" i="24"/>
  <c r="D37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47" i="24"/>
  <c r="BI37" i="24"/>
  <c r="D49" i="26"/>
  <c r="D41" i="26"/>
  <c r="BI37" i="26"/>
  <c r="BI46" i="25"/>
  <c r="D41" i="25"/>
  <c r="BI35" i="25"/>
  <c r="D47" i="24"/>
  <c r="D41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G45" i="28"/>
  <c r="BJ40" i="26"/>
  <c r="E50" i="30"/>
  <c r="E47" i="30"/>
  <c r="E44" i="30"/>
  <c r="E40" i="30"/>
  <c r="BJ34" i="30"/>
  <c r="BJ50" i="30"/>
  <c r="BJ43" i="30"/>
  <c r="BJ44" i="30"/>
  <c r="BJ37" i="30"/>
  <c r="BJ36" i="30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F48" i="28"/>
  <c r="F47" i="28"/>
  <c r="F39" i="28"/>
  <c r="F42" i="28"/>
  <c r="F34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0" i="24"/>
  <c r="BJ34" i="24"/>
  <c r="BJ38" i="30"/>
  <c r="M34" i="28"/>
  <c r="E51" i="30"/>
  <c r="E46" i="30"/>
  <c r="E45" i="30"/>
  <c r="E35" i="30"/>
  <c r="BJ49" i="30"/>
  <c r="BJ46" i="30"/>
  <c r="BJ41" i="30"/>
  <c r="BJ35" i="30"/>
  <c r="E37" i="30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46" i="28"/>
  <c r="F45" i="28"/>
  <c r="F37" i="28"/>
  <c r="F40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44" i="24"/>
  <c r="BJ38" i="24"/>
  <c r="BJ37" i="24"/>
  <c r="E41" i="24"/>
  <c r="BJ48" i="24"/>
  <c r="BJ43" i="24"/>
  <c r="E44" i="25"/>
  <c r="E39" i="29"/>
  <c r="E49" i="30"/>
  <c r="E43" i="30"/>
  <c r="E41" i="30"/>
  <c r="E38" i="30"/>
  <c r="BJ47" i="30"/>
  <c r="BJ48" i="30"/>
  <c r="BJ40" i="30"/>
  <c r="E36" i="30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51" i="28"/>
  <c r="F43" i="28"/>
  <c r="F35" i="28"/>
  <c r="F38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E45" i="25"/>
  <c r="BJ34" i="25"/>
  <c r="BK50" i="26"/>
  <c r="BK49" i="26"/>
  <c r="BK46" i="26"/>
  <c r="BK34" i="26"/>
  <c r="BJ51" i="26"/>
  <c r="BJ47" i="26"/>
  <c r="BJ41" i="26"/>
  <c r="BJ38" i="26"/>
  <c r="BK49" i="24"/>
  <c r="BK45" i="24"/>
  <c r="BK42" i="24"/>
  <c r="BK36" i="24"/>
  <c r="BK34" i="24"/>
  <c r="E51" i="24"/>
  <c r="E47" i="24"/>
  <c r="E43" i="24"/>
  <c r="E35" i="24"/>
  <c r="BJ47" i="24"/>
  <c r="BJ35" i="24"/>
  <c r="BJ49" i="25"/>
  <c r="E48" i="30"/>
  <c r="E42" i="30"/>
  <c r="E39" i="30"/>
  <c r="BJ51" i="30"/>
  <c r="BJ45" i="30"/>
  <c r="BJ42" i="30"/>
  <c r="BJ39" i="30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F50" i="28"/>
  <c r="F49" i="28"/>
  <c r="F41" i="28"/>
  <c r="F44" i="28"/>
  <c r="F36" i="28"/>
  <c r="G43" i="28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6" i="26"/>
  <c r="BJ37" i="26"/>
  <c r="BK48" i="24"/>
  <c r="BK44" i="24"/>
  <c r="BK37" i="24"/>
  <c r="BK39" i="24"/>
  <c r="E50" i="24"/>
  <c r="E45" i="24"/>
  <c r="E42" i="24"/>
  <c r="E38" i="24"/>
  <c r="BJ51" i="24"/>
  <c r="BJ46" i="24"/>
  <c r="BJ42" i="24"/>
  <c r="BJ39" i="24"/>
  <c r="BJ36" i="24"/>
  <c r="BJ49" i="24"/>
  <c r="BJ45" i="24"/>
  <c r="BJ41" i="24"/>
  <c r="F50" i="30"/>
  <c r="F43" i="30"/>
  <c r="F44" i="30"/>
  <c r="F37" i="30"/>
  <c r="F34" i="30"/>
  <c r="BK46" i="30"/>
  <c r="BK45" i="30"/>
  <c r="BK40" i="30"/>
  <c r="BK35" i="30"/>
  <c r="BK51" i="29"/>
  <c r="BK50" i="29"/>
  <c r="BK41" i="29"/>
  <c r="BK40" i="29"/>
  <c r="BK48" i="28"/>
  <c r="BK38" i="28"/>
  <c r="BK43" i="28"/>
  <c r="BK37" i="28"/>
  <c r="G51" i="29"/>
  <c r="G48" i="29"/>
  <c r="G39" i="29"/>
  <c r="G37" i="29"/>
  <c r="G34" i="29"/>
  <c r="L49" i="29"/>
  <c r="L45" i="29"/>
  <c r="L39" i="29"/>
  <c r="L41" i="29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7" i="25"/>
  <c r="G47" i="25"/>
  <c r="F40" i="24"/>
  <c r="BL34" i="24"/>
  <c r="F49" i="30"/>
  <c r="BK34" i="30"/>
  <c r="BK39" i="29"/>
  <c r="BK50" i="28"/>
  <c r="G46" i="29"/>
  <c r="L42" i="29"/>
  <c r="F45" i="26"/>
  <c r="F34" i="26"/>
  <c r="BK46" i="25"/>
  <c r="BK40" i="25"/>
  <c r="G49" i="25"/>
  <c r="G39" i="25"/>
  <c r="F38" i="24"/>
  <c r="BL45" i="24"/>
  <c r="F47" i="30"/>
  <c r="F46" i="30"/>
  <c r="F40" i="30"/>
  <c r="F38" i="30"/>
  <c r="BK50" i="30"/>
  <c r="BK47" i="30"/>
  <c r="BK43" i="30"/>
  <c r="BK39" i="30"/>
  <c r="BK37" i="30"/>
  <c r="BK45" i="29"/>
  <c r="BK46" i="29"/>
  <c r="BK44" i="29"/>
  <c r="BK36" i="29"/>
  <c r="BK35" i="29"/>
  <c r="BK49" i="28"/>
  <c r="BK42" i="28"/>
  <c r="BK45" i="28"/>
  <c r="BK35" i="28"/>
  <c r="BK46" i="28"/>
  <c r="G47" i="29"/>
  <c r="G43" i="29"/>
  <c r="G42" i="29"/>
  <c r="G38" i="29"/>
  <c r="G35" i="29"/>
  <c r="L47" i="29"/>
  <c r="L44" i="29"/>
  <c r="L35" i="29"/>
  <c r="L38" i="29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41" i="24"/>
  <c r="F36" i="24"/>
  <c r="BL50" i="24"/>
  <c r="BL47" i="24"/>
  <c r="BL43" i="24"/>
  <c r="BL40" i="24"/>
  <c r="BL37" i="24"/>
  <c r="L35" i="25"/>
  <c r="G44" i="25"/>
  <c r="F50" i="24"/>
  <c r="F35" i="24"/>
  <c r="BL51" i="24"/>
  <c r="BL46" i="24"/>
  <c r="F48" i="30"/>
  <c r="F35" i="30"/>
  <c r="BK44" i="30"/>
  <c r="BK49" i="29"/>
  <c r="BK34" i="29"/>
  <c r="BK36" i="28"/>
  <c r="BK34" i="28"/>
  <c r="G49" i="29"/>
  <c r="L51" i="29"/>
  <c r="L43" i="29"/>
  <c r="F50" i="26"/>
  <c r="F35" i="26"/>
  <c r="BL45" i="26"/>
  <c r="BL42" i="26"/>
  <c r="BK50" i="25"/>
  <c r="L40" i="25"/>
  <c r="L37" i="25"/>
  <c r="G38" i="25"/>
  <c r="F48" i="24"/>
  <c r="F39" i="24"/>
  <c r="BL42" i="24"/>
  <c r="F51" i="30"/>
  <c r="F45" i="30"/>
  <c r="F42" i="30"/>
  <c r="F39" i="30"/>
  <c r="F36" i="30"/>
  <c r="BK49" i="30"/>
  <c r="BK42" i="30"/>
  <c r="BK41" i="30"/>
  <c r="BK36" i="30"/>
  <c r="BK48" i="29"/>
  <c r="BK43" i="29"/>
  <c r="BK38" i="29"/>
  <c r="BK42" i="29"/>
  <c r="BK47" i="28"/>
  <c r="BK40" i="28"/>
  <c r="BK44" i="28"/>
  <c r="BK39" i="28"/>
  <c r="G45" i="29"/>
  <c r="G41" i="29"/>
  <c r="G40" i="29"/>
  <c r="G36" i="29"/>
  <c r="L50" i="29"/>
  <c r="L48" i="29"/>
  <c r="L40" i="29"/>
  <c r="L46" i="29"/>
  <c r="L36" i="29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L42" i="25"/>
  <c r="L39" i="25"/>
  <c r="G43" i="25"/>
  <c r="F44" i="24"/>
  <c r="F34" i="24"/>
  <c r="BL39" i="24"/>
  <c r="F41" i="30"/>
  <c r="BK51" i="30"/>
  <c r="BK48" i="30"/>
  <c r="BK38" i="30"/>
  <c r="BK47" i="29"/>
  <c r="BK37" i="29"/>
  <c r="BK51" i="28"/>
  <c r="BK41" i="28"/>
  <c r="G50" i="29"/>
  <c r="G44" i="29"/>
  <c r="L37" i="29"/>
  <c r="L34" i="29"/>
  <c r="F41" i="26"/>
  <c r="BL50" i="26"/>
  <c r="BL37" i="26"/>
  <c r="BK39" i="25"/>
  <c r="L48" i="25"/>
  <c r="L45" i="25"/>
  <c r="G51" i="25"/>
  <c r="G40" i="25"/>
  <c r="F47" i="24"/>
  <c r="BL49" i="24"/>
  <c r="BL38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6" i="26"/>
  <c r="L40" i="26"/>
  <c r="L39" i="26"/>
  <c r="L38" i="26"/>
  <c r="G49" i="24"/>
  <c r="G45" i="24"/>
  <c r="G42" i="24"/>
  <c r="G38" i="24"/>
  <c r="BM46" i="24"/>
  <c r="BM44" i="24"/>
  <c r="BM36" i="24"/>
  <c r="BM37" i="24"/>
  <c r="L48" i="24"/>
  <c r="L45" i="24"/>
  <c r="L42" i="24"/>
  <c r="L37" i="24"/>
  <c r="L50" i="24"/>
  <c r="L47" i="24"/>
  <c r="L43" i="24"/>
  <c r="L38" i="24"/>
  <c r="L35" i="24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BL51" i="30"/>
  <c r="BL42" i="30"/>
  <c r="BL43" i="30"/>
  <c r="BL36" i="30"/>
  <c r="L48" i="30"/>
  <c r="L45" i="30"/>
  <c r="L39" i="30"/>
  <c r="L37" i="30"/>
  <c r="G51" i="30"/>
  <c r="G46" i="30"/>
  <c r="G45" i="30"/>
  <c r="G41" i="30"/>
  <c r="G35" i="30"/>
  <c r="M44" i="29"/>
  <c r="M42" i="29"/>
  <c r="M41" i="29"/>
  <c r="M39" i="29"/>
  <c r="H50" i="29"/>
  <c r="H47" i="29"/>
  <c r="H42" i="29"/>
  <c r="H39" i="29"/>
  <c r="O49" i="28"/>
  <c r="O40" i="28"/>
  <c r="O39" i="28"/>
  <c r="L44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M50" i="29"/>
  <c r="M49" i="29"/>
  <c r="M40" i="29"/>
  <c r="M38" i="29"/>
  <c r="M35" i="29"/>
  <c r="H51" i="29"/>
  <c r="H44" i="29"/>
  <c r="H41" i="29"/>
  <c r="H38" i="29"/>
  <c r="O48" i="28"/>
  <c r="O36" i="28"/>
  <c r="O35" i="28"/>
  <c r="BL45" i="28"/>
  <c r="BL44" i="28"/>
  <c r="BL36" i="28"/>
  <c r="BL43" i="28"/>
  <c r="BL35" i="28"/>
  <c r="BL46" i="29"/>
  <c r="BL43" i="29"/>
  <c r="BL37" i="29"/>
  <c r="BL36" i="29"/>
  <c r="H46" i="25"/>
  <c r="H38" i="25"/>
  <c r="H43" i="25"/>
  <c r="H39" i="25"/>
  <c r="G51" i="26"/>
  <c r="G45" i="26"/>
  <c r="G41" i="26"/>
  <c r="G34" i="26"/>
  <c r="M49" i="25"/>
  <c r="M46" i="25"/>
  <c r="M50" i="25"/>
  <c r="M40" i="25"/>
  <c r="M41" i="25"/>
  <c r="BL49" i="25"/>
  <c r="BL44" i="25"/>
  <c r="BL36" i="25"/>
  <c r="BL41" i="25"/>
  <c r="BL34" i="25"/>
  <c r="BM49" i="26"/>
  <c r="BM44" i="26"/>
  <c r="BM38" i="26"/>
  <c r="BM35" i="26"/>
  <c r="BM34" i="26"/>
  <c r="L48" i="26"/>
  <c r="L44" i="26"/>
  <c r="L37" i="26"/>
  <c r="G47" i="24"/>
  <c r="G41" i="24"/>
  <c r="G37" i="24"/>
  <c r="G36" i="24"/>
  <c r="BM50" i="24"/>
  <c r="BM47" i="24"/>
  <c r="BM43" i="24"/>
  <c r="BM34" i="24"/>
  <c r="BM35" i="24"/>
  <c r="O44" i="28"/>
  <c r="BL40" i="28"/>
  <c r="BL39" i="28"/>
  <c r="BL51" i="29"/>
  <c r="BL42" i="29"/>
  <c r="BL34" i="29"/>
  <c r="H42" i="25"/>
  <c r="H37" i="25"/>
  <c r="G49" i="26"/>
  <c r="G46" i="26"/>
  <c r="G35" i="26"/>
  <c r="M38" i="25"/>
  <c r="M35" i="25"/>
  <c r="BL40" i="25"/>
  <c r="BL45" i="25"/>
  <c r="BM50" i="26"/>
  <c r="BM45" i="26"/>
  <c r="BM36" i="26"/>
  <c r="L49" i="26"/>
  <c r="L41" i="26"/>
  <c r="G50" i="24"/>
  <c r="G43" i="24"/>
  <c r="BM45" i="24"/>
  <c r="L51" i="24"/>
  <c r="L39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H37" i="29"/>
  <c r="O45" i="28"/>
  <c r="BL49" i="28"/>
  <c r="BL48" i="28"/>
  <c r="BL48" i="29"/>
  <c r="BL41" i="29"/>
  <c r="H49" i="25"/>
  <c r="H47" i="25"/>
  <c r="H48" i="25"/>
  <c r="G47" i="26"/>
  <c r="G36" i="26"/>
  <c r="M45" i="25"/>
  <c r="M44" i="25"/>
  <c r="BL50" i="25"/>
  <c r="BL35" i="25"/>
  <c r="BM47" i="26"/>
  <c r="BM41" i="26"/>
  <c r="L47" i="26"/>
  <c r="L43" i="26"/>
  <c r="L34" i="26"/>
  <c r="G46" i="24"/>
  <c r="G39" i="24"/>
  <c r="G34" i="24"/>
  <c r="BM49" i="24"/>
  <c r="BM41" i="24"/>
  <c r="BM39" i="24"/>
  <c r="L40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9" i="26"/>
  <c r="H48" i="26"/>
  <c r="H40" i="26"/>
  <c r="H35" i="26"/>
  <c r="H38" i="26"/>
  <c r="M49" i="24"/>
  <c r="M46" i="24"/>
  <c r="M41" i="24"/>
  <c r="M40" i="24"/>
  <c r="M34" i="24"/>
  <c r="BN50" i="24"/>
  <c r="BN44" i="24"/>
  <c r="BN43" i="24"/>
  <c r="BN35" i="24"/>
  <c r="H51" i="24"/>
  <c r="H45" i="24"/>
  <c r="H42" i="24"/>
  <c r="H37" i="24"/>
  <c r="P46" i="28"/>
  <c r="P38" i="28"/>
  <c r="P41" i="28"/>
  <c r="BM46" i="29"/>
  <c r="BM48" i="29"/>
  <c r="BM41" i="29"/>
  <c r="BM43" i="29"/>
  <c r="BM46" i="28"/>
  <c r="BM37" i="28"/>
  <c r="BM44" i="28"/>
  <c r="BM34" i="28"/>
  <c r="M50" i="26"/>
  <c r="M46" i="26"/>
  <c r="M42" i="26"/>
  <c r="M36" i="26"/>
  <c r="M38" i="26"/>
  <c r="BN49" i="26"/>
  <c r="BN45" i="26"/>
  <c r="BN41" i="26"/>
  <c r="BN34" i="26"/>
  <c r="BN35" i="26"/>
  <c r="BM50" i="25"/>
  <c r="BM36" i="25"/>
  <c r="BM37" i="25"/>
  <c r="BM47" i="25"/>
  <c r="BM35" i="25"/>
  <c r="H51" i="26"/>
  <c r="H46" i="26"/>
  <c r="H43" i="26"/>
  <c r="H41" i="26"/>
  <c r="M48" i="24"/>
  <c r="M44" i="24"/>
  <c r="M38" i="24"/>
  <c r="M37" i="24"/>
  <c r="BN51" i="24"/>
  <c r="BN46" i="24"/>
  <c r="BN42" i="24"/>
  <c r="BN41" i="24"/>
  <c r="BN36" i="24"/>
  <c r="H50" i="24"/>
  <c r="H47" i="24"/>
  <c r="H43" i="24"/>
  <c r="H38" i="24"/>
  <c r="H35" i="24"/>
  <c r="BN38" i="26"/>
  <c r="BM45" i="25"/>
  <c r="BM41" i="25"/>
  <c r="BM38" i="25"/>
  <c r="H50" i="26"/>
  <c r="H47" i="26"/>
  <c r="H42" i="26"/>
  <c r="H34" i="26"/>
  <c r="M50" i="24"/>
  <c r="M45" i="24"/>
  <c r="M43" i="24"/>
  <c r="M39" i="24"/>
  <c r="BN48" i="24"/>
  <c r="BN38" i="24"/>
  <c r="BN37" i="24"/>
  <c r="H48" i="24"/>
  <c r="H39" i="24"/>
  <c r="H40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51" i="24"/>
  <c r="M47" i="24"/>
  <c r="M42" i="24"/>
  <c r="M36" i="24"/>
  <c r="M35" i="24"/>
  <c r="BN49" i="24"/>
  <c r="BN45" i="24"/>
  <c r="BN40" i="24"/>
  <c r="BN39" i="24"/>
  <c r="BN34" i="24"/>
  <c r="H49" i="24"/>
  <c r="H46" i="24"/>
  <c r="H41" i="24"/>
  <c r="H36" i="24"/>
  <c r="H34" i="24"/>
  <c r="BM51" i="30"/>
  <c r="BM46" i="30"/>
  <c r="BM41" i="30"/>
  <c r="BM38" i="30"/>
  <c r="H51" i="30"/>
  <c r="H47" i="30"/>
  <c r="H43" i="30"/>
  <c r="H36" i="30"/>
  <c r="M50" i="30"/>
  <c r="M47" i="30"/>
  <c r="M45" i="30"/>
  <c r="M40" i="30"/>
  <c r="M38" i="30"/>
  <c r="P51" i="28"/>
  <c r="P50" i="28"/>
  <c r="P42" i="28"/>
  <c r="P34" i="28"/>
  <c r="P37" i="28"/>
  <c r="BM51" i="29"/>
  <c r="BM47" i="29"/>
  <c r="BM38" i="29"/>
  <c r="BM36" i="29"/>
  <c r="BM50" i="28"/>
  <c r="BM41" i="28"/>
  <c r="BM47" i="28"/>
  <c r="BM49" i="28"/>
  <c r="M49" i="26"/>
  <c r="M48" i="26"/>
  <c r="M45" i="26"/>
  <c r="M39" i="26"/>
  <c r="M35" i="26"/>
  <c r="BN50" i="26"/>
  <c r="BN44" i="26"/>
  <c r="BN47" i="26"/>
  <c r="BM48" i="25"/>
  <c r="H37" i="26"/>
  <c r="BN47" i="24"/>
  <c r="H44" i="24"/>
  <c r="BN51" i="30"/>
  <c r="BN45" i="30"/>
  <c r="BN44" i="30"/>
  <c r="BN39" i="30"/>
  <c r="BN36" i="30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43" i="24"/>
  <c r="BO38" i="24"/>
  <c r="BO36" i="24"/>
  <c r="BO44" i="26"/>
  <c r="O47" i="25"/>
  <c r="BO42" i="24"/>
  <c r="O40" i="29"/>
  <c r="BN44" i="28"/>
  <c r="BN37" i="29"/>
  <c r="Q42" i="28"/>
  <c r="BN42" i="25"/>
  <c r="BO39" i="26"/>
  <c r="O46" i="25"/>
  <c r="BO48" i="24"/>
  <c r="BN50" i="30"/>
  <c r="BN43" i="30"/>
  <c r="BN42" i="30"/>
  <c r="BN37" i="30"/>
  <c r="BN38" i="30"/>
  <c r="O49" i="29"/>
  <c r="O43" i="29"/>
  <c r="O39" i="29"/>
  <c r="O34" i="29"/>
  <c r="BN46" i="28"/>
  <c r="BN45" i="28"/>
  <c r="BN37" i="28"/>
  <c r="BN40" i="28"/>
  <c r="BN50" i="29"/>
  <c r="BN42" i="29"/>
  <c r="BN35" i="29"/>
  <c r="Q50" i="28"/>
  <c r="Q41" i="28"/>
  <c r="Q47" i="28"/>
  <c r="Q40" i="28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44" i="24"/>
  <c r="BO37" i="24"/>
  <c r="BN47" i="29"/>
  <c r="BN40" i="29"/>
  <c r="Q39" i="28"/>
  <c r="Q36" i="28"/>
  <c r="BN39" i="25"/>
  <c r="BN44" i="25"/>
  <c r="BO45" i="26"/>
  <c r="BO35" i="26"/>
  <c r="O45" i="25"/>
  <c r="BO45" i="24"/>
  <c r="BO34" i="24"/>
  <c r="O50" i="29"/>
  <c r="BN41" i="28"/>
  <c r="BN45" i="29"/>
  <c r="BN36" i="29"/>
  <c r="Q37" i="28"/>
  <c r="BN50" i="25"/>
  <c r="BN38" i="25"/>
  <c r="BO38" i="26"/>
  <c r="O49" i="25"/>
  <c r="O34" i="25"/>
  <c r="BO40" i="24"/>
  <c r="BN49" i="30"/>
  <c r="BN48" i="30"/>
  <c r="BN41" i="30"/>
  <c r="BN35" i="30"/>
  <c r="O51" i="29"/>
  <c r="O48" i="29"/>
  <c r="O46" i="29"/>
  <c r="O37" i="29"/>
  <c r="O35" i="29"/>
  <c r="BN51" i="28"/>
  <c r="BN43" i="28"/>
  <c r="BN35" i="28"/>
  <c r="BN38" i="28"/>
  <c r="BN51" i="29"/>
  <c r="BN43" i="29"/>
  <c r="BN38" i="29"/>
  <c r="Q48" i="28"/>
  <c r="Q46" i="28"/>
  <c r="Q49" i="28"/>
  <c r="BN49" i="25"/>
  <c r="BO51" i="26"/>
  <c r="BO41" i="26"/>
  <c r="O50" i="25"/>
  <c r="BO47" i="24"/>
  <c r="BO35" i="24"/>
  <c r="O42" i="29"/>
  <c r="BN49" i="28"/>
  <c r="BN49" i="29"/>
  <c r="BN46" i="29"/>
  <c r="Q45" i="28"/>
  <c r="BN45" i="25"/>
  <c r="BO50" i="26"/>
  <c r="BO34" i="26"/>
  <c r="O42" i="25"/>
  <c r="BO41" i="24"/>
  <c r="BN47" i="30"/>
  <c r="BN46" i="30"/>
  <c r="BN40" i="30"/>
  <c r="BN34" i="30"/>
  <c r="O47" i="29"/>
  <c r="BN50" i="28"/>
  <c r="BN36" i="28"/>
  <c r="Q51" i="28"/>
  <c r="Q38" i="28"/>
  <c r="BN37" i="25"/>
  <c r="BO43" i="26"/>
  <c r="O39" i="25"/>
  <c r="BO39" i="24"/>
  <c r="BO49" i="30"/>
  <c r="BO45" i="30"/>
  <c r="BO40" i="30"/>
  <c r="BO37" i="30"/>
  <c r="BO35" i="30"/>
  <c r="O49" i="30"/>
  <c r="O47" i="30"/>
  <c r="O41" i="30"/>
  <c r="O39" i="30"/>
  <c r="O34" i="30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37" i="25"/>
  <c r="BP45" i="26"/>
  <c r="BP41" i="26"/>
  <c r="O48" i="24"/>
  <c r="O39" i="24"/>
  <c r="BP45" i="24"/>
  <c r="BP38" i="24"/>
  <c r="BO40" i="29"/>
  <c r="O41" i="26"/>
  <c r="BO44" i="25"/>
  <c r="P35" i="25"/>
  <c r="BP42" i="26"/>
  <c r="O46" i="24"/>
  <c r="BP46" i="24"/>
  <c r="BO48" i="30"/>
  <c r="BO42" i="30"/>
  <c r="BO38" i="30"/>
  <c r="BO36" i="30"/>
  <c r="O50" i="30"/>
  <c r="O45" i="30"/>
  <c r="O40" i="30"/>
  <c r="O36" i="30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BP38" i="26"/>
  <c r="BP39" i="26"/>
  <c r="O51" i="24"/>
  <c r="O47" i="24"/>
  <c r="O41" i="24"/>
  <c r="O35" i="24"/>
  <c r="O38" i="24"/>
  <c r="BP50" i="24"/>
  <c r="BP47" i="24"/>
  <c r="BP43" i="24"/>
  <c r="BP40" i="24"/>
  <c r="BP37" i="24"/>
  <c r="O44" i="30"/>
  <c r="P50" i="29"/>
  <c r="P44" i="29"/>
  <c r="P36" i="29"/>
  <c r="R48" i="28"/>
  <c r="R39" i="28"/>
  <c r="R34" i="28"/>
  <c r="BO44" i="29"/>
  <c r="BO42" i="28"/>
  <c r="O48" i="26"/>
  <c r="BO51" i="25"/>
  <c r="BO45" i="25"/>
  <c r="P38" i="25"/>
  <c r="BP51" i="26"/>
  <c r="BP34" i="26"/>
  <c r="O40" i="24"/>
  <c r="BP36" i="24"/>
  <c r="BO51" i="30"/>
  <c r="BO46" i="30"/>
  <c r="BO44" i="30"/>
  <c r="BO39" i="30"/>
  <c r="BO34" i="30"/>
  <c r="O46" i="30"/>
  <c r="O38" i="30"/>
  <c r="O35" i="30"/>
  <c r="P46" i="29"/>
  <c r="P40" i="29"/>
  <c r="R47" i="28"/>
  <c r="R42" i="28"/>
  <c r="BO49" i="29"/>
  <c r="BO50" i="28"/>
  <c r="BO46" i="28"/>
  <c r="O46" i="26"/>
  <c r="BO43" i="25"/>
  <c r="P45" i="25"/>
  <c r="BP37" i="26"/>
  <c r="O44" i="24"/>
  <c r="BP41" i="24"/>
  <c r="BO50" i="30"/>
  <c r="BO47" i="30"/>
  <c r="BO43" i="30"/>
  <c r="BO41" i="30"/>
  <c r="O51" i="30"/>
  <c r="O48" i="30"/>
  <c r="O43" i="30"/>
  <c r="O42" i="30"/>
  <c r="O37" i="30"/>
  <c r="P49" i="29"/>
  <c r="P45" i="29"/>
  <c r="P37" i="29"/>
  <c r="P39" i="29"/>
  <c r="P34" i="29"/>
  <c r="R46" i="28"/>
  <c r="R45" i="28"/>
  <c r="R37" i="28"/>
  <c r="R40" i="28"/>
  <c r="BO47" i="29"/>
  <c r="BO43" i="29"/>
  <c r="BO39" i="29"/>
  <c r="BO36" i="29"/>
  <c r="BO51" i="28"/>
  <c r="BO44" i="28"/>
  <c r="BO40" i="28"/>
  <c r="BO48" i="28"/>
  <c r="BO39" i="28"/>
  <c r="O51" i="26"/>
  <c r="O47" i="26"/>
  <c r="O39" i="26"/>
  <c r="O38" i="26"/>
  <c r="O37" i="26"/>
  <c r="BO50" i="25"/>
  <c r="BO42" i="25"/>
  <c r="BO37" i="25"/>
  <c r="BO39" i="25"/>
  <c r="P51" i="25"/>
  <c r="P44" i="25"/>
  <c r="P36" i="25"/>
  <c r="P43" i="25"/>
  <c r="BP47" i="26"/>
  <c r="BP46" i="26"/>
  <c r="BP43" i="26"/>
  <c r="BP35" i="26"/>
  <c r="O49" i="24"/>
  <c r="O45" i="24"/>
  <c r="O42" i="24"/>
  <c r="O36" i="24"/>
  <c r="O34" i="24"/>
  <c r="BP49" i="24"/>
  <c r="BP44" i="24"/>
  <c r="BP39" i="24"/>
  <c r="BP34" i="24"/>
  <c r="P41" i="25"/>
  <c r="BP48" i="26"/>
  <c r="BP40" i="26"/>
  <c r="BP36" i="26"/>
  <c r="O43" i="24"/>
  <c r="O37" i="24"/>
  <c r="BP48" i="24"/>
  <c r="BP42" i="24"/>
  <c r="BO42" i="29"/>
  <c r="BO37" i="28"/>
  <c r="O34" i="26"/>
  <c r="BO38" i="25"/>
  <c r="P46" i="25"/>
  <c r="BP50" i="26"/>
  <c r="O50" i="24"/>
  <c r="BP51" i="24"/>
  <c r="BP35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BP47" i="28"/>
  <c r="BP46" i="28"/>
  <c r="BP38" i="28"/>
  <c r="BP41" i="28"/>
  <c r="BP43" i="28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41" i="24"/>
  <c r="BQ38" i="24"/>
  <c r="P49" i="24"/>
  <c r="P44" i="24"/>
  <c r="P39" i="24"/>
  <c r="P38" i="24"/>
  <c r="P34" i="24"/>
  <c r="P47" i="24"/>
  <c r="P40" i="24"/>
  <c r="BQ43" i="26"/>
  <c r="BQ35" i="26"/>
  <c r="P48" i="26"/>
  <c r="P47" i="26"/>
  <c r="P34" i="26"/>
  <c r="BQ42" i="24"/>
  <c r="BQ39" i="24"/>
  <c r="P51" i="24"/>
  <c r="P41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BP45" i="28"/>
  <c r="BP44" i="28"/>
  <c r="BP36" i="28"/>
  <c r="BP39" i="28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6" i="24"/>
  <c r="BQ35" i="24"/>
  <c r="P50" i="24"/>
  <c r="P43" i="24"/>
  <c r="P35" i="24"/>
  <c r="BQ41" i="26"/>
  <c r="P50" i="26"/>
  <c r="P37" i="26"/>
  <c r="BQ51" i="24"/>
  <c r="BQ47" i="24"/>
  <c r="BQ34" i="24"/>
  <c r="P46" i="24"/>
  <c r="P36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BP51" i="28"/>
  <c r="BP50" i="28"/>
  <c r="BP42" i="28"/>
  <c r="BP34" i="28"/>
  <c r="BP37" i="28"/>
  <c r="Q49" i="25"/>
  <c r="Q36" i="25"/>
  <c r="Q40" i="25"/>
  <c r="Q38" i="25"/>
  <c r="P49" i="30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6" i="29"/>
  <c r="Q47" i="29"/>
  <c r="Q39" i="29"/>
  <c r="Q38" i="29"/>
  <c r="Q35" i="29"/>
  <c r="BP49" i="28"/>
  <c r="BP48" i="28"/>
  <c r="BP40" i="28"/>
  <c r="BP35" i="28"/>
  <c r="Q48" i="25"/>
  <c r="Q47" i="25"/>
  <c r="Q37" i="25"/>
  <c r="Q46" i="25"/>
  <c r="BP51" i="25"/>
  <c r="BP46" i="25"/>
  <c r="BP38" i="25"/>
  <c r="BP43" i="25"/>
  <c r="BP34" i="25"/>
  <c r="BQ47" i="26"/>
  <c r="BQ48" i="30"/>
  <c r="BQ43" i="30"/>
  <c r="BQ39" i="30"/>
  <c r="BQ36" i="30"/>
  <c r="Q50" i="30"/>
  <c r="Q47" i="30"/>
  <c r="Q44" i="30"/>
  <c r="Q40" i="30"/>
  <c r="Q34" i="30"/>
  <c r="BQ46" i="28"/>
  <c r="BQ39" i="28"/>
  <c r="BQ43" i="28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41" i="24"/>
  <c r="Q37" i="24"/>
  <c r="R44" i="25"/>
  <c r="BR48" i="24"/>
  <c r="BR41" i="24"/>
  <c r="Q48" i="24"/>
  <c r="Q40" i="24"/>
  <c r="T37" i="28"/>
  <c r="Q34" i="26"/>
  <c r="BR36" i="26"/>
  <c r="BQ44" i="25"/>
  <c r="R50" i="25"/>
  <c r="R35" i="25"/>
  <c r="BR36" i="24"/>
  <c r="Q39" i="24"/>
  <c r="BQ50" i="30"/>
  <c r="BQ47" i="30"/>
  <c r="BQ44" i="30"/>
  <c r="BQ37" i="30"/>
  <c r="BQ34" i="30"/>
  <c r="Q51" i="30"/>
  <c r="Q46" i="30"/>
  <c r="Q42" i="30"/>
  <c r="Q37" i="30"/>
  <c r="Q36" i="30"/>
  <c r="BQ51" i="28"/>
  <c r="BQ45" i="28"/>
  <c r="BQ37" i="28"/>
  <c r="BQ38" i="28"/>
  <c r="BQ44" i="28"/>
  <c r="BQ48" i="29"/>
  <c r="BQ45" i="29"/>
  <c r="BQ40" i="29"/>
  <c r="BQ41" i="29"/>
  <c r="BQ35" i="29"/>
  <c r="R51" i="29"/>
  <c r="R47" i="29"/>
  <c r="R43" i="29"/>
  <c r="R38" i="29"/>
  <c r="R35" i="29"/>
  <c r="T49" i="28"/>
  <c r="T48" i="28"/>
  <c r="T40" i="28"/>
  <c r="T41" i="28"/>
  <c r="T43" i="28"/>
  <c r="Q51" i="26"/>
  <c r="Q49" i="26"/>
  <c r="Q42" i="26"/>
  <c r="Q38" i="26"/>
  <c r="Q37" i="26"/>
  <c r="BR48" i="26"/>
  <c r="BR45" i="26"/>
  <c r="BR44" i="26"/>
  <c r="BR40" i="26"/>
  <c r="BQ48" i="25"/>
  <c r="BQ42" i="25"/>
  <c r="BQ34" i="25"/>
  <c r="BQ50" i="25"/>
  <c r="BQ35" i="25"/>
  <c r="R51" i="25"/>
  <c r="R43" i="25"/>
  <c r="R46" i="25"/>
  <c r="R34" i="25"/>
  <c r="BR50" i="24"/>
  <c r="BR47" i="24"/>
  <c r="BR40" i="24"/>
  <c r="BR39" i="24"/>
  <c r="Q49" i="24"/>
  <c r="Q43" i="24"/>
  <c r="Q36" i="24"/>
  <c r="Q35" i="24"/>
  <c r="BQ35" i="28"/>
  <c r="BQ42" i="29"/>
  <c r="BQ37" i="29"/>
  <c r="R50" i="29"/>
  <c r="R42" i="29"/>
  <c r="T47" i="28"/>
  <c r="T38" i="28"/>
  <c r="Q48" i="26"/>
  <c r="Q43" i="26"/>
  <c r="BR50" i="26"/>
  <c r="BR38" i="26"/>
  <c r="BQ39" i="25"/>
  <c r="BQ46" i="25"/>
  <c r="R49" i="25"/>
  <c r="R38" i="25"/>
  <c r="BR38" i="24"/>
  <c r="Q42" i="24"/>
  <c r="T45" i="28"/>
  <c r="Q46" i="26"/>
  <c r="BR51" i="26"/>
  <c r="BR37" i="26"/>
  <c r="BQ37" i="25"/>
  <c r="R42" i="25"/>
  <c r="BR43" i="24"/>
  <c r="Q45" i="24"/>
  <c r="BQ51" i="30"/>
  <c r="BQ46" i="30"/>
  <c r="BQ45" i="30"/>
  <c r="BQ40" i="30"/>
  <c r="Q49" i="30"/>
  <c r="Q43" i="30"/>
  <c r="Q41" i="30"/>
  <c r="Q35" i="30"/>
  <c r="BQ50" i="28"/>
  <c r="BQ47" i="28"/>
  <c r="BQ40" i="28"/>
  <c r="BQ36" i="28"/>
  <c r="BQ46" i="29"/>
  <c r="BQ38" i="29"/>
  <c r="R44" i="29"/>
  <c r="R36" i="29"/>
  <c r="T46" i="28"/>
  <c r="T39" i="28"/>
  <c r="Q47" i="26"/>
  <c r="Q35" i="26"/>
  <c r="BR43" i="26"/>
  <c r="BR35" i="26"/>
  <c r="BQ45" i="25"/>
  <c r="BQ38" i="25"/>
  <c r="R41" i="25"/>
  <c r="BR44" i="24"/>
  <c r="Q51" i="24"/>
  <c r="Q38" i="24"/>
  <c r="T44" i="28"/>
  <c r="Q41" i="26"/>
  <c r="BR41" i="26"/>
  <c r="BQ43" i="25"/>
  <c r="R39" i="25"/>
  <c r="BR46" i="24"/>
  <c r="Q50" i="24"/>
  <c r="Q34" i="24"/>
  <c r="BQ49" i="30"/>
  <c r="BQ42" i="30"/>
  <c r="BQ41" i="30"/>
  <c r="BQ38" i="30"/>
  <c r="BQ35" i="30"/>
  <c r="Q48" i="30"/>
  <c r="Q45" i="30"/>
  <c r="Q39" i="30"/>
  <c r="Q38" i="30"/>
  <c r="BQ48" i="28"/>
  <c r="BQ41" i="28"/>
  <c r="BQ49" i="28"/>
  <c r="BQ42" i="28"/>
  <c r="BQ34" i="28"/>
  <c r="BQ50" i="29"/>
  <c r="BQ44" i="29"/>
  <c r="BQ47" i="29"/>
  <c r="BQ39" i="29"/>
  <c r="BQ34" i="29"/>
  <c r="R48" i="29"/>
  <c r="R46" i="29"/>
  <c r="R41" i="29"/>
  <c r="R34" i="29"/>
  <c r="R37" i="29"/>
  <c r="T36" i="28"/>
  <c r="Q45" i="26"/>
  <c r="BR47" i="26"/>
  <c r="BQ40" i="25"/>
  <c r="R47" i="25"/>
  <c r="BR51" i="24"/>
  <c r="BR37" i="24"/>
  <c r="Q44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S35" i="29"/>
  <c r="BR49" i="28"/>
  <c r="BR51" i="28"/>
  <c r="BR35" i="28"/>
  <c r="BR38" i="28"/>
  <c r="BR49" i="29"/>
  <c r="BR47" i="29"/>
  <c r="BR40" i="29"/>
  <c r="BR37" i="29"/>
  <c r="R48" i="26"/>
  <c r="R50" i="26"/>
  <c r="R44" i="26"/>
  <c r="R40" i="26"/>
  <c r="R35" i="26"/>
  <c r="BR51" i="25"/>
  <c r="BR39" i="25"/>
  <c r="BR44" i="25"/>
  <c r="BR34" i="25"/>
  <c r="BR35" i="25"/>
  <c r="BS48" i="26"/>
  <c r="BS43" i="26"/>
  <c r="BS42" i="26"/>
  <c r="S51" i="25"/>
  <c r="S42" i="25"/>
  <c r="S40" i="25"/>
  <c r="S35" i="25"/>
  <c r="S49" i="25"/>
  <c r="R48" i="24"/>
  <c r="R47" i="24"/>
  <c r="R43" i="24"/>
  <c r="R35" i="24"/>
  <c r="BS51" i="24"/>
  <c r="BS48" i="24"/>
  <c r="BS44" i="24"/>
  <c r="BS35" i="24"/>
  <c r="BS40" i="24"/>
  <c r="BR37" i="25"/>
  <c r="BR42" i="25"/>
  <c r="BS41" i="26"/>
  <c r="BS38" i="26"/>
  <c r="S48" i="25"/>
  <c r="S43" i="25"/>
  <c r="R45" i="24"/>
  <c r="R41" i="24"/>
  <c r="BS49" i="24"/>
  <c r="BS46" i="24"/>
  <c r="BS39" i="24"/>
  <c r="R46" i="24"/>
  <c r="R34" i="24"/>
  <c r="BS42" i="24"/>
  <c r="BS34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8" i="29"/>
  <c r="BR44" i="29"/>
  <c r="BR39" i="29"/>
  <c r="BR41" i="29"/>
  <c r="BR35" i="29"/>
  <c r="R49" i="26"/>
  <c r="R45" i="26"/>
  <c r="R41" i="26"/>
  <c r="R37" i="26"/>
  <c r="R34" i="26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50" i="29"/>
  <c r="BR42" i="29"/>
  <c r="BR36" i="29"/>
  <c r="BR43" i="29"/>
  <c r="R47" i="26"/>
  <c r="R43" i="26"/>
  <c r="R39" i="26"/>
  <c r="BR50" i="25"/>
  <c r="BR43" i="25"/>
  <c r="BR49" i="25"/>
  <c r="BR40" i="25"/>
  <c r="BR47" i="25"/>
  <c r="BS49" i="26"/>
  <c r="BS46" i="26"/>
  <c r="BS39" i="26"/>
  <c r="BS37" i="26"/>
  <c r="BS34" i="26"/>
  <c r="S46" i="25"/>
  <c r="S45" i="25"/>
  <c r="S37" i="25"/>
  <c r="S36" i="25"/>
  <c r="S34" i="25"/>
  <c r="R40" i="24"/>
  <c r="BS45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BR45" i="25"/>
  <c r="BS51" i="26"/>
  <c r="BS47" i="26"/>
  <c r="BS40" i="26"/>
  <c r="S50" i="25"/>
  <c r="S38" i="25"/>
  <c r="S39" i="25"/>
  <c r="R51" i="24"/>
  <c r="R42" i="24"/>
  <c r="R36" i="24"/>
  <c r="BS43" i="24"/>
  <c r="R50" i="24"/>
  <c r="R39" i="24"/>
  <c r="BS50" i="24"/>
  <c r="BS38" i="24"/>
  <c r="BS46" i="30"/>
  <c r="BS43" i="30"/>
  <c r="BS38" i="30"/>
  <c r="BS35" i="30"/>
  <c r="S51" i="30"/>
  <c r="S46" i="30"/>
  <c r="S42" i="30"/>
  <c r="S41" i="30"/>
  <c r="S37" i="30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46" i="28"/>
  <c r="BS40" i="28"/>
  <c r="BS50" i="28"/>
  <c r="BS41" i="28"/>
  <c r="BS46" i="25"/>
  <c r="BS50" i="25"/>
  <c r="BS37" i="25"/>
  <c r="BS41" i="25"/>
  <c r="BS36" i="25"/>
  <c r="BT51" i="26"/>
  <c r="BT45" i="26"/>
  <c r="BT38" i="26"/>
  <c r="BT41" i="26"/>
  <c r="BT34" i="26"/>
  <c r="T50" i="25"/>
  <c r="T40" i="25"/>
  <c r="T47" i="25"/>
  <c r="S50" i="26"/>
  <c r="S35" i="26"/>
  <c r="BT34" i="24"/>
  <c r="BS51" i="30"/>
  <c r="BS48" i="30"/>
  <c r="BS45" i="30"/>
  <c r="BS41" i="30"/>
  <c r="BS36" i="30"/>
  <c r="S50" i="30"/>
  <c r="S47" i="30"/>
  <c r="S40" i="30"/>
  <c r="S39" i="30"/>
  <c r="S34" i="30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9" i="26"/>
  <c r="S43" i="26"/>
  <c r="S46" i="26"/>
  <c r="S36" i="26"/>
  <c r="S34" i="26"/>
  <c r="BT49" i="24"/>
  <c r="BT45" i="24"/>
  <c r="BT42" i="24"/>
  <c r="BT40" i="24"/>
  <c r="S51" i="24"/>
  <c r="S49" i="24"/>
  <c r="S41" i="24"/>
  <c r="S38" i="24"/>
  <c r="S36" i="24"/>
  <c r="T38" i="29"/>
  <c r="V43" i="28"/>
  <c r="BS51" i="29"/>
  <c r="BS39" i="29"/>
  <c r="BS51" i="28"/>
  <c r="BS35" i="28"/>
  <c r="BS38" i="25"/>
  <c r="BT47" i="26"/>
  <c r="BT35" i="26"/>
  <c r="T42" i="25"/>
  <c r="T34" i="25"/>
  <c r="S42" i="26"/>
  <c r="BT51" i="24"/>
  <c r="BT41" i="24"/>
  <c r="BT35" i="24"/>
  <c r="S42" i="24"/>
  <c r="T35" i="25"/>
  <c r="S39" i="26"/>
  <c r="BT48" i="24"/>
  <c r="S48" i="24"/>
  <c r="S40" i="24"/>
  <c r="BS50" i="30"/>
  <c r="BS47" i="30"/>
  <c r="BS42" i="30"/>
  <c r="BS39" i="30"/>
  <c r="BS37" i="30"/>
  <c r="S49" i="30"/>
  <c r="S45" i="30"/>
  <c r="S38" i="30"/>
  <c r="S36" i="30"/>
  <c r="T49" i="29"/>
  <c r="T46" i="29"/>
  <c r="T37" i="29"/>
  <c r="T39" i="29"/>
  <c r="V46" i="28"/>
  <c r="V45" i="28"/>
  <c r="V37" i="28"/>
  <c r="V40" i="28"/>
  <c r="BS45" i="29"/>
  <c r="BS41" i="29"/>
  <c r="BS46" i="29"/>
  <c r="BS36" i="29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T45" i="29"/>
  <c r="T36" i="29"/>
  <c r="V35" i="28"/>
  <c r="BS50" i="29"/>
  <c r="BS35" i="29"/>
  <c r="BS48" i="28"/>
  <c r="BS48" i="25"/>
  <c r="BS45" i="25"/>
  <c r="BT46" i="26"/>
  <c r="T49" i="25"/>
  <c r="T41" i="25"/>
  <c r="S51" i="26"/>
  <c r="S41" i="26"/>
  <c r="S40" i="26"/>
  <c r="BT36" i="24"/>
  <c r="S45" i="24"/>
  <c r="S35" i="24"/>
  <c r="T37" i="25"/>
  <c r="S37" i="26"/>
  <c r="BT46" i="24"/>
  <c r="S44" i="24"/>
  <c r="BS49" i="30"/>
  <c r="BS44" i="30"/>
  <c r="BS40" i="30"/>
  <c r="BS34" i="30"/>
  <c r="S48" i="30"/>
  <c r="S44" i="30"/>
  <c r="S43" i="30"/>
  <c r="S35" i="30"/>
  <c r="T51" i="29"/>
  <c r="T35" i="29"/>
  <c r="V51" i="28"/>
  <c r="V38" i="28"/>
  <c r="BS37" i="29"/>
  <c r="BS42" i="28"/>
  <c r="BS51" i="25"/>
  <c r="BS34" i="25"/>
  <c r="BT40" i="26"/>
  <c r="T48" i="25"/>
  <c r="S47" i="26"/>
  <c r="BT44" i="24"/>
  <c r="S47" i="24"/>
  <c r="S34" i="24"/>
  <c r="S45" i="26"/>
  <c r="BT39" i="24"/>
  <c r="S39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8" i="29"/>
  <c r="U34" i="29"/>
  <c r="BT47" i="28"/>
  <c r="BT48" i="28"/>
  <c r="BT42" i="28"/>
  <c r="BT34" i="28"/>
  <c r="BT37" i="28"/>
  <c r="BU49" i="26"/>
  <c r="BU40" i="26"/>
  <c r="BU43" i="26"/>
  <c r="BU34" i="26"/>
  <c r="T50" i="26"/>
  <c r="T47" i="26"/>
  <c r="T42" i="26"/>
  <c r="T37" i="26"/>
  <c r="U47" i="25"/>
  <c r="U51" i="25"/>
  <c r="U40" i="25"/>
  <c r="U38" i="25"/>
  <c r="BT47" i="25"/>
  <c r="BT42" i="25"/>
  <c r="BT45" i="25"/>
  <c r="BT35" i="25"/>
  <c r="T51" i="24"/>
  <c r="T45" i="24"/>
  <c r="T42" i="24"/>
  <c r="T37" i="24"/>
  <c r="BU50" i="24"/>
  <c r="BU48" i="24"/>
  <c r="BU42" i="24"/>
  <c r="BU36" i="24"/>
  <c r="BU35" i="24"/>
  <c r="BU43" i="24"/>
  <c r="BU38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BT45" i="28"/>
  <c r="BT46" i="28"/>
  <c r="BT40" i="28"/>
  <c r="BT35" i="28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34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BT51" i="28"/>
  <c r="BT44" i="28"/>
  <c r="BT38" i="28"/>
  <c r="BT41" i="28"/>
  <c r="BU51" i="26"/>
  <c r="BU42" i="26"/>
  <c r="BU47" i="26"/>
  <c r="BU37" i="26"/>
  <c r="BU35" i="26"/>
  <c r="T48" i="26"/>
  <c r="T46" i="26"/>
  <c r="T40" i="26"/>
  <c r="T41" i="26"/>
  <c r="T36" i="26"/>
  <c r="U43" i="25"/>
  <c r="U42" i="25"/>
  <c r="U36" i="25"/>
  <c r="U37" i="25"/>
  <c r="BT51" i="25"/>
  <c r="BT46" i="25"/>
  <c r="BT38" i="25"/>
  <c r="BT41" i="25"/>
  <c r="BT39" i="25"/>
  <c r="T49" i="24"/>
  <c r="T46" i="24"/>
  <c r="T41" i="24"/>
  <c r="T36" i="24"/>
  <c r="BU49" i="24"/>
  <c r="BU45" i="24"/>
  <c r="BU41" i="24"/>
  <c r="BU40" i="24"/>
  <c r="T34" i="24"/>
  <c r="BU44" i="24"/>
  <c r="BU37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BT49" i="28"/>
  <c r="BT50" i="28"/>
  <c r="BT43" i="28"/>
  <c r="BT36" i="28"/>
  <c r="BT39" i="28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BU46" i="24"/>
  <c r="BU39" i="24"/>
  <c r="U51" i="30"/>
  <c r="U46" i="30"/>
  <c r="U45" i="30"/>
  <c r="U36" i="30"/>
  <c r="U35" i="30"/>
  <c r="BU49" i="30"/>
  <c r="BU45" i="30"/>
  <c r="BU39" i="30"/>
  <c r="BU38" i="30"/>
  <c r="BU34" i="30"/>
  <c r="V48" i="29"/>
  <c r="V46" i="29"/>
  <c r="V42" i="29"/>
  <c r="V34" i="29"/>
  <c r="V35" i="29"/>
  <c r="X47" i="28"/>
  <c r="X46" i="28"/>
  <c r="X40" i="28"/>
  <c r="X41" i="28"/>
  <c r="BU46" i="29"/>
  <c r="BU45" i="29"/>
  <c r="BU38" i="29"/>
  <c r="BU37" i="29"/>
  <c r="BU48" i="28"/>
  <c r="BU49" i="28"/>
  <c r="BU35" i="28"/>
  <c r="BU42" i="28"/>
  <c r="BU38" i="28"/>
  <c r="BU47" i="25"/>
  <c r="BU49" i="25"/>
  <c r="BU41" i="25"/>
  <c r="BU37" i="25"/>
  <c r="V47" i="25"/>
  <c r="V39" i="25"/>
  <c r="V44" i="25"/>
  <c r="V34" i="25"/>
  <c r="U50" i="26"/>
  <c r="U46" i="26"/>
  <c r="U42" i="26"/>
  <c r="U34" i="26"/>
  <c r="U39" i="26"/>
  <c r="BV48" i="26"/>
  <c r="BV45" i="26"/>
  <c r="BV41" i="26"/>
  <c r="BV38" i="26"/>
  <c r="BV40" i="26"/>
  <c r="BV50" i="24"/>
  <c r="BV44" i="24"/>
  <c r="BV43" i="24"/>
  <c r="BV39" i="24"/>
  <c r="U51" i="24"/>
  <c r="U47" i="24"/>
  <c r="U43" i="24"/>
  <c r="U36" i="24"/>
  <c r="U39" i="24"/>
  <c r="X49" i="28"/>
  <c r="X35" i="28"/>
  <c r="BU40" i="29"/>
  <c r="BU44" i="28"/>
  <c r="BU36" i="28"/>
  <c r="BU34" i="25"/>
  <c r="V41" i="25"/>
  <c r="U40" i="26"/>
  <c r="BV46" i="26"/>
  <c r="BV48" i="24"/>
  <c r="BV41" i="24"/>
  <c r="U35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46" i="28"/>
  <c r="BU41" i="28"/>
  <c r="BU45" i="28"/>
  <c r="BU34" i="28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39" i="26"/>
  <c r="BV35" i="26"/>
  <c r="BV51" i="24"/>
  <c r="BV46" i="24"/>
  <c r="BV42" i="24"/>
  <c r="BV37" i="24"/>
  <c r="BV36" i="24"/>
  <c r="U50" i="24"/>
  <c r="U45" i="24"/>
  <c r="U42" i="24"/>
  <c r="U38" i="24"/>
  <c r="U34" i="24"/>
  <c r="U50" i="30"/>
  <c r="U47" i="30"/>
  <c r="U44" i="30"/>
  <c r="U40" i="30"/>
  <c r="U38" i="30"/>
  <c r="BU51" i="30"/>
  <c r="BU46" i="30"/>
  <c r="BU44" i="30"/>
  <c r="BU41" i="30"/>
  <c r="V51" i="29"/>
  <c r="V43" i="29"/>
  <c r="V36" i="29"/>
  <c r="V37" i="29"/>
  <c r="BU49" i="29"/>
  <c r="BU50" i="28"/>
  <c r="BU50" i="25"/>
  <c r="BU35" i="25"/>
  <c r="U48" i="26"/>
  <c r="BV49" i="26"/>
  <c r="BV45" i="24"/>
  <c r="U40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51" i="28"/>
  <c r="BU47" i="28"/>
  <c r="BU39" i="28"/>
  <c r="BU40" i="28"/>
  <c r="BU43" i="28"/>
  <c r="BU51" i="25"/>
  <c r="BU43" i="25"/>
  <c r="BU38" i="25"/>
  <c r="BU39" i="25"/>
  <c r="BU42" i="25"/>
  <c r="V48" i="25"/>
  <c r="V43" i="25"/>
  <c r="V49" i="25"/>
  <c r="V40" i="25"/>
  <c r="V35" i="25"/>
  <c r="U49" i="26"/>
  <c r="U43" i="26"/>
  <c r="U45" i="26"/>
  <c r="U38" i="26"/>
  <c r="BV51" i="26"/>
  <c r="BV47" i="26"/>
  <c r="BV44" i="26"/>
  <c r="BV36" i="26"/>
  <c r="BV37" i="26"/>
  <c r="BV49" i="24"/>
  <c r="BV47" i="24"/>
  <c r="BV40" i="24"/>
  <c r="BV35" i="24"/>
  <c r="BV34" i="24"/>
  <c r="U48" i="24"/>
  <c r="U46" i="24"/>
  <c r="U41" i="24"/>
  <c r="U37" i="24"/>
  <c r="V47" i="29"/>
  <c r="X48" i="28"/>
  <c r="X42" i="28"/>
  <c r="BU42" i="29"/>
  <c r="BU39" i="29"/>
  <c r="BU37" i="28"/>
  <c r="BU46" i="25"/>
  <c r="V51" i="25"/>
  <c r="V36" i="25"/>
  <c r="U36" i="26"/>
  <c r="BV42" i="26"/>
  <c r="BV38" i="24"/>
  <c r="U44" i="24"/>
  <c r="X34" i="28"/>
  <c r="BU48" i="25"/>
  <c r="V46" i="25"/>
  <c r="U47" i="26"/>
  <c r="BV34" i="26"/>
  <c r="U49" i="24"/>
  <c r="BV51" i="30"/>
  <c r="BV45" i="30"/>
  <c r="BV42" i="30"/>
  <c r="BV40" i="30"/>
  <c r="BV34" i="30"/>
  <c r="V51" i="30"/>
  <c r="V47" i="30"/>
  <c r="V42" i="30"/>
  <c r="V39" i="30"/>
  <c r="V36" i="30"/>
  <c r="Y50" i="28"/>
  <c r="Y49" i="28"/>
  <c r="Y35" i="28"/>
  <c r="Y34" i="28"/>
  <c r="BV50" i="29"/>
  <c r="BV44" i="29"/>
  <c r="BV34" i="29"/>
  <c r="BV39" i="29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9" i="24"/>
  <c r="BW45" i="24"/>
  <c r="BW42" i="24"/>
  <c r="BW39" i="24"/>
  <c r="V48" i="24"/>
  <c r="V44" i="24"/>
  <c r="V39" i="24"/>
  <c r="BV50" i="30"/>
  <c r="BV43" i="30"/>
  <c r="BV44" i="30"/>
  <c r="BV37" i="30"/>
  <c r="BV38" i="30"/>
  <c r="V50" i="30"/>
  <c r="V45" i="30"/>
  <c r="V44" i="30"/>
  <c r="V37" i="30"/>
  <c r="Y48" i="28"/>
  <c r="Y41" i="28"/>
  <c r="Y51" i="28"/>
  <c r="Y43" i="28"/>
  <c r="Y36" i="28"/>
  <c r="BV51" i="29"/>
  <c r="BV46" i="29"/>
  <c r="BV43" i="29"/>
  <c r="BV41" i="29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V42" i="24"/>
  <c r="V34" i="24"/>
  <c r="BV49" i="30"/>
  <c r="BV48" i="30"/>
  <c r="BV41" i="30"/>
  <c r="BV35" i="30"/>
  <c r="V49" i="30"/>
  <c r="V43" i="30"/>
  <c r="V41" i="30"/>
  <c r="V35" i="30"/>
  <c r="V34" i="30"/>
  <c r="Y47" i="28"/>
  <c r="Y39" i="28"/>
  <c r="Y46" i="28"/>
  <c r="Y40" i="28"/>
  <c r="Y38" i="28"/>
  <c r="BV49" i="29"/>
  <c r="BV45" i="29"/>
  <c r="BV38" i="29"/>
  <c r="BV42" i="29"/>
  <c r="BV37" i="29"/>
  <c r="BV48" i="28"/>
  <c r="BV45" i="28"/>
  <c r="BV37" i="28"/>
  <c r="BV38" i="28"/>
  <c r="BV44" i="28"/>
  <c r="W45" i="29"/>
  <c r="W39" i="29"/>
  <c r="W46" i="29"/>
  <c r="W36" i="29"/>
  <c r="BV51" i="25"/>
  <c r="BV41" i="25"/>
  <c r="BV46" i="25"/>
  <c r="BV34" i="25"/>
  <c r="BV38" i="25"/>
  <c r="BW46" i="26"/>
  <c r="BW47" i="26"/>
  <c r="BW40" i="26"/>
  <c r="BW38" i="26"/>
  <c r="W44" i="25"/>
  <c r="W47" i="25"/>
  <c r="W43" i="25"/>
  <c r="W45" i="25"/>
  <c r="V47" i="26"/>
  <c r="V43" i="26"/>
  <c r="V44" i="26"/>
  <c r="V38" i="26"/>
  <c r="BW51" i="24"/>
  <c r="BW48" i="24"/>
  <c r="BW44" i="24"/>
  <c r="BW37" i="24"/>
  <c r="BW36" i="24"/>
  <c r="V49" i="24"/>
  <c r="V47" i="24"/>
  <c r="V37" i="24"/>
  <c r="BV47" i="30"/>
  <c r="BV46" i="30"/>
  <c r="BV39" i="30"/>
  <c r="BV36" i="30"/>
  <c r="V48" i="30"/>
  <c r="V46" i="30"/>
  <c r="V40" i="30"/>
  <c r="V38" i="30"/>
  <c r="Y44" i="28"/>
  <c r="Y37" i="28"/>
  <c r="Y45" i="28"/>
  <c r="Y42" i="28"/>
  <c r="BV48" i="29"/>
  <c r="BV47" i="29"/>
  <c r="BV36" i="29"/>
  <c r="BV40" i="29"/>
  <c r="BV35" i="29"/>
  <c r="BV46" i="28"/>
  <c r="BV43" i="28"/>
  <c r="BV35" i="28"/>
  <c r="BV36" i="28"/>
  <c r="W51" i="29"/>
  <c r="W43" i="29"/>
  <c r="W49" i="29"/>
  <c r="W40" i="29"/>
  <c r="W34" i="29"/>
  <c r="BV47" i="25"/>
  <c r="BV39" i="25"/>
  <c r="BV44" i="25"/>
  <c r="BW51" i="26"/>
  <c r="BW45" i="26"/>
  <c r="BW42" i="26"/>
  <c r="BW44" i="26"/>
  <c r="BW37" i="26"/>
  <c r="W49" i="25"/>
  <c r="W42" i="25"/>
  <c r="W38" i="25"/>
  <c r="W41" i="25"/>
  <c r="W39" i="25"/>
  <c r="V51" i="26"/>
  <c r="V46" i="26"/>
  <c r="V42" i="26"/>
  <c r="V40" i="26"/>
  <c r="V37" i="26"/>
  <c r="BW50" i="24"/>
  <c r="BW46" i="24"/>
  <c r="BW41" i="24"/>
  <c r="BW35" i="24"/>
  <c r="BW34" i="24"/>
  <c r="V50" i="24"/>
  <c r="V46" i="24"/>
  <c r="V40" i="24"/>
  <c r="V35" i="24"/>
  <c r="V38" i="24"/>
  <c r="BW50" i="30"/>
  <c r="BW47" i="30"/>
  <c r="BW41" i="30"/>
  <c r="BW42" i="30"/>
  <c r="BW35" i="30"/>
  <c r="W50" i="30"/>
  <c r="W44" i="30"/>
  <c r="W41" i="30"/>
  <c r="W37" i="30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4" i="29"/>
  <c r="X50" i="25"/>
  <c r="X40" i="25"/>
  <c r="X45" i="25"/>
  <c r="X35" i="25"/>
  <c r="X48" i="25"/>
  <c r="BX47" i="26"/>
  <c r="BX44" i="26"/>
  <c r="BX38" i="26"/>
  <c r="BX39" i="26"/>
  <c r="BW48" i="25"/>
  <c r="BW47" i="25"/>
  <c r="BW39" i="25"/>
  <c r="BW38" i="25"/>
  <c r="W51" i="26"/>
  <c r="W45" i="26"/>
  <c r="W41" i="26"/>
  <c r="W38" i="26"/>
  <c r="BX50" i="24"/>
  <c r="BX47" i="24"/>
  <c r="BX43" i="24"/>
  <c r="BX38" i="24"/>
  <c r="BX37" i="24"/>
  <c r="W50" i="24"/>
  <c r="W46" i="24"/>
  <c r="W43" i="24"/>
  <c r="W34" i="24"/>
  <c r="W47" i="24"/>
  <c r="BW49" i="30"/>
  <c r="BW45" i="30"/>
  <c r="BW40" i="30"/>
  <c r="BW37" i="30"/>
  <c r="W46" i="30"/>
  <c r="W43" i="30"/>
  <c r="W39" i="30"/>
  <c r="W36" i="30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BX44" i="24"/>
  <c r="BX39" i="24"/>
  <c r="W41" i="24"/>
  <c r="W36" i="24"/>
  <c r="BW48" i="30"/>
  <c r="BW44" i="30"/>
  <c r="BW39" i="30"/>
  <c r="BW34" i="30"/>
  <c r="W51" i="30"/>
  <c r="W48" i="30"/>
  <c r="W45" i="30"/>
  <c r="W38" i="30"/>
  <c r="W35" i="30"/>
  <c r="Z50" i="28"/>
  <c r="Z49" i="28"/>
  <c r="Z41" i="28"/>
  <c r="Z42" i="28"/>
  <c r="Z34" i="28"/>
  <c r="BW49" i="28"/>
  <c r="BW45" i="28"/>
  <c r="BW36" i="28"/>
  <c r="BW39" i="28"/>
  <c r="BW35" i="28"/>
  <c r="X49" i="29"/>
  <c r="X45" i="29"/>
  <c r="X43" i="29"/>
  <c r="X38" i="29"/>
  <c r="BW48" i="29"/>
  <c r="BW43" i="29"/>
  <c r="BW42" i="29"/>
  <c r="BW35" i="29"/>
  <c r="BW36" i="29"/>
  <c r="X51" i="25"/>
  <c r="X44" i="25"/>
  <c r="X36" i="25"/>
  <c r="X41" i="25"/>
  <c r="X39" i="25"/>
  <c r="BX51" i="26"/>
  <c r="BX46" i="26"/>
  <c r="BX43" i="26"/>
  <c r="BX37" i="26"/>
  <c r="BW50" i="25"/>
  <c r="BW44" i="25"/>
  <c r="BW41" i="25"/>
  <c r="BW45" i="25"/>
  <c r="BW34" i="25"/>
  <c r="W49" i="26"/>
  <c r="W47" i="26"/>
  <c r="W46" i="26"/>
  <c r="W37" i="26"/>
  <c r="W35" i="26"/>
  <c r="BX49" i="24"/>
  <c r="BW51" i="30"/>
  <c r="BW46" i="30"/>
  <c r="BW43" i="30"/>
  <c r="BW38" i="30"/>
  <c r="BW36" i="30"/>
  <c r="W49" i="30"/>
  <c r="W47" i="30"/>
  <c r="W40" i="30"/>
  <c r="W42" i="30"/>
  <c r="W34" i="30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W39" i="24"/>
  <c r="BX34" i="24"/>
  <c r="W37" i="24"/>
  <c r="BX50" i="30"/>
  <c r="BX46" i="30"/>
  <c r="BX45" i="30"/>
  <c r="BX39" i="30"/>
  <c r="BX35" i="30"/>
  <c r="X49" i="30"/>
  <c r="X44" i="30"/>
  <c r="X40" i="30"/>
  <c r="X38" i="30"/>
  <c r="Y51" i="29"/>
  <c r="Y42" i="29"/>
  <c r="Y47" i="29"/>
  <c r="Y39" i="29"/>
  <c r="Y34" i="29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Y51" i="24"/>
  <c r="BY49" i="24"/>
  <c r="BY43" i="24"/>
  <c r="BY34" i="24"/>
  <c r="BY35" i="24"/>
  <c r="X49" i="24"/>
  <c r="X46" i="24"/>
  <c r="X41" i="24"/>
  <c r="X36" i="24"/>
  <c r="BX40" i="25"/>
  <c r="BX39" i="25"/>
  <c r="BY49" i="26"/>
  <c r="BY45" i="26"/>
  <c r="Y45" i="25"/>
  <c r="Y40" i="25"/>
  <c r="Y36" i="25"/>
  <c r="X47" i="26"/>
  <c r="X48" i="26"/>
  <c r="X41" i="26"/>
  <c r="BY45" i="24"/>
  <c r="BY39" i="24"/>
  <c r="X51" i="24"/>
  <c r="X39" i="24"/>
  <c r="X34" i="24"/>
  <c r="Y34" i="25"/>
  <c r="X36" i="26"/>
  <c r="BY36" i="24"/>
  <c r="X43" i="24"/>
  <c r="X35" i="24"/>
  <c r="BX51" i="30"/>
  <c r="BX44" i="30"/>
  <c r="BX43" i="30"/>
  <c r="BX38" i="30"/>
  <c r="BX37" i="30"/>
  <c r="X51" i="30"/>
  <c r="X47" i="30"/>
  <c r="X43" i="30"/>
  <c r="X36" i="30"/>
  <c r="X37" i="30"/>
  <c r="Y50" i="29"/>
  <c r="Y45" i="29"/>
  <c r="Y37" i="29"/>
  <c r="BX48" i="29"/>
  <c r="BX42" i="29"/>
  <c r="BX35" i="29"/>
  <c r="BX40" i="29"/>
  <c r="BX45" i="28"/>
  <c r="BX46" i="28"/>
  <c r="BX38" i="28"/>
  <c r="BX43" i="28"/>
  <c r="BX35" i="28"/>
  <c r="AA46" i="28"/>
  <c r="AA38" i="28"/>
  <c r="AA43" i="28"/>
  <c r="BX51" i="25"/>
  <c r="BX48" i="25"/>
  <c r="BX43" i="25"/>
  <c r="BY42" i="26"/>
  <c r="BY39" i="26"/>
  <c r="Y38" i="25"/>
  <c r="X50" i="26"/>
  <c r="X40" i="26"/>
  <c r="BY46" i="24"/>
  <c r="BY41" i="24"/>
  <c r="X44" i="24"/>
  <c r="X40" i="24"/>
  <c r="X44" i="26"/>
  <c r="BY42" i="24"/>
  <c r="X47" i="24"/>
  <c r="BX49" i="30"/>
  <c r="BX42" i="30"/>
  <c r="BX41" i="30"/>
  <c r="BX36" i="30"/>
  <c r="X48" i="30"/>
  <c r="X45" i="30"/>
  <c r="X42" i="30"/>
  <c r="X34" i="30"/>
  <c r="Y46" i="29"/>
  <c r="Y48" i="29"/>
  <c r="Y40" i="29"/>
  <c r="Y38" i="29"/>
  <c r="Y41" i="29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BY40" i="24"/>
  <c r="X48" i="24"/>
  <c r="X45" i="24"/>
  <c r="X42" i="24"/>
  <c r="X37" i="24"/>
  <c r="BX51" i="29"/>
  <c r="BX39" i="29"/>
  <c r="BX49" i="28"/>
  <c r="BX42" i="28"/>
  <c r="BX39" i="28"/>
  <c r="AA49" i="28"/>
  <c r="AA48" i="28"/>
  <c r="AA41" i="28"/>
  <c r="BX44" i="25"/>
  <c r="BX35" i="25"/>
  <c r="BY51" i="26"/>
  <c r="BY40" i="26"/>
  <c r="BY36" i="26"/>
  <c r="Y50" i="25"/>
  <c r="Y46" i="25"/>
  <c r="X51" i="26"/>
  <c r="X39" i="26"/>
  <c r="BY47" i="24"/>
  <c r="BY37" i="24"/>
  <c r="X38" i="24"/>
  <c r="BX48" i="30"/>
  <c r="BX47" i="30"/>
  <c r="BX40" i="30"/>
  <c r="BX34" i="30"/>
  <c r="X50" i="30"/>
  <c r="X46" i="30"/>
  <c r="X41" i="30"/>
  <c r="X39" i="30"/>
  <c r="X35" i="30"/>
  <c r="Y44" i="29"/>
  <c r="Y49" i="29"/>
  <c r="Y43" i="29"/>
  <c r="Y36" i="29"/>
  <c r="Y35" i="29"/>
  <c r="BX46" i="29"/>
  <c r="BX41" i="29"/>
  <c r="BX50" i="28"/>
  <c r="BX34" i="28"/>
  <c r="AA42" i="28"/>
  <c r="AA37" i="28"/>
  <c r="BX47" i="25"/>
  <c r="BX36" i="25"/>
  <c r="BY47" i="26"/>
  <c r="BY34" i="26"/>
  <c r="Y48" i="25"/>
  <c r="Y35" i="25"/>
  <c r="BY50" i="24"/>
  <c r="X50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8" i="24"/>
  <c r="Y45" i="24"/>
  <c r="Y40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9" i="24"/>
  <c r="BZ36" i="24"/>
  <c r="Y50" i="24"/>
  <c r="Y43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BY48" i="28"/>
  <c r="BY43" i="28"/>
  <c r="BY37" i="28"/>
  <c r="BY36" i="28"/>
  <c r="BY34" i="28"/>
  <c r="BY50" i="29"/>
  <c r="BY49" i="29"/>
  <c r="BY45" i="29"/>
  <c r="BY41" i="29"/>
  <c r="BY37" i="29"/>
  <c r="Z48" i="29"/>
  <c r="Z44" i="29"/>
  <c r="Z42" i="29"/>
  <c r="Z39" i="29"/>
  <c r="BZ49" i="26"/>
  <c r="BZ45" i="26"/>
  <c r="BZ44" i="26"/>
  <c r="BZ34" i="26"/>
  <c r="BZ35" i="26"/>
  <c r="BY47" i="25"/>
  <c r="BY50" i="25"/>
  <c r="BY44" i="25"/>
  <c r="Z50" i="25"/>
  <c r="Z45" i="25"/>
  <c r="Z37" i="25"/>
  <c r="Z42" i="25"/>
  <c r="Z35" i="25"/>
  <c r="Y51" i="26"/>
  <c r="Y46" i="26"/>
  <c r="Y43" i="26"/>
  <c r="Y37" i="26"/>
  <c r="BZ49" i="24"/>
  <c r="BZ45" i="24"/>
  <c r="BZ40" i="24"/>
  <c r="BZ41" i="24"/>
  <c r="BZ34" i="24"/>
  <c r="Y48" i="24"/>
  <c r="Y46" i="24"/>
  <c r="Y41" i="24"/>
  <c r="Y37" i="24"/>
  <c r="Y34" i="24"/>
  <c r="Y39" i="24"/>
  <c r="BY50" i="30"/>
  <c r="BY47" i="30"/>
  <c r="BY43" i="30"/>
  <c r="BY37" i="30"/>
  <c r="BY36" i="30"/>
  <c r="Y51" i="30"/>
  <c r="Y46" i="30"/>
  <c r="Y44" i="30"/>
  <c r="Y35" i="30"/>
  <c r="Y37" i="30"/>
  <c r="AB47" i="28"/>
  <c r="AB46" i="28"/>
  <c r="AB38" i="28"/>
  <c r="AB41" i="28"/>
  <c r="BY46" i="28"/>
  <c r="BY44" i="28"/>
  <c r="BY35" i="28"/>
  <c r="BY38" i="28"/>
  <c r="BY51" i="29"/>
  <c r="BY48" i="29"/>
  <c r="BY40" i="29"/>
  <c r="BY36" i="29"/>
  <c r="Z50" i="29"/>
  <c r="Z47" i="29"/>
  <c r="Z38" i="29"/>
  <c r="Z41" i="29"/>
  <c r="Z37" i="29"/>
  <c r="BZ48" i="26"/>
  <c r="BZ43" i="26"/>
  <c r="BZ46" i="26"/>
  <c r="BZ42" i="26"/>
  <c r="BY49" i="25"/>
  <c r="BY46" i="25"/>
  <c r="BY48" i="25"/>
  <c r="BY40" i="25"/>
  <c r="BY41" i="25"/>
  <c r="Z48" i="25"/>
  <c r="Z43" i="25"/>
  <c r="Z49" i="25"/>
  <c r="Z40" i="25"/>
  <c r="Y48" i="26"/>
  <c r="Y44" i="26"/>
  <c r="Y42" i="26"/>
  <c r="Y34" i="26"/>
  <c r="Y36" i="26"/>
  <c r="BZ50" i="24"/>
  <c r="BZ44" i="24"/>
  <c r="BZ38" i="24"/>
  <c r="BZ37" i="24"/>
  <c r="Y47" i="24"/>
  <c r="Y42" i="24"/>
  <c r="Y35" i="24"/>
  <c r="Z51" i="30"/>
  <c r="Z45" i="30"/>
  <c r="Z42" i="30"/>
  <c r="Z40" i="30"/>
  <c r="Z36" i="30"/>
  <c r="BZ50" i="30"/>
  <c r="BZ43" i="30"/>
  <c r="BZ44" i="30"/>
  <c r="BZ37" i="30"/>
  <c r="BZ34" i="30"/>
  <c r="AA51" i="29"/>
  <c r="AA45" i="29"/>
  <c r="AA39" i="29"/>
  <c r="AA44" i="29"/>
  <c r="AA35" i="29"/>
  <c r="BZ50" i="28"/>
  <c r="BZ49" i="28"/>
  <c r="BZ44" i="28"/>
  <c r="BZ35" i="28"/>
  <c r="BZ36" i="28"/>
  <c r="BZ49" i="29"/>
  <c r="BZ46" i="29"/>
  <c r="BZ43" i="29"/>
  <c r="BZ38" i="29"/>
  <c r="BZ37" i="29"/>
  <c r="AC49" i="28"/>
  <c r="AC51" i="28"/>
  <c r="AC37" i="28"/>
  <c r="AC42" i="28"/>
  <c r="AC34" i="28"/>
  <c r="AA51" i="25"/>
  <c r="AA46" i="25"/>
  <c r="AA40" i="25"/>
  <c r="AA35" i="25"/>
  <c r="CA48" i="26"/>
  <c r="CA45" i="26"/>
  <c r="CA39" i="26"/>
  <c r="CA38" i="26"/>
  <c r="CA37" i="26"/>
  <c r="Z49" i="26"/>
  <c r="Z45" i="26"/>
  <c r="Z39" i="26"/>
  <c r="Z35" i="26"/>
  <c r="Z37" i="26"/>
  <c r="BZ45" i="25"/>
  <c r="BZ37" i="25"/>
  <c r="BZ42" i="25"/>
  <c r="CA49" i="24"/>
  <c r="CA45" i="24"/>
  <c r="CA42" i="24"/>
  <c r="CA36" i="24"/>
  <c r="CA34" i="24"/>
  <c r="Z48" i="24"/>
  <c r="Z44" i="24"/>
  <c r="Z43" i="24"/>
  <c r="Z39" i="24"/>
  <c r="BZ41" i="30"/>
  <c r="AA41" i="29"/>
  <c r="BZ51" i="28"/>
  <c r="BZ38" i="28"/>
  <c r="BZ44" i="29"/>
  <c r="AC48" i="28"/>
  <c r="AC40" i="28"/>
  <c r="AA37" i="25"/>
  <c r="CA40" i="26"/>
  <c r="Z41" i="26"/>
  <c r="BZ39" i="25"/>
  <c r="CA50" i="24"/>
  <c r="Z49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6" i="24"/>
  <c r="Z45" i="24"/>
  <c r="Z40" i="24"/>
  <c r="Z35" i="24"/>
  <c r="Z34" i="24"/>
  <c r="Z47" i="30"/>
  <c r="Z46" i="30"/>
  <c r="Z39" i="30"/>
  <c r="Z38" i="30"/>
  <c r="BZ45" i="30"/>
  <c r="BZ42" i="30"/>
  <c r="BZ38" i="30"/>
  <c r="BZ43" i="28"/>
  <c r="BZ41" i="29"/>
  <c r="AC39" i="28"/>
  <c r="AA48" i="25"/>
  <c r="CA51" i="26"/>
  <c r="Z48" i="26"/>
  <c r="Z34" i="26"/>
  <c r="BZ49" i="25"/>
  <c r="CA40" i="24"/>
  <c r="Z41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7" i="24"/>
  <c r="CA43" i="24"/>
  <c r="CA35" i="24"/>
  <c r="CA38" i="24"/>
  <c r="Z50" i="24"/>
  <c r="BZ51" i="30"/>
  <c r="AA47" i="29"/>
  <c r="AA37" i="29"/>
  <c r="BZ37" i="28"/>
  <c r="BZ51" i="29"/>
  <c r="BZ47" i="29"/>
  <c r="AC47" i="28"/>
  <c r="AA43" i="25"/>
  <c r="CA47" i="26"/>
  <c r="Z46" i="26"/>
  <c r="BZ51" i="25"/>
  <c r="BZ34" i="25"/>
  <c r="CA41" i="24"/>
  <c r="Z47" i="24"/>
  <c r="AA42" i="29"/>
  <c r="AC43" i="28"/>
  <c r="AA41" i="25"/>
  <c r="CA41" i="26"/>
  <c r="Z40" i="26"/>
  <c r="BZ44" i="25"/>
  <c r="CA46" i="24"/>
  <c r="Z38" i="24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AD46" i="28"/>
  <c r="AD45" i="28"/>
  <c r="AD39" i="28"/>
  <c r="AD40" i="28"/>
  <c r="CA47" i="28"/>
  <c r="CA40" i="28"/>
  <c r="CA44" i="28"/>
  <c r="CA46" i="28"/>
  <c r="CA39" i="28"/>
  <c r="AB48" i="29"/>
  <c r="AB42" i="29"/>
  <c r="AB35" i="29"/>
  <c r="AB43" i="29"/>
  <c r="AA45" i="26"/>
  <c r="AA44" i="26"/>
  <c r="AA47" i="26"/>
  <c r="AA38" i="26"/>
  <c r="CA47" i="25"/>
  <c r="CA51" i="25"/>
  <c r="CA45" i="25"/>
  <c r="CA41" i="25"/>
  <c r="CA37" i="25"/>
  <c r="AB49" i="25"/>
  <c r="AB44" i="25"/>
  <c r="AB36" i="25"/>
  <c r="AB41" i="25"/>
  <c r="AB34" i="25"/>
  <c r="CB50" i="26"/>
  <c r="CB46" i="26"/>
  <c r="CB42" i="26"/>
  <c r="CB37" i="26"/>
  <c r="AA50" i="24"/>
  <c r="AA43" i="24"/>
  <c r="AA40" i="24"/>
  <c r="CB49" i="24"/>
  <c r="CB42" i="24"/>
  <c r="CB47" i="24"/>
  <c r="CB37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AA37" i="24"/>
  <c r="AA36" i="24"/>
  <c r="CB50" i="24"/>
  <c r="CB40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8" i="25"/>
  <c r="AB40" i="25"/>
  <c r="AB45" i="25"/>
  <c r="AB37" i="25"/>
  <c r="CB49" i="26"/>
  <c r="CB48" i="26"/>
  <c r="CB38" i="26"/>
  <c r="CB43" i="26"/>
  <c r="CB36" i="26"/>
  <c r="AA47" i="24"/>
  <c r="AA46" i="24"/>
  <c r="AA41" i="24"/>
  <c r="AA35" i="24"/>
  <c r="CB48" i="24"/>
  <c r="CB44" i="24"/>
  <c r="CB41" i="24"/>
  <c r="CB36" i="24"/>
  <c r="CB35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AA38" i="24"/>
  <c r="CB45" i="24"/>
  <c r="CB38" i="24"/>
  <c r="CB43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C49" i="26"/>
  <c r="CC42" i="26"/>
  <c r="CC38" i="26"/>
  <c r="CC35" i="26"/>
  <c r="CC34" i="26"/>
  <c r="AC47" i="25"/>
  <c r="AC37" i="25"/>
  <c r="AC40" i="25"/>
  <c r="AC51" i="25"/>
  <c r="AB49" i="26"/>
  <c r="CB41" i="29"/>
  <c r="AC38" i="25"/>
  <c r="AB38" i="26"/>
  <c r="CB43" i="25"/>
  <c r="AB44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C36" i="24"/>
  <c r="CC37" i="24"/>
  <c r="AB50" i="24"/>
  <c r="AB47" i="24"/>
  <c r="AB43" i="24"/>
  <c r="AB38" i="24"/>
  <c r="AB37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4" i="29"/>
  <c r="AC41" i="29"/>
  <c r="AC39" i="29"/>
  <c r="CB50" i="28"/>
  <c r="CB34" i="28"/>
  <c r="CB48" i="29"/>
  <c r="CB39" i="29"/>
  <c r="CC50" i="26"/>
  <c r="CC41" i="26"/>
  <c r="AC43" i="25"/>
  <c r="AC44" i="25"/>
  <c r="AB48" i="26"/>
  <c r="AB39" i="26"/>
  <c r="CB38" i="25"/>
  <c r="CC51" i="24"/>
  <c r="CC34" i="24"/>
  <c r="AB49" i="24"/>
  <c r="AB36" i="24"/>
  <c r="CC48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AC36" i="25"/>
  <c r="AB47" i="26"/>
  <c r="AB43" i="26"/>
  <c r="AB35" i="26"/>
  <c r="AB36" i="26"/>
  <c r="CB47" i="25"/>
  <c r="CB42" i="25"/>
  <c r="CB48" i="25"/>
  <c r="CB39" i="25"/>
  <c r="CC46" i="24"/>
  <c r="CC44" i="24"/>
  <c r="CC41" i="24"/>
  <c r="CC39" i="24"/>
  <c r="AB48" i="24"/>
  <c r="AB45" i="24"/>
  <c r="AB42" i="24"/>
  <c r="AB40" i="24"/>
  <c r="AC40" i="29"/>
  <c r="CB42" i="28"/>
  <c r="CB41" i="28"/>
  <c r="CB47" i="29"/>
  <c r="CB38" i="29"/>
  <c r="CC46" i="26"/>
  <c r="CC45" i="26"/>
  <c r="CC36" i="26"/>
  <c r="AC42" i="25"/>
  <c r="AB44" i="26"/>
  <c r="CB51" i="25"/>
  <c r="CB46" i="25"/>
  <c r="CB37" i="25"/>
  <c r="CC42" i="24"/>
  <c r="CC35" i="24"/>
  <c r="AB41" i="24"/>
  <c r="AB35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46" i="29"/>
  <c r="CC40" i="29"/>
  <c r="CC39" i="29"/>
  <c r="CC35" i="29"/>
  <c r="AF51" i="28"/>
  <c r="AF50" i="28"/>
  <c r="AF42" i="28"/>
  <c r="AF34" i="28"/>
  <c r="AF37" i="28"/>
  <c r="CC48" i="25"/>
  <c r="CC45" i="25"/>
  <c r="CC41" i="25"/>
  <c r="CC47" i="25"/>
  <c r="AD50" i="25"/>
  <c r="AD45" i="25"/>
  <c r="AD37" i="25"/>
  <c r="AD40" i="25"/>
  <c r="AD36" i="25"/>
  <c r="CD49" i="26"/>
  <c r="CD47" i="26"/>
  <c r="CD42" i="26"/>
  <c r="CD34" i="26"/>
  <c r="CD35" i="26"/>
  <c r="AC50" i="26"/>
  <c r="AC47" i="26"/>
  <c r="AC42" i="26"/>
  <c r="AC36" i="26"/>
  <c r="AC37" i="26"/>
  <c r="AC51" i="24"/>
  <c r="AC47" i="24"/>
  <c r="AC42" i="24"/>
  <c r="AC36" i="24"/>
  <c r="AC35" i="24"/>
  <c r="CD51" i="24"/>
  <c r="CD46" i="24"/>
  <c r="CD42" i="24"/>
  <c r="CD41" i="24"/>
  <c r="CD36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50" i="29"/>
  <c r="CC44" i="29"/>
  <c r="CC38" i="29"/>
  <c r="CC36" i="29"/>
  <c r="AF49" i="28"/>
  <c r="AF48" i="28"/>
  <c r="AF40" i="28"/>
  <c r="AF43" i="28"/>
  <c r="AF35" i="28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9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44" i="29"/>
  <c r="AD36" i="29"/>
  <c r="AD40" i="29"/>
  <c r="CC51" i="29"/>
  <c r="CC47" i="29"/>
  <c r="CC48" i="29"/>
  <c r="CC37" i="29"/>
  <c r="CC34" i="29"/>
  <c r="AF47" i="28"/>
  <c r="AF46" i="28"/>
  <c r="AF38" i="28"/>
  <c r="AF41" i="28"/>
  <c r="CC50" i="25"/>
  <c r="CC36" i="25"/>
  <c r="CC37" i="25"/>
  <c r="CC44" i="25"/>
  <c r="CC35" i="25"/>
  <c r="AD51" i="25"/>
  <c r="AD41" i="25"/>
  <c r="AD44" i="25"/>
  <c r="AD34" i="25"/>
  <c r="CD50" i="26"/>
  <c r="CD43" i="26"/>
  <c r="CD39" i="26"/>
  <c r="CD40" i="26"/>
  <c r="AC49" i="26"/>
  <c r="AC44" i="26"/>
  <c r="AC45" i="26"/>
  <c r="AC39" i="26"/>
  <c r="AC35" i="26"/>
  <c r="AC49" i="24"/>
  <c r="AC45" i="24"/>
  <c r="AC41" i="24"/>
  <c r="AC40" i="24"/>
  <c r="CD50" i="24"/>
  <c r="CD47" i="24"/>
  <c r="CD38" i="24"/>
  <c r="CD37" i="24"/>
  <c r="CD34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9" i="29"/>
  <c r="CC42" i="29"/>
  <c r="CC43" i="29"/>
  <c r="CC45" i="29"/>
  <c r="CC41" i="29"/>
  <c r="AF45" i="28"/>
  <c r="AF44" i="28"/>
  <c r="AF36" i="28"/>
  <c r="AF39" i="28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CE49" i="26"/>
  <c r="CD41" i="25"/>
  <c r="CD36" i="25"/>
  <c r="CE49" i="24"/>
  <c r="AD50" i="30"/>
  <c r="CD48" i="30"/>
  <c r="CD50" i="29"/>
  <c r="AE45" i="29"/>
  <c r="AE36" i="29"/>
  <c r="CD43" i="28"/>
  <c r="AG43" i="28"/>
  <c r="AG34" i="28"/>
  <c r="AE37" i="25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7" i="24"/>
  <c r="CE45" i="24"/>
  <c r="CE35" i="24"/>
  <c r="AD37" i="26"/>
  <c r="CE43" i="26"/>
  <c r="CE37" i="26"/>
  <c r="CD34" i="25"/>
  <c r="AD45" i="24"/>
  <c r="AD35" i="24"/>
  <c r="CE39" i="24"/>
  <c r="AD44" i="30"/>
  <c r="CD49" i="30"/>
  <c r="CD35" i="30"/>
  <c r="CD34" i="29"/>
  <c r="CD40" i="29"/>
  <c r="AE41" i="29"/>
  <c r="CD51" i="28"/>
  <c r="CD35" i="28"/>
  <c r="AG35" i="28"/>
  <c r="AE48" i="25"/>
  <c r="AE40" i="25"/>
  <c r="AD43" i="26"/>
  <c r="AD42" i="26"/>
  <c r="CE42" i="26"/>
  <c r="CE44" i="26"/>
  <c r="CD39" i="25"/>
  <c r="AD48" i="24"/>
  <c r="AD43" i="24"/>
  <c r="CE51" i="24"/>
  <c r="CE48" i="24"/>
  <c r="CE38" i="24"/>
  <c r="AD48" i="30"/>
  <c r="AD46" i="30"/>
  <c r="AD40" i="30"/>
  <c r="AD36" i="30"/>
  <c r="CD51" i="30"/>
  <c r="CD45" i="30"/>
  <c r="CD44" i="30"/>
  <c r="CD39" i="30"/>
  <c r="CD38" i="30"/>
  <c r="CD51" i="29"/>
  <c r="CD46" i="29"/>
  <c r="CD43" i="29"/>
  <c r="CD44" i="29"/>
  <c r="CD35" i="29"/>
  <c r="AE51" i="29"/>
  <c r="AE49" i="29"/>
  <c r="AE46" i="29"/>
  <c r="AE37" i="29"/>
  <c r="AE35" i="29"/>
  <c r="CD48" i="28"/>
  <c r="CD47" i="28"/>
  <c r="CD39" i="28"/>
  <c r="CD42" i="28"/>
  <c r="CD34" i="28"/>
  <c r="AG50" i="28"/>
  <c r="AG39" i="28"/>
  <c r="AG46" i="28"/>
  <c r="AG36" i="28"/>
  <c r="AG40" i="28"/>
  <c r="AE46" i="25"/>
  <c r="AE50" i="25"/>
  <c r="AE45" i="25"/>
  <c r="AE47" i="25"/>
  <c r="AE34" i="25"/>
  <c r="AD50" i="26"/>
  <c r="AD46" i="26"/>
  <c r="AD39" i="26"/>
  <c r="AD44" i="26"/>
  <c r="CE50" i="26"/>
  <c r="CE45" i="26"/>
  <c r="CE39" i="26"/>
  <c r="CE38" i="26"/>
  <c r="CE34" i="26"/>
  <c r="CD48" i="25"/>
  <c r="CD43" i="25"/>
  <c r="CD47" i="25"/>
  <c r="CD40" i="25"/>
  <c r="CD35" i="25"/>
  <c r="AD49" i="24"/>
  <c r="AD47" i="24"/>
  <c r="AD40" i="24"/>
  <c r="AD37" i="24"/>
  <c r="AD34" i="24"/>
  <c r="CE47" i="24"/>
  <c r="CE42" i="24"/>
  <c r="CE34" i="24"/>
  <c r="AD34" i="26"/>
  <c r="CE46" i="26"/>
  <c r="CD51" i="25"/>
  <c r="CD46" i="25"/>
  <c r="AD50" i="24"/>
  <c r="AD38" i="24"/>
  <c r="CE41" i="24"/>
  <c r="CE36" i="24"/>
  <c r="AD45" i="30"/>
  <c r="AD37" i="30"/>
  <c r="CD41" i="30"/>
  <c r="CD48" i="29"/>
  <c r="CD38" i="29"/>
  <c r="AE44" i="29"/>
  <c r="AE38" i="29"/>
  <c r="CD38" i="28"/>
  <c r="AG44" i="28"/>
  <c r="AE42" i="25"/>
  <c r="AE36" i="25"/>
  <c r="AD49" i="26"/>
  <c r="AD38" i="26"/>
  <c r="CE48" i="26"/>
  <c r="CE36" i="26"/>
  <c r="CD49" i="25"/>
  <c r="CD44" i="25"/>
  <c r="AD44" i="24"/>
  <c r="AD41" i="24"/>
  <c r="CE43" i="24"/>
  <c r="CE40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E49" i="24"/>
  <c r="AE34" i="24"/>
  <c r="CF42" i="24"/>
  <c r="CF47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CE47" i="29"/>
  <c r="CE49" i="29"/>
  <c r="CE42" i="29"/>
  <c r="CE40" i="29"/>
  <c r="CE34" i="29"/>
  <c r="CE47" i="28"/>
  <c r="CE45" i="28"/>
  <c r="CE36" i="28"/>
  <c r="CE37" i="28"/>
  <c r="AF48" i="29"/>
  <c r="AF44" i="29"/>
  <c r="AF40" i="29"/>
  <c r="AF38" i="29"/>
  <c r="CE47" i="25"/>
  <c r="CE48" i="25"/>
  <c r="CE37" i="25"/>
  <c r="CE39" i="25"/>
  <c r="CE34" i="25"/>
  <c r="CF51" i="26"/>
  <c r="CF45" i="26"/>
  <c r="CF40" i="26"/>
  <c r="CF41" i="26"/>
  <c r="CF36" i="26"/>
  <c r="AE49" i="26"/>
  <c r="AE43" i="26"/>
  <c r="AE42" i="26"/>
  <c r="AE36" i="26"/>
  <c r="AF50" i="25"/>
  <c r="AF40" i="25"/>
  <c r="AF47" i="25"/>
  <c r="AF39" i="25"/>
  <c r="AF34" i="25"/>
  <c r="AE48" i="24"/>
  <c r="CF50" i="24"/>
  <c r="CF37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F35" i="24"/>
  <c r="AF37" i="25"/>
  <c r="AE42" i="24"/>
  <c r="CF48" i="24"/>
  <c r="AE43" i="24"/>
  <c r="AE39" i="24"/>
  <c r="CF36" i="24"/>
  <c r="CE51" i="30"/>
  <c r="CE46" i="30"/>
  <c r="CE41" i="30"/>
  <c r="CE38" i="30"/>
  <c r="CE34" i="30"/>
  <c r="AE49" i="30"/>
  <c r="AE47" i="30"/>
  <c r="AE43" i="30"/>
  <c r="AE39" i="30"/>
  <c r="AE34" i="30"/>
  <c r="AH46" i="28"/>
  <c r="AH43" i="28"/>
  <c r="AH37" i="28"/>
  <c r="AH40" i="28"/>
  <c r="CE51" i="29"/>
  <c r="CE43" i="29"/>
  <c r="CE41" i="29"/>
  <c r="CE38" i="29"/>
  <c r="CE51" i="28"/>
  <c r="CE44" i="28"/>
  <c r="CE40" i="28"/>
  <c r="CE46" i="28"/>
  <c r="CE48" i="28"/>
  <c r="AF49" i="29"/>
  <c r="AF45" i="29"/>
  <c r="AF37" i="29"/>
  <c r="AF42" i="29"/>
  <c r="AF34" i="29"/>
  <c r="CE51" i="25"/>
  <c r="CE44" i="25"/>
  <c r="CE40" i="25"/>
  <c r="CE49" i="25"/>
  <c r="CE45" i="25"/>
  <c r="CF50" i="26"/>
  <c r="CF46" i="26"/>
  <c r="CF42" i="26"/>
  <c r="CF37" i="26"/>
  <c r="CF34" i="26"/>
  <c r="AE51" i="26"/>
  <c r="AE47" i="26"/>
  <c r="AE39" i="26"/>
  <c r="AE46" i="26"/>
  <c r="AE40" i="26"/>
  <c r="AF51" i="25"/>
  <c r="AF44" i="25"/>
  <c r="AF36" i="25"/>
  <c r="AF43" i="25"/>
  <c r="AE50" i="24"/>
  <c r="AE46" i="24"/>
  <c r="AE44" i="24"/>
  <c r="AE40" i="24"/>
  <c r="CF49" i="24"/>
  <c r="CF44" i="24"/>
  <c r="CF39" i="24"/>
  <c r="CF40" i="24"/>
  <c r="AF41" i="25"/>
  <c r="AE45" i="24"/>
  <c r="AE36" i="24"/>
  <c r="CF45" i="24"/>
  <c r="CF38" i="24"/>
  <c r="AE37" i="24"/>
  <c r="CF43" i="24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9" i="29"/>
  <c r="AG47" i="29"/>
  <c r="AG45" i="29"/>
  <c r="AG38" i="29"/>
  <c r="AG35" i="29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37" i="24"/>
  <c r="AF43" i="24"/>
  <c r="AF44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46" i="29"/>
  <c r="AG42" i="29"/>
  <c r="AG39" i="29"/>
  <c r="AG36" i="29"/>
  <c r="AG34" i="29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G39" i="26"/>
  <c r="CF47" i="25"/>
  <c r="CF42" i="25"/>
  <c r="CF48" i="25"/>
  <c r="CF35" i="25"/>
  <c r="CF37" i="25"/>
  <c r="AG49" i="25"/>
  <c r="AG36" i="25"/>
  <c r="AG40" i="25"/>
  <c r="AG38" i="25"/>
  <c r="CG50" i="24"/>
  <c r="CG46" i="24"/>
  <c r="CG43" i="24"/>
  <c r="CG36" i="24"/>
  <c r="AF41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4" i="29"/>
  <c r="AG48" i="29"/>
  <c r="AG43" i="29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CG44" i="24"/>
  <c r="AF50" i="24"/>
  <c r="AF37" i="24"/>
  <c r="AF51" i="24"/>
  <c r="AF36" i="24"/>
  <c r="AF49" i="30"/>
  <c r="AF42" i="30"/>
  <c r="AF43" i="30"/>
  <c r="AF36" i="30"/>
  <c r="AF35" i="30"/>
  <c r="CF48" i="30"/>
  <c r="CF47" i="30"/>
  <c r="CF40" i="30"/>
  <c r="CF34" i="30"/>
  <c r="CF49" i="28"/>
  <c r="CF48" i="28"/>
  <c r="CF40" i="28"/>
  <c r="CF35" i="28"/>
  <c r="AI47" i="28"/>
  <c r="AI43" i="28"/>
  <c r="AI45" i="28"/>
  <c r="AI36" i="28"/>
  <c r="AI37" i="28"/>
  <c r="AG50" i="29"/>
  <c r="AG51" i="29"/>
  <c r="AG40" i="29"/>
  <c r="AG41" i="29"/>
  <c r="AG37" i="29"/>
  <c r="CF48" i="29"/>
  <c r="CF45" i="29"/>
  <c r="CF37" i="29"/>
  <c r="CF42" i="29"/>
  <c r="AF48" i="26"/>
  <c r="AF42" i="26"/>
  <c r="AF43" i="26"/>
  <c r="AF41" i="26"/>
  <c r="CG47" i="26"/>
  <c r="CG46" i="26"/>
  <c r="CG41" i="26"/>
  <c r="CG35" i="26"/>
  <c r="CF51" i="25"/>
  <c r="CF46" i="25"/>
  <c r="CF38" i="25"/>
  <c r="CF43" i="25"/>
  <c r="CF34" i="25"/>
  <c r="AG51" i="25"/>
  <c r="AG45" i="25"/>
  <c r="AG42" i="25"/>
  <c r="AG34" i="25"/>
  <c r="AG39" i="25"/>
  <c r="CG49" i="24"/>
  <c r="CG45" i="24"/>
  <c r="CG40" i="24"/>
  <c r="CG38" i="24"/>
  <c r="AF48" i="24"/>
  <c r="AF45" i="24"/>
  <c r="AF42" i="24"/>
  <c r="AF38" i="24"/>
  <c r="CG41" i="24"/>
  <c r="AF47" i="24"/>
  <c r="AF40" i="24"/>
  <c r="CG35" i="24"/>
  <c r="AF35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49" i="25"/>
  <c r="CG39" i="25"/>
  <c r="CG41" i="25"/>
  <c r="AG51" i="26"/>
  <c r="AG47" i="26"/>
  <c r="AG42" i="26"/>
  <c r="AG35" i="26"/>
  <c r="CH51" i="24"/>
  <c r="CH46" i="24"/>
  <c r="CH43" i="24"/>
  <c r="CH37" i="24"/>
  <c r="CH36" i="24"/>
  <c r="AG50" i="24"/>
  <c r="AG46" i="24"/>
  <c r="AG44" i="24"/>
  <c r="AG39" i="24"/>
  <c r="AJ50" i="28"/>
  <c r="AJ35" i="28"/>
  <c r="AH45" i="25"/>
  <c r="AH37" i="25"/>
  <c r="AH36" i="25"/>
  <c r="CH45" i="26"/>
  <c r="CH42" i="26"/>
  <c r="CG48" i="25"/>
  <c r="CG44" i="25"/>
  <c r="CG35" i="25"/>
  <c r="AG49" i="26"/>
  <c r="AG34" i="26"/>
  <c r="CH49" i="24"/>
  <c r="CH42" i="24"/>
  <c r="CH35" i="24"/>
  <c r="AG47" i="24"/>
  <c r="AG41" i="24"/>
  <c r="AG34" i="24"/>
  <c r="AG40" i="26"/>
  <c r="CH44" i="24"/>
  <c r="AG48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AH47" i="29"/>
  <c r="AH42" i="29"/>
  <c r="AH36" i="29"/>
  <c r="AH46" i="29"/>
  <c r="AJ49" i="28"/>
  <c r="AJ42" i="28"/>
  <c r="AJ34" i="28"/>
  <c r="AH48" i="25"/>
  <c r="AH40" i="25"/>
  <c r="CH48" i="26"/>
  <c r="CH44" i="26"/>
  <c r="CG51" i="25"/>
  <c r="CG40" i="25"/>
  <c r="AG48" i="26"/>
  <c r="AG43" i="26"/>
  <c r="AG38" i="26"/>
  <c r="CH45" i="24"/>
  <c r="CH34" i="24"/>
  <c r="AG45" i="24"/>
  <c r="AG37" i="24"/>
  <c r="AG44" i="26"/>
  <c r="CH48" i="24"/>
  <c r="AG42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AH51" i="29"/>
  <c r="AH49" i="29"/>
  <c r="AH41" i="29"/>
  <c r="AH34" i="29"/>
  <c r="AH37" i="29"/>
  <c r="AJ47" i="28"/>
  <c r="AJ48" i="28"/>
  <c r="AJ40" i="28"/>
  <c r="AJ41" i="28"/>
  <c r="AJ43" i="28"/>
  <c r="AH51" i="25"/>
  <c r="AH43" i="25"/>
  <c r="AH46" i="25"/>
  <c r="AH34" i="25"/>
  <c r="CH50" i="26"/>
  <c r="CH43" i="26"/>
  <c r="CH38" i="26"/>
  <c r="CH40" i="26"/>
  <c r="CG45" i="25"/>
  <c r="CG50" i="25"/>
  <c r="CG36" i="25"/>
  <c r="CG46" i="25"/>
  <c r="CG38" i="25"/>
  <c r="AG46" i="26"/>
  <c r="AG45" i="26"/>
  <c r="AG41" i="26"/>
  <c r="AG36" i="26"/>
  <c r="CH50" i="24"/>
  <c r="CH47" i="24"/>
  <c r="CH40" i="24"/>
  <c r="CH39" i="24"/>
  <c r="AG49" i="24"/>
  <c r="AG43" i="24"/>
  <c r="AG36" i="24"/>
  <c r="AG35" i="24"/>
  <c r="AG36" i="30"/>
  <c r="CG47" i="28"/>
  <c r="CG38" i="28"/>
  <c r="CG44" i="29"/>
  <c r="CG40" i="29"/>
  <c r="CG34" i="29"/>
  <c r="AH50" i="29"/>
  <c r="AH40" i="29"/>
  <c r="AH35" i="29"/>
  <c r="AJ46" i="28"/>
  <c r="AJ38" i="28"/>
  <c r="AH49" i="25"/>
  <c r="AH44" i="25"/>
  <c r="CH51" i="26"/>
  <c r="CH47" i="26"/>
  <c r="CH36" i="26"/>
  <c r="CG43" i="25"/>
  <c r="CG34" i="25"/>
  <c r="CG37" i="25"/>
  <c r="AG39" i="26"/>
  <c r="CH38" i="24"/>
  <c r="AG51" i="24"/>
  <c r="AG38" i="24"/>
  <c r="CG50" i="30"/>
  <c r="CG47" i="30"/>
  <c r="CG44" i="30"/>
  <c r="CG41" i="30"/>
  <c r="CG34" i="30"/>
  <c r="AG51" i="30"/>
  <c r="AG46" i="30"/>
  <c r="AG41" i="30"/>
  <c r="AG37" i="30"/>
  <c r="CG50" i="28"/>
  <c r="CG35" i="28"/>
  <c r="CG50" i="29"/>
  <c r="CG41" i="29"/>
  <c r="AH45" i="29"/>
  <c r="AH44" i="29"/>
  <c r="AJ45" i="28"/>
  <c r="AJ39" i="28"/>
  <c r="AH41" i="25"/>
  <c r="AH38" i="25"/>
  <c r="CH41" i="26"/>
  <c r="CH35" i="26"/>
  <c r="CG42" i="25"/>
  <c r="AG50" i="26"/>
  <c r="AG37" i="26"/>
  <c r="CH41" i="24"/>
  <c r="AG40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CH50" i="28"/>
  <c r="CH47" i="28"/>
  <c r="CH39" i="28"/>
  <c r="CH44" i="28"/>
  <c r="CH36" i="28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H45" i="25"/>
  <c r="AH47" i="24"/>
  <c r="CI35" i="24"/>
  <c r="CH35" i="29"/>
  <c r="AI44" i="25"/>
  <c r="CI47" i="26"/>
  <c r="CH49" i="25"/>
  <c r="AH41" i="24"/>
  <c r="CI40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CH48" i="28"/>
  <c r="CH45" i="28"/>
  <c r="CH37" i="28"/>
  <c r="CH42" i="28"/>
  <c r="CH34" i="28"/>
  <c r="AK51" i="28"/>
  <c r="AK45" i="28"/>
  <c r="AK37" i="28"/>
  <c r="AK42" i="28"/>
  <c r="CH48" i="29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CH46" i="28"/>
  <c r="CH43" i="28"/>
  <c r="CH35" i="28"/>
  <c r="CH40" i="28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CI36" i="26"/>
  <c r="CH37" i="25"/>
  <c r="AH43" i="24"/>
  <c r="CI51" i="24"/>
  <c r="CI48" i="24"/>
  <c r="CI36" i="24"/>
  <c r="CH41" i="29"/>
  <c r="AH49" i="26"/>
  <c r="AH41" i="26"/>
  <c r="AH34" i="26"/>
  <c r="AI48" i="25"/>
  <c r="CI48" i="26"/>
  <c r="CH50" i="25"/>
  <c r="CH40" i="25"/>
  <c r="AH51" i="24"/>
  <c r="AH42" i="24"/>
  <c r="CI49" i="24"/>
  <c r="CI43" i="24"/>
  <c r="AH51" i="30"/>
  <c r="AH45" i="30"/>
  <c r="AH44" i="30"/>
  <c r="AH40" i="30"/>
  <c r="AH36" i="30"/>
  <c r="CH50" i="30"/>
  <c r="CH43" i="30"/>
  <c r="CH39" i="30"/>
  <c r="CH37" i="30"/>
  <c r="CH36" i="30"/>
  <c r="AI47" i="29"/>
  <c r="AI43" i="29"/>
  <c r="AI42" i="29"/>
  <c r="AI40" i="29"/>
  <c r="AI35" i="29"/>
  <c r="CH49" i="28"/>
  <c r="CH41" i="28"/>
  <c r="CH51" i="28"/>
  <c r="CH38" i="28"/>
  <c r="AK48" i="28"/>
  <c r="AK41" i="28"/>
  <c r="AK49" i="28"/>
  <c r="AK40" i="28"/>
  <c r="AK34" i="28"/>
  <c r="CH51" i="29"/>
  <c r="CH46" i="29"/>
  <c r="CH44" i="29"/>
  <c r="CH39" i="29"/>
  <c r="CH37" i="29"/>
  <c r="AH51" i="26"/>
  <c r="AH46" i="26"/>
  <c r="AH42" i="26"/>
  <c r="AH36" i="26"/>
  <c r="AI50" i="25"/>
  <c r="AI49" i="25"/>
  <c r="AI38" i="25"/>
  <c r="AI35" i="25"/>
  <c r="AI43" i="25"/>
  <c r="CI49" i="26"/>
  <c r="CI45" i="26"/>
  <c r="CI44" i="26"/>
  <c r="CI37" i="26"/>
  <c r="CI38" i="26"/>
  <c r="CH51" i="25"/>
  <c r="CH39" i="25"/>
  <c r="CH44" i="25"/>
  <c r="CH34" i="25"/>
  <c r="CH35" i="25"/>
  <c r="AH49" i="24"/>
  <c r="AH44" i="24"/>
  <c r="AH38" i="24"/>
  <c r="AH37" i="24"/>
  <c r="CI47" i="24"/>
  <c r="CI41" i="24"/>
  <c r="CI37" i="24"/>
  <c r="CI38" i="24"/>
  <c r="CI42" i="26"/>
  <c r="CI34" i="26"/>
  <c r="CH42" i="25"/>
  <c r="AH48" i="24"/>
  <c r="AH35" i="24"/>
  <c r="CI44" i="24"/>
  <c r="CH43" i="29"/>
  <c r="CH34" i="29"/>
  <c r="AH45" i="26"/>
  <c r="AH37" i="26"/>
  <c r="AI41" i="25"/>
  <c r="AI36" i="25"/>
  <c r="CI41" i="26"/>
  <c r="CH43" i="25"/>
  <c r="CH47" i="25"/>
  <c r="AH46" i="24"/>
  <c r="AH36" i="24"/>
  <c r="CI46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1" i="28"/>
  <c r="CI42" i="28"/>
  <c r="CI34" i="28"/>
  <c r="CI39" i="28"/>
  <c r="CI35" i="28"/>
  <c r="AJ48" i="29"/>
  <c r="AJ47" i="29"/>
  <c r="AJ35" i="29"/>
  <c r="AJ36" i="29"/>
  <c r="CI49" i="29"/>
  <c r="CI47" i="29"/>
  <c r="CI39" i="29"/>
  <c r="CI38" i="29"/>
  <c r="CJ47" i="26"/>
  <c r="CJ46" i="26"/>
  <c r="CJ40" i="26"/>
  <c r="CJ37" i="26"/>
  <c r="CI46" i="25"/>
  <c r="CI50" i="25"/>
  <c r="CI37" i="25"/>
  <c r="CI41" i="25"/>
  <c r="CI34" i="25"/>
  <c r="AI49" i="26"/>
  <c r="AI44" i="26"/>
  <c r="AI46" i="26"/>
  <c r="AI36" i="26"/>
  <c r="AI34" i="26"/>
  <c r="AJ46" i="25"/>
  <c r="AJ38" i="25"/>
  <c r="AJ45" i="25"/>
  <c r="AJ39" i="25"/>
  <c r="AI51" i="24"/>
  <c r="AI49" i="24"/>
  <c r="AI41" i="24"/>
  <c r="AI38" i="24"/>
  <c r="AI36" i="24"/>
  <c r="CJ49" i="24"/>
  <c r="CJ45" i="24"/>
  <c r="CJ42" i="24"/>
  <c r="CJ34" i="24"/>
  <c r="CI48" i="29"/>
  <c r="CI35" i="29"/>
  <c r="CJ43" i="26"/>
  <c r="CI42" i="25"/>
  <c r="CI39" i="25"/>
  <c r="AI45" i="26"/>
  <c r="AI40" i="26"/>
  <c r="AJ42" i="25"/>
  <c r="AJ34" i="25"/>
  <c r="AI42" i="24"/>
  <c r="AI34" i="24"/>
  <c r="CJ41" i="24"/>
  <c r="AJ37" i="29"/>
  <c r="CI46" i="29"/>
  <c r="CJ49" i="26"/>
  <c r="CJ36" i="26"/>
  <c r="CI45" i="25"/>
  <c r="AI37" i="26"/>
  <c r="AJ47" i="25"/>
  <c r="AI44" i="24"/>
  <c r="CJ48" i="24"/>
  <c r="CJ36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6" i="28"/>
  <c r="CI40" i="28"/>
  <c r="CI48" i="28"/>
  <c r="AJ50" i="29"/>
  <c r="AJ44" i="29"/>
  <c r="AJ42" i="29"/>
  <c r="AJ40" i="29"/>
  <c r="AJ34" i="29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AJ41" i="29"/>
  <c r="CI37" i="29"/>
  <c r="CJ44" i="26"/>
  <c r="CI49" i="25"/>
  <c r="CI43" i="25"/>
  <c r="AI51" i="26"/>
  <c r="AI39" i="26"/>
  <c r="AJ49" i="25"/>
  <c r="AJ41" i="25"/>
  <c r="AI45" i="24"/>
  <c r="AI35" i="24"/>
  <c r="CJ44" i="24"/>
  <c r="CJ35" i="24"/>
  <c r="CI51" i="29"/>
  <c r="CI40" i="29"/>
  <c r="CJ39" i="26"/>
  <c r="CI38" i="25"/>
  <c r="AI43" i="26"/>
  <c r="AI35" i="26"/>
  <c r="AJ35" i="25"/>
  <c r="AI39" i="24"/>
  <c r="CJ39" i="24"/>
  <c r="CI51" i="30"/>
  <c r="CI48" i="30"/>
  <c r="CI41" i="30"/>
  <c r="CI38" i="30"/>
  <c r="CI35" i="30"/>
  <c r="AI50" i="30"/>
  <c r="AI47" i="30"/>
  <c r="AI43" i="30"/>
  <c r="AI39" i="30"/>
  <c r="AI34" i="30"/>
  <c r="AL50" i="28"/>
  <c r="AL47" i="28"/>
  <c r="AL39" i="28"/>
  <c r="AL42" i="28"/>
  <c r="AL34" i="28"/>
  <c r="CI49" i="28"/>
  <c r="CI44" i="28"/>
  <c r="CI38" i="28"/>
  <c r="CI37" i="28"/>
  <c r="CI41" i="28"/>
  <c r="AJ49" i="29"/>
  <c r="AJ46" i="29"/>
  <c r="AJ43" i="29"/>
  <c r="AJ39" i="29"/>
  <c r="CI43" i="29"/>
  <c r="CJ48" i="26"/>
  <c r="CJ41" i="26"/>
  <c r="CI36" i="25"/>
  <c r="AI42" i="26"/>
  <c r="AJ48" i="25"/>
  <c r="AI47" i="24"/>
  <c r="CJ51" i="24"/>
  <c r="CJ38" i="24"/>
  <c r="CI50" i="29"/>
  <c r="CJ50" i="26"/>
  <c r="CI48" i="25"/>
  <c r="AI48" i="26"/>
  <c r="AJ40" i="25"/>
  <c r="AI48" i="24"/>
  <c r="CJ46" i="24"/>
  <c r="CI50" i="30"/>
  <c r="CI47" i="30"/>
  <c r="CI45" i="30"/>
  <c r="CI39" i="30"/>
  <c r="CI37" i="30"/>
  <c r="AI49" i="30"/>
  <c r="AI45" i="30"/>
  <c r="AI40" i="30"/>
  <c r="AI36" i="30"/>
  <c r="AL48" i="28"/>
  <c r="AL45" i="28"/>
  <c r="AL37" i="28"/>
  <c r="AL40" i="28"/>
  <c r="CI47" i="28"/>
  <c r="CI43" i="28"/>
  <c r="CI36" i="28"/>
  <c r="CI45" i="28"/>
  <c r="CI50" i="28"/>
  <c r="AJ51" i="29"/>
  <c r="AJ45" i="29"/>
  <c r="AJ38" i="29"/>
  <c r="CI44" i="29"/>
  <c r="CJ42" i="26"/>
  <c r="CI51" i="25"/>
  <c r="AI50" i="26"/>
  <c r="AJ50" i="25"/>
  <c r="AJ37" i="25"/>
  <c r="AI40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44" i="29"/>
  <c r="AK42" i="29"/>
  <c r="AK41" i="29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AJ37" i="24"/>
  <c r="AJ45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1" i="29"/>
  <c r="AK49" i="29"/>
  <c r="AK47" i="29"/>
  <c r="AK39" i="29"/>
  <c r="AK37" i="29"/>
  <c r="AK43" i="25"/>
  <c r="AK40" i="25"/>
  <c r="AK37" i="25"/>
  <c r="AJ50" i="26"/>
  <c r="AJ47" i="26"/>
  <c r="AJ42" i="26"/>
  <c r="AJ37" i="26"/>
  <c r="CK49" i="26"/>
  <c r="CK40" i="26"/>
  <c r="CK43" i="26"/>
  <c r="CK34" i="26"/>
  <c r="CJ51" i="25"/>
  <c r="CJ46" i="25"/>
  <c r="CJ38" i="25"/>
  <c r="CJ41" i="25"/>
  <c r="CJ34" i="25"/>
  <c r="CK50" i="24"/>
  <c r="CK48" i="24"/>
  <c r="CK42" i="24"/>
  <c r="CK39" i="24"/>
  <c r="CK35" i="24"/>
  <c r="AJ50" i="24"/>
  <c r="AJ47" i="24"/>
  <c r="AJ46" i="24"/>
  <c r="AJ40" i="24"/>
  <c r="AJ39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8" i="29"/>
  <c r="AK50" i="29"/>
  <c r="AK43" i="29"/>
  <c r="AK38" i="29"/>
  <c r="AK34" i="29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40" i="29"/>
  <c r="CJ34" i="29"/>
  <c r="CJ49" i="28"/>
  <c r="CJ50" i="28"/>
  <c r="CJ43" i="28"/>
  <c r="CJ36" i="28"/>
  <c r="CJ39" i="28"/>
  <c r="AM47" i="28"/>
  <c r="AM43" i="28"/>
  <c r="AM36" i="28"/>
  <c r="AM37" i="28"/>
  <c r="AM46" i="28"/>
  <c r="AK46" i="29"/>
  <c r="AK45" i="29"/>
  <c r="AK40" i="29"/>
  <c r="AK36" i="29"/>
  <c r="AK35" i="29"/>
  <c r="AK47" i="25"/>
  <c r="AK42" i="25"/>
  <c r="AK36" i="25"/>
  <c r="AK50" i="25"/>
  <c r="AK38" i="25"/>
  <c r="AJ51" i="26"/>
  <c r="AJ46" i="26"/>
  <c r="AJ40" i="26"/>
  <c r="AJ41" i="26"/>
  <c r="AJ36" i="26"/>
  <c r="CK51" i="26"/>
  <c r="CK42" i="26"/>
  <c r="CK46" i="26"/>
  <c r="CK37" i="26"/>
  <c r="CK35" i="26"/>
  <c r="CJ47" i="25"/>
  <c r="CJ42" i="25"/>
  <c r="CJ45" i="25"/>
  <c r="CJ35" i="25"/>
  <c r="CJ48" i="25"/>
  <c r="CK49" i="24"/>
  <c r="CK45" i="24"/>
  <c r="CK43" i="24"/>
  <c r="CK34" i="24"/>
  <c r="AJ48" i="24"/>
  <c r="AJ34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N51" i="28"/>
  <c r="AN44" i="28"/>
  <c r="AN38" i="28"/>
  <c r="AN39" i="28"/>
  <c r="CK51" i="28"/>
  <c r="CK47" i="28"/>
  <c r="CK39" i="28"/>
  <c r="CK40" i="28"/>
  <c r="CK43" i="28"/>
  <c r="CK51" i="29"/>
  <c r="CK48" i="29"/>
  <c r="CK45" i="29"/>
  <c r="CK36" i="29"/>
  <c r="CK35" i="29"/>
  <c r="AK51" i="26"/>
  <c r="AK48" i="26"/>
  <c r="AK42" i="26"/>
  <c r="AK38" i="26"/>
  <c r="AL51" i="25"/>
  <c r="AL41" i="25"/>
  <c r="AL46" i="25"/>
  <c r="AL36" i="25"/>
  <c r="CL50" i="26"/>
  <c r="CL43" i="26"/>
  <c r="CL39" i="26"/>
  <c r="CL35" i="26"/>
  <c r="CK45" i="25"/>
  <c r="CK38" i="25"/>
  <c r="CK40" i="25"/>
  <c r="CK36" i="25"/>
  <c r="AK51" i="24"/>
  <c r="AK47" i="24"/>
  <c r="AK43" i="24"/>
  <c r="AK36" i="24"/>
  <c r="AK39" i="24"/>
  <c r="CL51" i="24"/>
  <c r="CL46" i="24"/>
  <c r="CL36" i="24"/>
  <c r="CK50" i="25"/>
  <c r="AK48" i="24"/>
  <c r="AK37" i="24"/>
  <c r="CL40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CL44" i="26"/>
  <c r="CL34" i="26"/>
  <c r="CK48" i="25"/>
  <c r="CK34" i="25"/>
  <c r="AK46" i="24"/>
  <c r="CL50" i="24"/>
  <c r="CL41" i="24"/>
  <c r="AK48" i="30"/>
  <c r="AK43" i="30"/>
  <c r="AK39" i="30"/>
  <c r="AK34" i="30"/>
  <c r="CK49" i="30"/>
  <c r="CK45" i="30"/>
  <c r="CK41" i="30"/>
  <c r="CK38" i="30"/>
  <c r="CK34" i="30"/>
  <c r="AL50" i="29"/>
  <c r="AL45" i="29"/>
  <c r="AL34" i="29"/>
  <c r="AL40" i="29"/>
  <c r="AN47" i="28"/>
  <c r="AN48" i="28"/>
  <c r="AN42" i="28"/>
  <c r="AN34" i="28"/>
  <c r="AN35" i="28"/>
  <c r="CK48" i="28"/>
  <c r="CK49" i="28"/>
  <c r="CK35" i="28"/>
  <c r="CK42" i="28"/>
  <c r="CK38" i="28"/>
  <c r="CK46" i="29"/>
  <c r="CK43" i="29"/>
  <c r="CK40" i="29"/>
  <c r="CK37" i="29"/>
  <c r="AK46" i="26"/>
  <c r="AK43" i="26"/>
  <c r="AK41" i="26"/>
  <c r="AK36" i="26"/>
  <c r="AL50" i="25"/>
  <c r="AL45" i="25"/>
  <c r="AL37" i="25"/>
  <c r="AL42" i="25"/>
  <c r="AL38" i="25"/>
  <c r="CL49" i="26"/>
  <c r="CL46" i="26"/>
  <c r="AK50" i="30"/>
  <c r="AK47" i="30"/>
  <c r="AK44" i="30"/>
  <c r="AK40" i="30"/>
  <c r="AK38" i="30"/>
  <c r="CK48" i="30"/>
  <c r="CK42" i="30"/>
  <c r="CK39" i="30"/>
  <c r="CK35" i="30"/>
  <c r="AL51" i="29"/>
  <c r="AL47" i="29"/>
  <c r="AL39" i="29"/>
  <c r="AL43" i="29"/>
  <c r="AL37" i="29"/>
  <c r="AN45" i="28"/>
  <c r="AN46" i="28"/>
  <c r="AN40" i="28"/>
  <c r="AN41" i="28"/>
  <c r="CK46" i="28"/>
  <c r="CK41" i="28"/>
  <c r="CK45" i="28"/>
  <c r="CK36" i="28"/>
  <c r="CK50" i="29"/>
  <c r="CK44" i="29"/>
  <c r="CK42" i="29"/>
  <c r="CK38" i="29"/>
  <c r="AK50" i="26"/>
  <c r="AK44" i="26"/>
  <c r="AK40" i="26"/>
  <c r="AK34" i="26"/>
  <c r="AK37" i="26"/>
  <c r="AL48" i="25"/>
  <c r="AL43" i="25"/>
  <c r="AL49" i="25"/>
  <c r="AL40" i="25"/>
  <c r="AL35" i="25"/>
  <c r="CL48" i="26"/>
  <c r="CL45" i="26"/>
  <c r="CL42" i="26"/>
  <c r="CL38" i="26"/>
  <c r="CL37" i="26"/>
  <c r="CK47" i="25"/>
  <c r="CK44" i="25"/>
  <c r="CK41" i="25"/>
  <c r="CK37" i="25"/>
  <c r="AK49" i="24"/>
  <c r="AK44" i="24"/>
  <c r="AK40" i="24"/>
  <c r="AK35" i="24"/>
  <c r="CL48" i="24"/>
  <c r="CL43" i="24"/>
  <c r="CL38" i="24"/>
  <c r="CL39" i="24"/>
  <c r="CL44" i="24"/>
  <c r="CL37" i="24"/>
  <c r="CL40" i="26"/>
  <c r="CK46" i="25"/>
  <c r="CK35" i="25"/>
  <c r="AK41" i="24"/>
  <c r="CL45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7" i="29"/>
  <c r="AM43" i="29"/>
  <c r="AM46" i="29"/>
  <c r="AM38" i="29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5" i="24"/>
  <c r="CM41" i="24"/>
  <c r="CM38" i="24"/>
  <c r="AL48" i="24"/>
  <c r="AL44" i="24"/>
  <c r="AL38" i="24"/>
  <c r="AL39" i="24"/>
  <c r="AM44" i="25"/>
  <c r="AL51" i="26"/>
  <c r="AL42" i="26"/>
  <c r="CL48" i="25"/>
  <c r="CL49" i="25"/>
  <c r="CM47" i="26"/>
  <c r="CM38" i="26"/>
  <c r="CM44" i="24"/>
  <c r="AL49" i="24"/>
  <c r="AL42" i="24"/>
  <c r="AM39" i="25"/>
  <c r="AL34" i="26"/>
  <c r="CL41" i="25"/>
  <c r="CL38" i="25"/>
  <c r="CM35" i="26"/>
  <c r="CM43" i="24"/>
  <c r="AL47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45" i="29"/>
  <c r="AM44" i="29"/>
  <c r="AM42" i="29"/>
  <c r="AM36" i="29"/>
  <c r="CL50" i="28"/>
  <c r="CL47" i="28"/>
  <c r="CL39" i="28"/>
  <c r="CL40" i="28"/>
  <c r="AM46" i="25"/>
  <c r="AM50" i="25"/>
  <c r="AM35" i="25"/>
  <c r="AM34" i="25"/>
  <c r="AL47" i="26"/>
  <c r="AL43" i="26"/>
  <c r="AL40" i="26"/>
  <c r="AL38" i="26"/>
  <c r="CL50" i="25"/>
  <c r="CL45" i="25"/>
  <c r="CL37" i="25"/>
  <c r="CL42" i="25"/>
  <c r="CL36" i="25"/>
  <c r="CM49" i="26"/>
  <c r="CM43" i="26"/>
  <c r="CM41" i="26"/>
  <c r="CM44" i="26"/>
  <c r="CM49" i="24"/>
  <c r="CM42" i="24"/>
  <c r="CM37" i="24"/>
  <c r="CM36" i="24"/>
  <c r="AL51" i="24"/>
  <c r="AL46" i="24"/>
  <c r="AL43" i="24"/>
  <c r="AL41" i="24"/>
  <c r="AL36" i="24"/>
  <c r="AM43" i="25"/>
  <c r="AL46" i="26"/>
  <c r="AL36" i="26"/>
  <c r="CL43" i="25"/>
  <c r="CL35" i="25"/>
  <c r="CM42" i="26"/>
  <c r="CM51" i="24"/>
  <c r="CM48" i="24"/>
  <c r="CM40" i="24"/>
  <c r="AL45" i="24"/>
  <c r="AL34" i="24"/>
  <c r="AL41" i="26"/>
  <c r="CL51" i="25"/>
  <c r="CL34" i="25"/>
  <c r="CM39" i="26"/>
  <c r="CM50" i="24"/>
  <c r="CM34" i="24"/>
  <c r="AL40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51" i="29"/>
  <c r="AM49" i="29"/>
  <c r="AM41" i="29"/>
  <c r="AM40" i="29"/>
  <c r="AM34" i="29"/>
  <c r="CL48" i="28"/>
  <c r="CL45" i="28"/>
  <c r="CL37" i="28"/>
  <c r="CL38" i="28"/>
  <c r="CL44" i="28"/>
  <c r="AM47" i="25"/>
  <c r="AM45" i="25"/>
  <c r="AL35" i="26"/>
  <c r="CL40" i="25"/>
  <c r="CM40" i="26"/>
  <c r="CM35" i="24"/>
  <c r="AL37" i="24"/>
  <c r="AL49" i="26"/>
  <c r="CL46" i="25"/>
  <c r="CM46" i="26"/>
  <c r="CM46" i="24"/>
  <c r="AL50" i="24"/>
  <c r="CL49" i="30"/>
  <c r="CL48" i="30"/>
  <c r="CL41" i="30"/>
  <c r="CL35" i="30"/>
  <c r="AL48" i="30"/>
  <c r="AL46" i="30"/>
  <c r="AL40" i="30"/>
  <c r="AL38" i="30"/>
  <c r="CL51" i="29"/>
  <c r="CL47" i="29"/>
  <c r="CL38" i="29"/>
  <c r="CL44" i="29"/>
  <c r="CL41" i="29"/>
  <c r="AO50" i="28"/>
  <c r="AO49" i="28"/>
  <c r="AO35" i="28"/>
  <c r="AO40" i="28"/>
  <c r="AO36" i="28"/>
  <c r="AM50" i="29"/>
  <c r="AM48" i="29"/>
  <c r="AM39" i="29"/>
  <c r="AM37" i="29"/>
  <c r="AM35" i="29"/>
  <c r="CL46" i="28"/>
  <c r="CL43" i="28"/>
  <c r="CL35" i="28"/>
  <c r="CL36" i="28"/>
  <c r="AM49" i="25"/>
  <c r="AM42" i="25"/>
  <c r="AM38" i="25"/>
  <c r="AM41" i="25"/>
  <c r="AL50" i="26"/>
  <c r="AL37" i="26"/>
  <c r="CM51" i="26"/>
  <c r="CM37" i="26"/>
  <c r="CM39" i="24"/>
  <c r="AL35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1" i="26"/>
  <c r="AM35" i="26"/>
  <c r="CN45" i="24"/>
  <c r="AM35" i="24"/>
  <c r="CN42" i="26"/>
  <c r="CM51" i="25"/>
  <c r="CM47" i="25"/>
  <c r="AM37" i="26"/>
  <c r="CN43" i="24"/>
  <c r="AM43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CM46" i="28"/>
  <c r="CM40" i="28"/>
  <c r="CM50" i="28"/>
  <c r="CM41" i="28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CN37" i="24"/>
  <c r="AM51" i="24"/>
  <c r="AM44" i="24"/>
  <c r="CN50" i="26"/>
  <c r="CN38" i="26"/>
  <c r="AN51" i="25"/>
  <c r="AN36" i="25"/>
  <c r="CM46" i="25"/>
  <c r="CM37" i="25"/>
  <c r="AM43" i="26"/>
  <c r="AM34" i="26"/>
  <c r="CN47" i="24"/>
  <c r="CN40" i="24"/>
  <c r="AM46" i="24"/>
  <c r="AM50" i="30"/>
  <c r="AM44" i="30"/>
  <c r="AM42" i="30"/>
  <c r="AM37" i="30"/>
  <c r="CM48" i="30"/>
  <c r="CM44" i="30"/>
  <c r="CM40" i="30"/>
  <c r="CM34" i="30"/>
  <c r="AN50" i="29"/>
  <c r="AN46" i="29"/>
  <c r="AN43" i="29"/>
  <c r="AN35" i="29"/>
  <c r="AP50" i="28"/>
  <c r="AP49" i="28"/>
  <c r="AP41" i="28"/>
  <c r="AP42" i="28"/>
  <c r="AP34" i="28"/>
  <c r="CM50" i="29"/>
  <c r="CM49" i="29"/>
  <c r="CM47" i="29"/>
  <c r="CM37" i="29"/>
  <c r="CM47" i="28"/>
  <c r="CM45" i="28"/>
  <c r="CM36" i="28"/>
  <c r="CM43" i="28"/>
  <c r="CM37" i="28"/>
  <c r="CN49" i="26"/>
  <c r="CN45" i="26"/>
  <c r="CN43" i="26"/>
  <c r="CN35" i="26"/>
  <c r="CN34" i="26"/>
  <c r="AN50" i="25"/>
  <c r="AN40" i="25"/>
  <c r="AN45" i="25"/>
  <c r="AN37" i="25"/>
  <c r="AN34" i="25"/>
  <c r="CM49" i="25"/>
  <c r="CM42" i="25"/>
  <c r="CM39" i="25"/>
  <c r="CM35" i="25"/>
  <c r="AM48" i="26"/>
  <c r="AM42" i="26"/>
  <c r="AM44" i="26"/>
  <c r="CN49" i="24"/>
  <c r="CN44" i="24"/>
  <c r="CN39" i="24"/>
  <c r="CN36" i="24"/>
  <c r="AM47" i="24"/>
  <c r="AM41" i="24"/>
  <c r="AM37" i="24"/>
  <c r="AM36" i="24"/>
  <c r="AM40" i="26"/>
  <c r="CN48" i="24"/>
  <c r="CN34" i="24"/>
  <c r="AM48" i="24"/>
  <c r="AM40" i="24"/>
  <c r="CN48" i="26"/>
  <c r="CN36" i="26"/>
  <c r="AN44" i="25"/>
  <c r="AN41" i="25"/>
  <c r="CM41" i="25"/>
  <c r="AM49" i="26"/>
  <c r="AM39" i="26"/>
  <c r="CN50" i="24"/>
  <c r="CN42" i="24"/>
  <c r="AM50" i="24"/>
  <c r="AM39" i="24"/>
  <c r="CN51" i="30"/>
  <c r="CN44" i="30"/>
  <c r="CN43" i="30"/>
  <c r="CN38" i="30"/>
  <c r="CN37" i="30"/>
  <c r="AN49" i="30"/>
  <c r="AN44" i="30"/>
  <c r="AN41" i="30"/>
  <c r="AN38" i="30"/>
  <c r="AQ51" i="28"/>
  <c r="AQ46" i="28"/>
  <c r="AQ38" i="28"/>
  <c r="AQ43" i="28"/>
  <c r="AQ41" i="28"/>
  <c r="CN49" i="28"/>
  <c r="CN50" i="28"/>
  <c r="CN42" i="28"/>
  <c r="CN34" i="28"/>
  <c r="CN39" i="28"/>
  <c r="CN47" i="29"/>
  <c r="CN42" i="29"/>
  <c r="CN37" i="29"/>
  <c r="CN40" i="29"/>
  <c r="AO51" i="29"/>
  <c r="AO45" i="29"/>
  <c r="AO47" i="29"/>
  <c r="AO37" i="29"/>
  <c r="AN45" i="26"/>
  <c r="AN44" i="26"/>
  <c r="AN39" i="26"/>
  <c r="CN51" i="25"/>
  <c r="CN48" i="25"/>
  <c r="CN40" i="25"/>
  <c r="CN43" i="25"/>
  <c r="CN39" i="25"/>
  <c r="CO49" i="26"/>
  <c r="CO44" i="26"/>
  <c r="CO38" i="26"/>
  <c r="CO35" i="26"/>
  <c r="AO45" i="25"/>
  <c r="AO38" i="25"/>
  <c r="AO40" i="25"/>
  <c r="AO49" i="25"/>
  <c r="CO49" i="24"/>
  <c r="CO44" i="24"/>
  <c r="CO41" i="24"/>
  <c r="CO39" i="24"/>
  <c r="AN48" i="24"/>
  <c r="AN45" i="24"/>
  <c r="AN42" i="24"/>
  <c r="AN40" i="24"/>
  <c r="AN38" i="24"/>
  <c r="AN37" i="24"/>
  <c r="CN45" i="28"/>
  <c r="CN38" i="28"/>
  <c r="CN35" i="28"/>
  <c r="CN44" i="29"/>
  <c r="CN45" i="29"/>
  <c r="AO49" i="29"/>
  <c r="AO35" i="29"/>
  <c r="AN47" i="26"/>
  <c r="AN40" i="26"/>
  <c r="AN43" i="26"/>
  <c r="CN44" i="25"/>
  <c r="CN36" i="25"/>
  <c r="CN35" i="25"/>
  <c r="CO50" i="26"/>
  <c r="CO47" i="26"/>
  <c r="CO41" i="26"/>
  <c r="AO50" i="25"/>
  <c r="AO46" i="25"/>
  <c r="AO34" i="25"/>
  <c r="CO51" i="24"/>
  <c r="CO40" i="24"/>
  <c r="CO37" i="24"/>
  <c r="AN46" i="24"/>
  <c r="AN36" i="24"/>
  <c r="CN50" i="30"/>
  <c r="CN45" i="30"/>
  <c r="CN35" i="30"/>
  <c r="AN46" i="30"/>
  <c r="AN39" i="30"/>
  <c r="AQ44" i="28"/>
  <c r="CN51" i="28"/>
  <c r="CN44" i="28"/>
  <c r="CN41" i="28"/>
  <c r="CN43" i="29"/>
  <c r="CN38" i="29"/>
  <c r="AO44" i="29"/>
  <c r="AO39" i="29"/>
  <c r="AN51" i="26"/>
  <c r="AN38" i="26"/>
  <c r="AN41" i="26"/>
  <c r="CN42" i="25"/>
  <c r="CN37" i="25"/>
  <c r="CO51" i="26"/>
  <c r="CO40" i="26"/>
  <c r="CO34" i="26"/>
  <c r="AO44" i="25"/>
  <c r="AO36" i="25"/>
  <c r="CO46" i="24"/>
  <c r="CO42" i="24"/>
  <c r="AN51" i="24"/>
  <c r="AN44" i="24"/>
  <c r="AN34" i="24"/>
  <c r="CN49" i="30"/>
  <c r="CN42" i="30"/>
  <c r="CN41" i="30"/>
  <c r="CN36" i="30"/>
  <c r="AN51" i="30"/>
  <c r="AN42" i="30"/>
  <c r="AN40" i="30"/>
  <c r="AN36" i="30"/>
  <c r="AN37" i="30"/>
  <c r="AQ49" i="28"/>
  <c r="AQ45" i="28"/>
  <c r="AQ36" i="28"/>
  <c r="AQ37" i="28"/>
  <c r="AQ50" i="28"/>
  <c r="CN47" i="28"/>
  <c r="CN48" i="28"/>
  <c r="CN40" i="28"/>
  <c r="CN37" i="28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CN46" i="28"/>
  <c r="CN43" i="28"/>
  <c r="CN51" i="29"/>
  <c r="CN41" i="29"/>
  <c r="AO46" i="29"/>
  <c r="AO43" i="29"/>
  <c r="AO36" i="29"/>
  <c r="AN49" i="26"/>
  <c r="AN35" i="26"/>
  <c r="CN47" i="25"/>
  <c r="CO43" i="26"/>
  <c r="CO37" i="26"/>
  <c r="AO48" i="25"/>
  <c r="AO37" i="25"/>
  <c r="CO47" i="24"/>
  <c r="CO36" i="24"/>
  <c r="AN49" i="24"/>
  <c r="AN41" i="24"/>
  <c r="AN35" i="24"/>
  <c r="CN46" i="30"/>
  <c r="CN39" i="30"/>
  <c r="AN50" i="30"/>
  <c r="AN45" i="30"/>
  <c r="AN35" i="30"/>
  <c r="AQ40" i="28"/>
  <c r="AQ39" i="28"/>
  <c r="CN36" i="28"/>
  <c r="CN49" i="29"/>
  <c r="CN39" i="29"/>
  <c r="CN34" i="29"/>
  <c r="AO42" i="29"/>
  <c r="AO34" i="29"/>
  <c r="AN46" i="26"/>
  <c r="AN36" i="26"/>
  <c r="CN50" i="25"/>
  <c r="CN45" i="25"/>
  <c r="CO46" i="26"/>
  <c r="CO36" i="26"/>
  <c r="AO47" i="25"/>
  <c r="AO41" i="25"/>
  <c r="AO35" i="25"/>
  <c r="CO45" i="24"/>
  <c r="CO34" i="24"/>
  <c r="AN39" i="24"/>
  <c r="CN48" i="30"/>
  <c r="CN47" i="30"/>
  <c r="CN40" i="30"/>
  <c r="CN34" i="30"/>
  <c r="AN48" i="30"/>
  <c r="AN47" i="30"/>
  <c r="AN43" i="30"/>
  <c r="AN34" i="30"/>
  <c r="AQ47" i="28"/>
  <c r="AQ42" i="28"/>
  <c r="AQ48" i="28"/>
  <c r="AQ34" i="28"/>
  <c r="AQ35" i="28"/>
  <c r="AO48" i="30"/>
  <c r="AO42" i="30"/>
  <c r="AO40" i="30"/>
  <c r="AO36" i="30"/>
  <c r="CO49" i="30"/>
  <c r="CO44" i="30"/>
  <c r="CO39" i="30"/>
  <c r="CO38" i="30"/>
  <c r="CO35" i="30"/>
  <c r="AR50" i="28"/>
  <c r="AR42" i="28"/>
  <c r="AR34" i="28"/>
  <c r="AR39" i="28"/>
  <c r="AP51" i="29"/>
  <c r="AP45" i="29"/>
  <c r="AP43" i="29"/>
  <c r="AP34" i="29"/>
  <c r="CO46" i="28"/>
  <c r="CO44" i="28"/>
  <c r="CO35" i="28"/>
  <c r="CO38" i="28"/>
  <c r="CO50" i="29"/>
  <c r="CO49" i="29"/>
  <c r="CO43" i="29"/>
  <c r="CO41" i="29"/>
  <c r="CO37" i="29"/>
  <c r="CO45" i="25"/>
  <c r="CO37" i="25"/>
  <c r="CO40" i="25"/>
  <c r="CO51" i="25"/>
  <c r="CO35" i="25"/>
  <c r="AP48" i="25"/>
  <c r="AP43" i="25"/>
  <c r="AP49" i="25"/>
  <c r="AP40" i="25"/>
  <c r="AP38" i="25"/>
  <c r="CP48" i="26"/>
  <c r="CP41" i="26"/>
  <c r="CP44" i="26"/>
  <c r="CP34" i="26"/>
  <c r="AO49" i="26"/>
  <c r="AO40" i="26"/>
  <c r="AO42" i="26"/>
  <c r="AO39" i="26"/>
  <c r="CP51" i="24"/>
  <c r="CP46" i="24"/>
  <c r="CP42" i="24"/>
  <c r="CP39" i="24"/>
  <c r="CP36" i="24"/>
  <c r="AO51" i="24"/>
  <c r="AO49" i="24"/>
  <c r="AO44" i="24"/>
  <c r="AO36" i="24"/>
  <c r="AO38" i="24"/>
  <c r="CP41" i="24"/>
  <c r="AO50" i="24"/>
  <c r="AO43" i="24"/>
  <c r="AO39" i="30"/>
  <c r="CO40" i="30"/>
  <c r="AR44" i="28"/>
  <c r="AP50" i="29"/>
  <c r="AP40" i="29"/>
  <c r="CO43" i="28"/>
  <c r="CO40" i="28"/>
  <c r="CO45" i="29"/>
  <c r="CO49" i="25"/>
  <c r="AP50" i="25"/>
  <c r="AP42" i="25"/>
  <c r="CP43" i="26"/>
  <c r="CP35" i="26"/>
  <c r="AO38" i="26"/>
  <c r="CP48" i="24"/>
  <c r="AO47" i="24"/>
  <c r="AO35" i="24"/>
  <c r="AO50" i="30"/>
  <c r="AO47" i="30"/>
  <c r="AO43" i="30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CO51" i="28"/>
  <c r="CO49" i="28"/>
  <c r="CO41" i="28"/>
  <c r="CO47" i="28"/>
  <c r="CO34" i="28"/>
  <c r="CO51" i="29"/>
  <c r="CO48" i="29"/>
  <c r="CO40" i="29"/>
  <c r="CO36" i="29"/>
  <c r="CO34" i="29"/>
  <c r="CO43" i="25"/>
  <c r="CO38" i="25"/>
  <c r="CO48" i="25"/>
  <c r="CO50" i="25"/>
  <c r="CO36" i="25"/>
  <c r="AP51" i="25"/>
  <c r="AP41" i="25"/>
  <c r="AP46" i="25"/>
  <c r="AP34" i="25"/>
  <c r="CP50" i="26"/>
  <c r="CP46" i="26"/>
  <c r="CP42" i="26"/>
  <c r="CP37" i="26"/>
  <c r="AO50" i="26"/>
  <c r="AO47" i="26"/>
  <c r="AO45" i="26"/>
  <c r="AO41" i="26"/>
  <c r="AO35" i="26"/>
  <c r="CP49" i="24"/>
  <c r="CP45" i="24"/>
  <c r="CP47" i="24"/>
  <c r="CP34" i="24"/>
  <c r="AO45" i="24"/>
  <c r="AO40" i="24"/>
  <c r="AO38" i="30"/>
  <c r="CO36" i="30"/>
  <c r="AR36" i="28"/>
  <c r="AP46" i="29"/>
  <c r="CO37" i="28"/>
  <c r="CO44" i="29"/>
  <c r="CO39" i="29"/>
  <c r="CO46" i="25"/>
  <c r="CO41" i="25"/>
  <c r="AP35" i="25"/>
  <c r="CP47" i="26"/>
  <c r="AO48" i="26"/>
  <c r="AO34" i="26"/>
  <c r="CP38" i="24"/>
  <c r="AO42" i="24"/>
  <c r="AO51" i="30"/>
  <c r="AO46" i="30"/>
  <c r="AO44" i="30"/>
  <c r="AO35" i="30"/>
  <c r="AO37" i="30"/>
  <c r="CO50" i="30"/>
  <c r="CO47" i="30"/>
  <c r="CO42" i="30"/>
  <c r="CO37" i="30"/>
  <c r="AR47" i="28"/>
  <c r="AR46" i="28"/>
  <c r="AR38" i="28"/>
  <c r="AR51" i="28"/>
  <c r="AR35" i="28"/>
  <c r="AP49" i="29"/>
  <c r="AP47" i="29"/>
  <c r="AP38" i="29"/>
  <c r="AP41" i="29"/>
  <c r="AP35" i="29"/>
  <c r="CO50" i="28"/>
  <c r="CO45" i="28"/>
  <c r="CO39" i="28"/>
  <c r="CO42" i="28"/>
  <c r="CO46" i="29"/>
  <c r="CO42" i="29"/>
  <c r="CO38" i="29"/>
  <c r="CO35" i="29"/>
  <c r="CO47" i="25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CP35" i="24"/>
  <c r="AO48" i="24"/>
  <c r="AO46" i="24"/>
  <c r="AO41" i="24"/>
  <c r="AO37" i="24"/>
  <c r="AO34" i="24"/>
  <c r="AO49" i="30"/>
  <c r="AO45" i="30"/>
  <c r="CO51" i="30"/>
  <c r="CO46" i="30"/>
  <c r="CO43" i="30"/>
  <c r="AR45" i="28"/>
  <c r="AR41" i="28"/>
  <c r="AP36" i="29"/>
  <c r="CO48" i="28"/>
  <c r="CO36" i="28"/>
  <c r="CO47" i="29"/>
  <c r="CO39" i="25"/>
  <c r="AP45" i="25"/>
  <c r="AP37" i="25"/>
  <c r="CP49" i="26"/>
  <c r="CP36" i="26"/>
  <c r="AO44" i="26"/>
  <c r="CP44" i="24"/>
  <c r="CP37" i="24"/>
  <c r="AO39" i="24"/>
  <c r="AP50" i="30"/>
  <c r="AP43" i="30"/>
  <c r="AP44" i="30"/>
  <c r="AP37" i="30"/>
  <c r="CP49" i="30"/>
  <c r="CP46" i="30"/>
  <c r="CP40" i="30"/>
  <c r="CP35" i="30"/>
  <c r="CP48" i="29"/>
  <c r="CP50" i="29"/>
  <c r="CP41" i="29"/>
  <c r="CP38" i="29"/>
  <c r="CP35" i="29"/>
  <c r="CP51" i="28"/>
  <c r="CP43" i="28"/>
  <c r="CP37" i="28"/>
  <c r="CP38" i="28"/>
  <c r="AQ47" i="29"/>
  <c r="AQ43" i="29"/>
  <c r="AQ42" i="29"/>
  <c r="AQ36" i="29"/>
  <c r="AS49" i="28"/>
  <c r="AS44" i="28"/>
  <c r="AS35" i="28"/>
  <c r="AS38" i="28"/>
  <c r="CQ47" i="26"/>
  <c r="CQ39" i="26"/>
  <c r="CQ41" i="26"/>
  <c r="CQ34" i="26"/>
  <c r="CP45" i="25"/>
  <c r="CP37" i="25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37" i="24"/>
  <c r="AP36" i="24"/>
  <c r="CQ51" i="24"/>
  <c r="CQ42" i="24"/>
  <c r="CQ38" i="24"/>
  <c r="AP45" i="24"/>
  <c r="AP40" i="24"/>
  <c r="AP34" i="24"/>
  <c r="CQ46" i="24"/>
  <c r="AP49" i="24"/>
  <c r="AP41" i="24"/>
  <c r="AP42" i="30"/>
  <c r="CP50" i="30"/>
  <c r="CP37" i="30"/>
  <c r="CP43" i="29"/>
  <c r="CP46" i="28"/>
  <c r="CP40" i="28"/>
  <c r="AQ44" i="29"/>
  <c r="AS43" i="28"/>
  <c r="AS34" i="28"/>
  <c r="CQ42" i="26"/>
  <c r="CP51" i="25"/>
  <c r="CP39" i="25"/>
  <c r="CP35" i="25"/>
  <c r="AP42" i="26"/>
  <c r="AQ41" i="25"/>
  <c r="CQ49" i="24"/>
  <c r="CQ36" i="24"/>
  <c r="AP48" i="24"/>
  <c r="AP43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AS51" i="28"/>
  <c r="AS46" i="28"/>
  <c r="AS41" i="28"/>
  <c r="AS47" i="28"/>
  <c r="CQ51" i="26"/>
  <c r="CQ45" i="26"/>
  <c r="CQ44" i="26"/>
  <c r="CQ40" i="26"/>
  <c r="CP50" i="25"/>
  <c r="CP43" i="25"/>
  <c r="CP47" i="25"/>
  <c r="CP40" i="25"/>
  <c r="AP48" i="26"/>
  <c r="AP46" i="26"/>
  <c r="AP41" i="26"/>
  <c r="AP34" i="26"/>
  <c r="AQ50" i="25"/>
  <c r="AQ44" i="25"/>
  <c r="AQ39" i="25"/>
  <c r="AQ45" i="25"/>
  <c r="AQ47" i="25"/>
  <c r="CQ47" i="24"/>
  <c r="CQ40" i="24"/>
  <c r="AP50" i="24"/>
  <c r="AP35" i="24"/>
  <c r="CQ50" i="24"/>
  <c r="CQ37" i="24"/>
  <c r="AP47" i="24"/>
  <c r="AP51" i="30"/>
  <c r="AP40" i="30"/>
  <c r="CP43" i="30"/>
  <c r="CP34" i="30"/>
  <c r="CP42" i="29"/>
  <c r="CP45" i="28"/>
  <c r="AQ48" i="29"/>
  <c r="AQ38" i="29"/>
  <c r="AS37" i="28"/>
  <c r="CQ50" i="26"/>
  <c r="CQ35" i="26"/>
  <c r="CP38" i="25"/>
  <c r="AP43" i="26"/>
  <c r="AQ48" i="25"/>
  <c r="AQ37" i="25"/>
  <c r="CQ43" i="24"/>
  <c r="AP44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34" i="29"/>
  <c r="CP39" i="29"/>
  <c r="CP48" i="28"/>
  <c r="CP47" i="28"/>
  <c r="CP41" i="28"/>
  <c r="CP42" i="28"/>
  <c r="CP34" i="28"/>
  <c r="AQ49" i="29"/>
  <c r="AQ50" i="29"/>
  <c r="AQ39" i="29"/>
  <c r="AQ37" i="29"/>
  <c r="AQ34" i="29"/>
  <c r="AS50" i="28"/>
  <c r="AS45" i="28"/>
  <c r="AS39" i="28"/>
  <c r="AS42" i="28"/>
  <c r="AS40" i="28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41" i="24"/>
  <c r="AP38" i="24"/>
  <c r="AP45" i="30"/>
  <c r="AP36" i="30"/>
  <c r="CP44" i="30"/>
  <c r="CP49" i="29"/>
  <c r="CP37" i="29"/>
  <c r="CP39" i="28"/>
  <c r="AQ46" i="29"/>
  <c r="AS48" i="28"/>
  <c r="AS36" i="28"/>
  <c r="CQ46" i="26"/>
  <c r="CQ36" i="26"/>
  <c r="CP44" i="25"/>
  <c r="AP49" i="26"/>
  <c r="AP35" i="26"/>
  <c r="AQ43" i="25"/>
  <c r="CQ45" i="24"/>
  <c r="CQ34" i="24"/>
  <c r="AP39" i="24"/>
  <c r="CQ49" i="30"/>
  <c r="CQ42" i="30"/>
  <c r="CQ43" i="30"/>
  <c r="CQ36" i="30"/>
  <c r="AQ48" i="30"/>
  <c r="AQ44" i="30"/>
  <c r="AQ38" i="30"/>
  <c r="AQ36" i="30"/>
  <c r="AT51" i="28"/>
  <c r="AT43" i="28"/>
  <c r="AT37" i="28"/>
  <c r="AT38" i="28"/>
  <c r="AR47" i="29"/>
  <c r="AR42" i="29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50" i="24"/>
  <c r="CR37" i="24"/>
  <c r="CQ46" i="30"/>
  <c r="CQ41" i="30"/>
  <c r="CQ40" i="30"/>
  <c r="CQ35" i="30"/>
  <c r="AQ51" i="30"/>
  <c r="AQ46" i="30"/>
  <c r="AQ43" i="30"/>
  <c r="AQ39" i="30"/>
  <c r="AQ35" i="30"/>
  <c r="AT50" i="28"/>
  <c r="AT49" i="28"/>
  <c r="AT44" i="28"/>
  <c r="AT35" i="28"/>
  <c r="AT36" i="28"/>
  <c r="AR50" i="29"/>
  <c r="AR48" i="29"/>
  <c r="AR43" i="29"/>
  <c r="AR35" i="29"/>
  <c r="AR36" i="29"/>
  <c r="CQ49" i="28"/>
  <c r="CQ42" i="28"/>
  <c r="CQ34" i="28"/>
  <c r="CQ35" i="28"/>
  <c r="CQ37" i="28"/>
  <c r="CQ45" i="29"/>
  <c r="CQ47" i="29"/>
  <c r="CQ39" i="29"/>
  <c r="CQ37" i="29"/>
  <c r="CQ35" i="29"/>
  <c r="AR47" i="25"/>
  <c r="AR44" i="25"/>
  <c r="AR36" i="25"/>
  <c r="AR35" i="25"/>
  <c r="AR34" i="25"/>
  <c r="AQ50" i="26"/>
  <c r="AQ43" i="26"/>
  <c r="AQ39" i="26"/>
  <c r="AQ35" i="26"/>
  <c r="AQ37" i="26"/>
  <c r="CQ46" i="25"/>
  <c r="CQ50" i="25"/>
  <c r="CQ39" i="25"/>
  <c r="CQ40" i="25"/>
  <c r="CR49" i="26"/>
  <c r="CR48" i="26"/>
  <c r="CR40" i="26"/>
  <c r="CR35" i="26"/>
  <c r="CR36" i="26"/>
  <c r="AQ49" i="24"/>
  <c r="AQ43" i="24"/>
  <c r="AQ40" i="24"/>
  <c r="AQ38" i="24"/>
  <c r="CR47" i="24"/>
  <c r="CR38" i="24"/>
  <c r="CQ51" i="30"/>
  <c r="CQ48" i="30"/>
  <c r="CQ45" i="30"/>
  <c r="CQ38" i="30"/>
  <c r="CQ34" i="30"/>
  <c r="AQ50" i="30"/>
  <c r="AQ47" i="30"/>
  <c r="AQ41" i="30"/>
  <c r="AQ42" i="30"/>
  <c r="AQ34" i="30"/>
  <c r="AT48" i="28"/>
  <c r="AT47" i="28"/>
  <c r="AT41" i="28"/>
  <c r="AT42" i="28"/>
  <c r="AT34" i="28"/>
  <c r="AR49" i="29"/>
  <c r="AR45" i="29"/>
  <c r="AR40" i="29"/>
  <c r="AR41" i="29"/>
  <c r="AR34" i="29"/>
  <c r="CQ47" i="28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CR48" i="24"/>
  <c r="CR44" i="24"/>
  <c r="CR42" i="24"/>
  <c r="CR40" i="24"/>
  <c r="CR35" i="24"/>
  <c r="CQ50" i="30"/>
  <c r="CQ47" i="30"/>
  <c r="CQ44" i="30"/>
  <c r="CQ39" i="30"/>
  <c r="CQ37" i="30"/>
  <c r="AQ49" i="30"/>
  <c r="AQ45" i="30"/>
  <c r="AQ40" i="30"/>
  <c r="AQ37" i="30"/>
  <c r="AT46" i="28"/>
  <c r="AT45" i="28"/>
  <c r="AT39" i="28"/>
  <c r="AT40" i="28"/>
  <c r="AR51" i="29"/>
  <c r="AR44" i="29"/>
  <c r="AR39" i="29"/>
  <c r="AR46" i="29"/>
  <c r="CQ48" i="28"/>
  <c r="CQ38" i="28"/>
  <c r="CQ41" i="28"/>
  <c r="CQ44" i="28"/>
  <c r="CQ51" i="29"/>
  <c r="CQ48" i="29"/>
  <c r="CQ41" i="29"/>
  <c r="CQ42" i="29"/>
  <c r="CQ34" i="29"/>
  <c r="AR51" i="25"/>
  <c r="AR48" i="25"/>
  <c r="AR40" i="25"/>
  <c r="AR43" i="25"/>
  <c r="AQ48" i="26"/>
  <c r="AQ44" i="26"/>
  <c r="AQ47" i="26"/>
  <c r="AQ38" i="26"/>
  <c r="CQ42" i="25"/>
  <c r="CQ48" i="25"/>
  <c r="CQ35" i="25"/>
  <c r="CQ38" i="25"/>
  <c r="CR50" i="26"/>
  <c r="CR45" i="26"/>
  <c r="CR42" i="26"/>
  <c r="CR39" i="26"/>
  <c r="CR34" i="26"/>
  <c r="AQ50" i="24"/>
  <c r="AQ46" i="24"/>
  <c r="AQ41" i="24"/>
  <c r="AQ35" i="24"/>
  <c r="CR51" i="24"/>
  <c r="CR46" i="24"/>
  <c r="CR41" i="24"/>
  <c r="CR36" i="24"/>
  <c r="CR34" i="24"/>
  <c r="CR43" i="24"/>
  <c r="AR51" i="30"/>
  <c r="AR44" i="30"/>
  <c r="AR43" i="30"/>
  <c r="AR38" i="30"/>
  <c r="AR34" i="30"/>
  <c r="CR51" i="30"/>
  <c r="CR42" i="30"/>
  <c r="CR43" i="30"/>
  <c r="CR36" i="30"/>
  <c r="AS46" i="29"/>
  <c r="AS42" i="29"/>
  <c r="AS43" i="29"/>
  <c r="AS36" i="29"/>
  <c r="AS35" i="29"/>
  <c r="CR46" i="29"/>
  <c r="CR42" i="29"/>
  <c r="CR37" i="29"/>
  <c r="CR38" i="29"/>
  <c r="CR49" i="28"/>
  <c r="CR48" i="28"/>
  <c r="CR40" i="28"/>
  <c r="CR37" i="28"/>
  <c r="AU38" i="28"/>
  <c r="AU43" i="28"/>
  <c r="AU35" i="28"/>
  <c r="CR49" i="25"/>
  <c r="CR44" i="25"/>
  <c r="CR36" i="25"/>
  <c r="CR41" i="25"/>
  <c r="CR34" i="25"/>
  <c r="CS49" i="26"/>
  <c r="CS42" i="26"/>
  <c r="CS40" i="26"/>
  <c r="CS35" i="26"/>
  <c r="CS34" i="26"/>
  <c r="AR48" i="26"/>
  <c r="AR44" i="26"/>
  <c r="AR38" i="26"/>
  <c r="AR39" i="26"/>
  <c r="AS49" i="25"/>
  <c r="AS46" i="25"/>
  <c r="AS50" i="25"/>
  <c r="AS42" i="25"/>
  <c r="AS41" i="25"/>
  <c r="CS49" i="24"/>
  <c r="CS45" i="24"/>
  <c r="CS42" i="24"/>
  <c r="CS34" i="24"/>
  <c r="AR48" i="24"/>
  <c r="AR45" i="24"/>
  <c r="AR42" i="24"/>
  <c r="AR35" i="24"/>
  <c r="AR49" i="30"/>
  <c r="AR42" i="30"/>
  <c r="AR41" i="30"/>
  <c r="AR36" i="30"/>
  <c r="CR48" i="30"/>
  <c r="CR47" i="30"/>
  <c r="CR40" i="30"/>
  <c r="CR34" i="30"/>
  <c r="AS44" i="29"/>
  <c r="AS49" i="29"/>
  <c r="AS41" i="29"/>
  <c r="AS37" i="29"/>
  <c r="CR50" i="29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9" i="28"/>
  <c r="AU34" i="28"/>
  <c r="CR47" i="25"/>
  <c r="CR42" i="25"/>
  <c r="CR48" i="25"/>
  <c r="CR39" i="25"/>
  <c r="CS48" i="26"/>
  <c r="CS47" i="26"/>
  <c r="CS38" i="26"/>
  <c r="AR50" i="26"/>
  <c r="AR45" i="26"/>
  <c r="AR42" i="26"/>
  <c r="AR37" i="26"/>
  <c r="AS45" i="25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35" i="26"/>
  <c r="AR36" i="26"/>
  <c r="AS43" i="25"/>
  <c r="AS34" i="25"/>
  <c r="AS48" i="25"/>
  <c r="AS35" i="25"/>
  <c r="CS50" i="24"/>
  <c r="CS47" i="24"/>
  <c r="CS40" i="24"/>
  <c r="CS37" i="24"/>
  <c r="CS39" i="24"/>
  <c r="AR49" i="24"/>
  <c r="AR44" i="24"/>
  <c r="AR41" i="24"/>
  <c r="AR36" i="24"/>
  <c r="AR50" i="30"/>
  <c r="AR46" i="30"/>
  <c r="AR45" i="30"/>
  <c r="AR39" i="30"/>
  <c r="AR35" i="30"/>
  <c r="CR49" i="30"/>
  <c r="CR44" i="30"/>
  <c r="CR41" i="30"/>
  <c r="CR38" i="30"/>
  <c r="CR35" i="30"/>
  <c r="AS50" i="29"/>
  <c r="AS48" i="29"/>
  <c r="AS40" i="29"/>
  <c r="AS38" i="29"/>
  <c r="AS39" i="29"/>
  <c r="CR48" i="29"/>
  <c r="CR49" i="29"/>
  <c r="CR40" i="29"/>
  <c r="CR43" i="29"/>
  <c r="CR50" i="28"/>
  <c r="CR42" i="28"/>
  <c r="CR34" i="28"/>
  <c r="CR39" i="28"/>
  <c r="AU47" i="28"/>
  <c r="AU40" i="28"/>
  <c r="AU44" i="28"/>
  <c r="AU46" i="28"/>
  <c r="AU37" i="28"/>
  <c r="CR51" i="25"/>
  <c r="CR46" i="25"/>
  <c r="CR38" i="25"/>
  <c r="CR43" i="25"/>
  <c r="CR37" i="25"/>
  <c r="CS51" i="26"/>
  <c r="CS44" i="26"/>
  <c r="CS41" i="26"/>
  <c r="CS39" i="26"/>
  <c r="CS37" i="26"/>
  <c r="AR51" i="26"/>
  <c r="AR46" i="26"/>
  <c r="AR40" i="26"/>
  <c r="AR41" i="26"/>
  <c r="AR34" i="26"/>
  <c r="AS47" i="25"/>
  <c r="AS51" i="25"/>
  <c r="AS40" i="25"/>
  <c r="AS44" i="25"/>
  <c r="CS51" i="24"/>
  <c r="CS48" i="24"/>
  <c r="CS43" i="24"/>
  <c r="CS36" i="24"/>
  <c r="CS35" i="24"/>
  <c r="AR51" i="24"/>
  <c r="AR46" i="24"/>
  <c r="AR39" i="24"/>
  <c r="AR34" i="24"/>
  <c r="AR40" i="24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49" i="29"/>
  <c r="CS47" i="29"/>
  <c r="CS45" i="29"/>
  <c r="CS36" i="29"/>
  <c r="CS34" i="29"/>
  <c r="AT48" i="29"/>
  <c r="AT44" i="29"/>
  <c r="AT46" i="29"/>
  <c r="AT39" i="29"/>
  <c r="AT35" i="29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51" i="24"/>
  <c r="AS47" i="24"/>
  <c r="AS42" i="24"/>
  <c r="AS36" i="24"/>
  <c r="AS35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6" i="29"/>
  <c r="CS42" i="29"/>
  <c r="CS43" i="29"/>
  <c r="CS37" i="29"/>
  <c r="AT50" i="29"/>
  <c r="AT43" i="29"/>
  <c r="AT38" i="29"/>
  <c r="AT41" i="29"/>
  <c r="AT45" i="25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2" i="24"/>
  <c r="CT39" i="24"/>
  <c r="CT34" i="24"/>
  <c r="AS50" i="24"/>
  <c r="AS46" i="24"/>
  <c r="AS43" i="24"/>
  <c r="AS39" i="24"/>
  <c r="CS48" i="30"/>
  <c r="CS43" i="30"/>
  <c r="CS42" i="30"/>
  <c r="CS35" i="30"/>
  <c r="AS48" i="30"/>
  <c r="AS45" i="30"/>
  <c r="AS41" i="30"/>
  <c r="AS34" i="30"/>
  <c r="AV51" i="28"/>
  <c r="AV50" i="28"/>
  <c r="AV42" i="28"/>
  <c r="AV34" i="28"/>
  <c r="AV37" i="28"/>
  <c r="CS50" i="28"/>
  <c r="CS41" i="28"/>
  <c r="CS47" i="28"/>
  <c r="CS40" i="28"/>
  <c r="CS50" i="29"/>
  <c r="CS44" i="29"/>
  <c r="CS40" i="29"/>
  <c r="CS41" i="29"/>
  <c r="CS35" i="29"/>
  <c r="AT49" i="29"/>
  <c r="AT42" i="29"/>
  <c r="AT36" i="29"/>
  <c r="AT37" i="29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36" i="25"/>
  <c r="CS37" i="25"/>
  <c r="CS44" i="25"/>
  <c r="CT48" i="24"/>
  <c r="CT43" i="24"/>
  <c r="CT40" i="24"/>
  <c r="CT35" i="24"/>
  <c r="AS49" i="24"/>
  <c r="AS45" i="24"/>
  <c r="AS41" i="24"/>
  <c r="AS40" i="24"/>
  <c r="AS34" i="24"/>
  <c r="CS50" i="30"/>
  <c r="CS47" i="30"/>
  <c r="CS44" i="30"/>
  <c r="CS40" i="30"/>
  <c r="CS34" i="30"/>
  <c r="AS50" i="30"/>
  <c r="AS47" i="30"/>
  <c r="AS43" i="30"/>
  <c r="AS40" i="30"/>
  <c r="AS38" i="30"/>
  <c r="AV49" i="28"/>
  <c r="AV48" i="28"/>
  <c r="AV40" i="28"/>
  <c r="AV43" i="28"/>
  <c r="AV35" i="28"/>
  <c r="CS48" i="28"/>
  <c r="CS39" i="28"/>
  <c r="CS45" i="28"/>
  <c r="CS49" i="28"/>
  <c r="CS42" i="28"/>
  <c r="CS51" i="29"/>
  <c r="CS48" i="29"/>
  <c r="CS38" i="29"/>
  <c r="CS39" i="29"/>
  <c r="AT51" i="29"/>
  <c r="AT45" i="29"/>
  <c r="AT47" i="29"/>
  <c r="AT34" i="29"/>
  <c r="AT40" i="29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45" i="25"/>
  <c r="CS42" i="25"/>
  <c r="CS34" i="25"/>
  <c r="CS38" i="25"/>
  <c r="CT50" i="24"/>
  <c r="CT47" i="24"/>
  <c r="CT38" i="24"/>
  <c r="CT37" i="24"/>
  <c r="AS48" i="24"/>
  <c r="AS44" i="24"/>
  <c r="AS38" i="24"/>
  <c r="AS37" i="24"/>
  <c r="AT51" i="30"/>
  <c r="AT47" i="30"/>
  <c r="AT42" i="30"/>
  <c r="AT39" i="30"/>
  <c r="AT38" i="30"/>
  <c r="CT50" i="30"/>
  <c r="CT43" i="30"/>
  <c r="CT42" i="30"/>
  <c r="CT37" i="30"/>
  <c r="CT51" i="29"/>
  <c r="CT47" i="29"/>
  <c r="CT42" i="29"/>
  <c r="CT39" i="29"/>
  <c r="AW43" i="28"/>
  <c r="AW35" i="28"/>
  <c r="AW44" i="28"/>
  <c r="AW38" i="28"/>
  <c r="AU45" i="29"/>
  <c r="AU43" i="29"/>
  <c r="AU39" i="29"/>
  <c r="AU35" i="29"/>
  <c r="CT46" i="28"/>
  <c r="CT45" i="28"/>
  <c r="CT37" i="28"/>
  <c r="CT40" i="28"/>
  <c r="CT51" i="25"/>
  <c r="CT41" i="25"/>
  <c r="CT46" i="25"/>
  <c r="CT34" i="25"/>
  <c r="CT36" i="25"/>
  <c r="AU42" i="25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AT35" i="24"/>
  <c r="CU48" i="24"/>
  <c r="CU43" i="24"/>
  <c r="CU39" i="24"/>
  <c r="CU36" i="24"/>
  <c r="CU40" i="24"/>
  <c r="CU35" i="24"/>
  <c r="CU34" i="24"/>
  <c r="AT50" i="30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7" i="28"/>
  <c r="AW34" i="28"/>
  <c r="AU51" i="29"/>
  <c r="AU49" i="29"/>
  <c r="AU46" i="29"/>
  <c r="AU37" i="29"/>
  <c r="CT51" i="28"/>
  <c r="CT43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3" i="24"/>
  <c r="AT41" i="24"/>
  <c r="CU51" i="24"/>
  <c r="CU49" i="24"/>
  <c r="CU41" i="24"/>
  <c r="CU38" i="24"/>
  <c r="CU46" i="24"/>
  <c r="CU45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50" i="29"/>
  <c r="AU48" i="29"/>
  <c r="AU42" i="29"/>
  <c r="AU40" i="29"/>
  <c r="AU38" i="29"/>
  <c r="CT50" i="28"/>
  <c r="CT49" i="28"/>
  <c r="CT41" i="28"/>
  <c r="CT44" i="28"/>
  <c r="CT36" i="28"/>
  <c r="CT50" i="25"/>
  <c r="CT45" i="25"/>
  <c r="CT37" i="25"/>
  <c r="CT42" i="25"/>
  <c r="CT38" i="25"/>
  <c r="AU46" i="25"/>
  <c r="AU50" i="25"/>
  <c r="AU45" i="25"/>
  <c r="AU41" i="25"/>
  <c r="AU38" i="25"/>
  <c r="AT51" i="26"/>
  <c r="AT46" i="26"/>
  <c r="AT41" i="26"/>
  <c r="AT38" i="26"/>
  <c r="AT37" i="26"/>
  <c r="CU50" i="26"/>
  <c r="CU45" i="26"/>
  <c r="CU40" i="26"/>
  <c r="CU36" i="26"/>
  <c r="AT51" i="24"/>
  <c r="AT46" i="24"/>
  <c r="AT42" i="24"/>
  <c r="AT39" i="24"/>
  <c r="AT36" i="24"/>
  <c r="CU50" i="24"/>
  <c r="CU42" i="24"/>
  <c r="CU37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37" i="28"/>
  <c r="AW45" i="28"/>
  <c r="AW49" i="28"/>
  <c r="AW42" i="28"/>
  <c r="AU47" i="29"/>
  <c r="AU44" i="29"/>
  <c r="AU41" i="29"/>
  <c r="AU36" i="29"/>
  <c r="AU34" i="29"/>
  <c r="CT48" i="28"/>
  <c r="CT47" i="28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T50" i="26"/>
  <c r="AT49" i="26"/>
  <c r="AT39" i="26"/>
  <c r="AT36" i="26"/>
  <c r="AT35" i="26"/>
  <c r="CU48" i="26"/>
  <c r="CU43" i="26"/>
  <c r="CU44" i="26"/>
  <c r="CU41" i="26"/>
  <c r="CU46" i="26"/>
  <c r="AT49" i="24"/>
  <c r="AT47" i="24"/>
  <c r="AT40" i="24"/>
  <c r="AT37" i="24"/>
  <c r="AT34" i="24"/>
  <c r="CU47" i="24"/>
  <c r="CU44" i="24"/>
  <c r="AU46" i="30"/>
  <c r="AU45" i="30"/>
  <c r="AU40" i="30"/>
  <c r="AU35" i="30"/>
  <c r="CU51" i="30"/>
  <c r="CU46" i="30"/>
  <c r="CU41" i="30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AV50" i="29"/>
  <c r="AV46" i="29"/>
  <c r="AV37" i="29"/>
  <c r="AV41" i="29"/>
  <c r="AV36" i="29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41" i="24"/>
  <c r="AU35" i="24"/>
  <c r="AU38" i="24"/>
  <c r="CU36" i="28"/>
  <c r="AV49" i="29"/>
  <c r="AV35" i="29"/>
  <c r="AV34" i="29"/>
  <c r="CU47" i="25"/>
  <c r="CU48" i="25"/>
  <c r="CU34" i="25"/>
  <c r="AU48" i="26"/>
  <c r="AU46" i="26"/>
  <c r="AV50" i="25"/>
  <c r="AV40" i="25"/>
  <c r="AV35" i="25"/>
  <c r="CV49" i="26"/>
  <c r="CV38" i="26"/>
  <c r="CV50" i="24"/>
  <c r="CV43" i="24"/>
  <c r="CV42" i="24"/>
  <c r="AU50" i="24"/>
  <c r="AU46" i="24"/>
  <c r="AU40" i="24"/>
  <c r="CV49" i="24"/>
  <c r="CV34" i="24"/>
  <c r="AU39" i="24"/>
  <c r="AU51" i="30"/>
  <c r="AU48" i="30"/>
  <c r="AU44" i="30"/>
  <c r="AU38" i="30"/>
  <c r="AU37" i="30"/>
  <c r="CU50" i="30"/>
  <c r="CU47" i="30"/>
  <c r="CU44" i="30"/>
  <c r="CU39" i="30"/>
  <c r="AX50" i="28"/>
  <c r="AX47" i="28"/>
  <c r="AX39" i="28"/>
  <c r="AX44" i="28"/>
  <c r="AX36" i="28"/>
  <c r="CU50" i="29"/>
  <c r="CU49" i="29"/>
  <c r="CU46" i="29"/>
  <c r="CU37" i="29"/>
  <c r="CU35" i="29"/>
  <c r="CU47" i="28"/>
  <c r="CU45" i="28"/>
  <c r="CU37" i="28"/>
  <c r="AV45" i="29"/>
  <c r="AV38" i="29"/>
  <c r="CU41" i="25"/>
  <c r="CU36" i="25"/>
  <c r="AU41" i="26"/>
  <c r="AU40" i="26"/>
  <c r="AV45" i="25"/>
  <c r="CV44" i="26"/>
  <c r="CV39" i="26"/>
  <c r="CV47" i="24"/>
  <c r="CV38" i="24"/>
  <c r="AU44" i="24"/>
  <c r="CV43" i="26"/>
  <c r="AU48" i="24"/>
  <c r="AU49" i="30"/>
  <c r="AU47" i="30"/>
  <c r="AU43" i="30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34" i="29"/>
  <c r="CU50" i="28"/>
  <c r="CU42" i="28"/>
  <c r="CU34" i="28"/>
  <c r="CU48" i="28"/>
  <c r="AV51" i="29"/>
  <c r="AV47" i="29"/>
  <c r="AV40" i="29"/>
  <c r="AV42" i="29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9" i="24"/>
  <c r="AU45" i="24"/>
  <c r="AU42" i="24"/>
  <c r="AU36" i="24"/>
  <c r="AU34" i="24"/>
  <c r="AX46" i="28"/>
  <c r="AX40" i="28"/>
  <c r="CU45" i="29"/>
  <c r="CU39" i="29"/>
  <c r="CU51" i="28"/>
  <c r="CU44" i="28"/>
  <c r="CU46" i="28"/>
  <c r="AV48" i="29"/>
  <c r="AV39" i="29"/>
  <c r="AV44" i="29"/>
  <c r="CU44" i="25"/>
  <c r="CU43" i="25"/>
  <c r="AU49" i="26"/>
  <c r="AU44" i="26"/>
  <c r="AU34" i="26"/>
  <c r="AV49" i="25"/>
  <c r="AV36" i="25"/>
  <c r="AV41" i="25"/>
  <c r="CV47" i="26"/>
  <c r="CV37" i="26"/>
  <c r="CV39" i="24"/>
  <c r="AU43" i="24"/>
  <c r="AU50" i="30"/>
  <c r="AU42" i="30"/>
  <c r="AU41" i="30"/>
  <c r="AU36" i="30"/>
  <c r="CU48" i="30"/>
  <c r="CU42" i="30"/>
  <c r="CU40" i="30"/>
  <c r="CU36" i="30"/>
  <c r="AX43" i="28"/>
  <c r="AX35" i="28"/>
  <c r="CU44" i="29"/>
  <c r="CU36" i="29"/>
  <c r="CU40" i="28"/>
  <c r="CU39" i="28"/>
  <c r="AV43" i="29"/>
  <c r="CU51" i="25"/>
  <c r="CU38" i="25"/>
  <c r="CU45" i="25"/>
  <c r="AU45" i="26"/>
  <c r="AU37" i="26"/>
  <c r="AV44" i="25"/>
  <c r="AV37" i="25"/>
  <c r="CV46" i="26"/>
  <c r="CV44" i="24"/>
  <c r="AU37" i="24"/>
  <c r="CV50" i="30"/>
  <c r="CV46" i="30"/>
  <c r="CV45" i="30"/>
  <c r="CV39" i="30"/>
  <c r="CV35" i="30"/>
  <c r="AV50" i="30"/>
  <c r="AV46" i="30"/>
  <c r="AV45" i="30"/>
  <c r="AV39" i="30"/>
  <c r="AV37" i="30"/>
  <c r="CV45" i="28"/>
  <c r="CV44" i="28"/>
  <c r="CV36" i="28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43" i="24"/>
  <c r="CW34" i="24"/>
  <c r="CV49" i="30"/>
  <c r="CV44" i="30"/>
  <c r="CV41" i="30"/>
  <c r="CV38" i="30"/>
  <c r="CV37" i="30"/>
  <c r="AV51" i="30"/>
  <c r="AV44" i="30"/>
  <c r="AV41" i="30"/>
  <c r="AV38" i="30"/>
  <c r="CV51" i="28"/>
  <c r="CV50" i="28"/>
  <c r="CV42" i="28"/>
  <c r="CV34" i="28"/>
  <c r="CV37" i="28"/>
  <c r="AW46" i="29"/>
  <c r="AW48" i="29"/>
  <c r="AW39" i="29"/>
  <c r="AW36" i="29"/>
  <c r="AW45" i="29"/>
  <c r="CV49" i="29"/>
  <c r="CV43" i="29"/>
  <c r="CV42" i="29"/>
  <c r="CV40" i="29"/>
  <c r="AY51" i="28"/>
  <c r="AY42" i="28"/>
  <c r="AY41" i="28"/>
  <c r="AY39" i="28"/>
  <c r="AV49" i="26"/>
  <c r="AV44" i="26"/>
  <c r="AV47" i="26"/>
  <c r="AV43" i="26"/>
  <c r="AV36" i="26"/>
  <c r="CV50" i="25"/>
  <c r="CV40" i="25"/>
  <c r="CV45" i="25"/>
  <c r="CV39" i="25"/>
  <c r="CW47" i="26"/>
  <c r="CW46" i="26"/>
  <c r="CW41" i="26"/>
  <c r="CW35" i="26"/>
  <c r="AW48" i="25"/>
  <c r="AW45" i="25"/>
  <c r="AW42" i="25"/>
  <c r="AW34" i="25"/>
  <c r="AW38" i="25"/>
  <c r="AV50" i="24"/>
  <c r="AV47" i="24"/>
  <c r="AV43" i="24"/>
  <c r="AV40" i="24"/>
  <c r="AV37" i="24"/>
  <c r="CW51" i="24"/>
  <c r="CW39" i="24"/>
  <c r="CV51" i="30"/>
  <c r="CV42" i="30"/>
  <c r="CV43" i="30"/>
  <c r="CV36" i="30"/>
  <c r="AV49" i="30"/>
  <c r="AV42" i="30"/>
  <c r="AV43" i="30"/>
  <c r="AV36" i="30"/>
  <c r="AV35" i="30"/>
  <c r="CV49" i="28"/>
  <c r="CV48" i="28"/>
  <c r="CV40" i="28"/>
  <c r="CV35" i="28"/>
  <c r="AW44" i="29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8" i="26"/>
  <c r="CW43" i="26"/>
  <c r="CW45" i="26"/>
  <c r="CW36" i="26"/>
  <c r="AW51" i="25"/>
  <c r="AW43" i="25"/>
  <c r="AW41" i="25"/>
  <c r="AW39" i="25"/>
  <c r="AW46" i="25"/>
  <c r="AV51" i="24"/>
  <c r="AV44" i="24"/>
  <c r="AV41" i="24"/>
  <c r="AV36" i="24"/>
  <c r="AV35" i="24"/>
  <c r="CW48" i="24"/>
  <c r="CW45" i="24"/>
  <c r="CW40" i="24"/>
  <c r="CW37" i="24"/>
  <c r="CW49" i="24"/>
  <c r="CW36" i="24"/>
  <c r="CW42" i="24"/>
  <c r="CV48" i="30"/>
  <c r="CV47" i="30"/>
  <c r="CV40" i="30"/>
  <c r="CV34" i="30"/>
  <c r="AV48" i="30"/>
  <c r="AV47" i="30"/>
  <c r="AV40" i="30"/>
  <c r="AV34" i="30"/>
  <c r="CV47" i="28"/>
  <c r="CV46" i="28"/>
  <c r="CV38" i="28"/>
  <c r="CV41" i="28"/>
  <c r="CV43" i="28"/>
  <c r="AW51" i="29"/>
  <c r="AW42" i="29"/>
  <c r="AW41" i="29"/>
  <c r="AW37" i="29"/>
  <c r="CV50" i="29"/>
  <c r="CV51" i="29"/>
  <c r="CV41" i="29"/>
  <c r="CV37" i="29"/>
  <c r="CV36" i="29"/>
  <c r="AY49" i="28"/>
  <c r="AY44" i="28"/>
  <c r="AY46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34" i="26"/>
  <c r="CW37" i="26"/>
  <c r="AW50" i="25"/>
  <c r="AW36" i="25"/>
  <c r="AW40" i="25"/>
  <c r="AW47" i="25"/>
  <c r="AW35" i="25"/>
  <c r="AV49" i="24"/>
  <c r="AV46" i="24"/>
  <c r="AV39" i="24"/>
  <c r="AV34" i="24"/>
  <c r="CW46" i="24"/>
  <c r="CW44" i="24"/>
  <c r="CW41" i="24"/>
  <c r="CW38" i="24"/>
  <c r="CW50" i="24"/>
  <c r="CW35" i="24"/>
  <c r="CW47" i="24"/>
  <c r="AW49" i="30"/>
  <c r="AW43" i="30"/>
  <c r="AW41" i="30"/>
  <c r="AW35" i="30"/>
  <c r="CW48" i="30"/>
  <c r="CW42" i="30"/>
  <c r="CW37" i="30"/>
  <c r="CW36" i="30"/>
  <c r="AX48" i="29"/>
  <c r="AX45" i="29"/>
  <c r="AX41" i="29"/>
  <c r="AX34" i="29"/>
  <c r="AX35" i="29"/>
  <c r="CW46" i="28"/>
  <c r="CW39" i="28"/>
  <c r="CW43" i="28"/>
  <c r="CW40" i="28"/>
  <c r="AZ51" i="28"/>
  <c r="AZ44" i="28"/>
  <c r="AZ36" i="28"/>
  <c r="AZ37" i="28"/>
  <c r="CW50" i="29"/>
  <c r="CW46" i="29"/>
  <c r="CW47" i="29"/>
  <c r="CW39" i="29"/>
  <c r="CW34" i="29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0" i="24"/>
  <c r="CX37" i="24"/>
  <c r="CX45" i="24"/>
  <c r="CX34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42" i="28"/>
  <c r="AZ49" i="28"/>
  <c r="AZ50" i="28"/>
  <c r="AZ42" i="28"/>
  <c r="AZ34" i="28"/>
  <c r="AZ35" i="28"/>
  <c r="CW51" i="29"/>
  <c r="CW44" i="29"/>
  <c r="CW43" i="29"/>
  <c r="CW36" i="29"/>
  <c r="CW35" i="29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CX49" i="24"/>
  <c r="AW50" i="30"/>
  <c r="AW47" i="30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AZ47" i="28"/>
  <c r="AZ48" i="28"/>
  <c r="AZ40" i="28"/>
  <c r="AZ41" i="28"/>
  <c r="CW49" i="29"/>
  <c r="CW45" i="29"/>
  <c r="CW40" i="29"/>
  <c r="CW41" i="29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AW34" i="24"/>
  <c r="CX50" i="24"/>
  <c r="CX43" i="24"/>
  <c r="CX40" i="24"/>
  <c r="CX39" i="24"/>
  <c r="AW42" i="24"/>
  <c r="CX51" i="24"/>
  <c r="CX44" i="24"/>
  <c r="AW44" i="24"/>
  <c r="CX42" i="24"/>
  <c r="AW51" i="30"/>
  <c r="AW46" i="30"/>
  <c r="AW42" i="30"/>
  <c r="AW37" i="30"/>
  <c r="AW36" i="30"/>
  <c r="CW49" i="30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AZ45" i="28"/>
  <c r="AZ46" i="28"/>
  <c r="AZ38" i="28"/>
  <c r="AZ39" i="28"/>
  <c r="AZ43" i="28"/>
  <c r="CW48" i="29"/>
  <c r="CW42" i="29"/>
  <c r="CW38" i="29"/>
  <c r="CW37" i="29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6" i="26"/>
  <c r="AW40" i="26"/>
  <c r="AW39" i="26"/>
  <c r="AW37" i="26"/>
  <c r="AW49" i="24"/>
  <c r="AW43" i="24"/>
  <c r="AW36" i="24"/>
  <c r="AW35" i="24"/>
  <c r="CX48" i="24"/>
  <c r="CX47" i="24"/>
  <c r="CX38" i="24"/>
  <c r="CX41" i="24"/>
  <c r="AW38" i="24"/>
  <c r="CX46" i="24"/>
  <c r="CX36" i="24"/>
  <c r="AW39" i="24"/>
  <c r="CX35" i="24"/>
  <c r="CX51" i="30"/>
  <c r="CX45" i="30"/>
  <c r="CX50" i="30"/>
  <c r="CX43" i="30"/>
  <c r="CX42" i="30"/>
  <c r="CX37" i="30"/>
  <c r="CX36" i="30"/>
  <c r="AX49" i="30"/>
  <c r="AX48" i="30"/>
  <c r="AX42" i="30"/>
  <c r="AX35" i="30"/>
  <c r="AX34" i="30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CX50" i="28"/>
  <c r="CX47" i="28"/>
  <c r="CX39" i="28"/>
  <c r="CX44" i="28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CY51" i="24"/>
  <c r="CY48" i="24"/>
  <c r="CY44" i="24"/>
  <c r="CY40" i="24"/>
  <c r="CY37" i="24"/>
  <c r="AX51" i="24"/>
  <c r="AX46" i="24"/>
  <c r="AX42" i="24"/>
  <c r="AX41" i="24"/>
  <c r="AX36" i="24"/>
  <c r="AX43" i="30"/>
  <c r="CX46" i="29"/>
  <c r="CX37" i="29"/>
  <c r="BA35" i="28"/>
  <c r="AY51" i="29"/>
  <c r="AY37" i="29"/>
  <c r="CX49" i="28"/>
  <c r="CX38" i="28"/>
  <c r="AX39" i="26"/>
  <c r="CX37" i="25"/>
  <c r="CY41" i="26"/>
  <c r="AY50" i="25"/>
  <c r="AY48" i="25"/>
  <c r="CY41" i="24"/>
  <c r="AX47" i="24"/>
  <c r="CX49" i="30"/>
  <c r="CX46" i="30"/>
  <c r="CX39" i="30"/>
  <c r="CX35" i="30"/>
  <c r="AX47" i="30"/>
  <c r="AX46" i="30"/>
  <c r="AX41" i="30"/>
  <c r="AX38" i="30"/>
  <c r="CX48" i="29"/>
  <c r="CX44" i="29"/>
  <c r="CX39" i="29"/>
  <c r="CX45" i="29"/>
  <c r="CX38" i="29"/>
  <c r="BA46" i="28"/>
  <c r="BA39" i="28"/>
  <c r="BA43" i="28"/>
  <c r="BA42" i="28"/>
  <c r="AY45" i="29"/>
  <c r="AY41" i="29"/>
  <c r="AY44" i="29"/>
  <c r="AY40" i="29"/>
  <c r="CX48" i="28"/>
  <c r="CX45" i="28"/>
  <c r="CX37" i="28"/>
  <c r="CX42" i="28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43" i="24"/>
  <c r="CY39" i="24"/>
  <c r="AX50" i="24"/>
  <c r="AX45" i="24"/>
  <c r="AX40" i="24"/>
  <c r="AX39" i="24"/>
  <c r="AX34" i="24"/>
  <c r="AX39" i="30"/>
  <c r="CX34" i="29"/>
  <c r="BA47" i="28"/>
  <c r="BA34" i="28"/>
  <c r="AY46" i="29"/>
  <c r="AY34" i="29"/>
  <c r="CX51" i="28"/>
  <c r="AX47" i="26"/>
  <c r="AX38" i="26"/>
  <c r="CX42" i="25"/>
  <c r="CY46" i="26"/>
  <c r="CY38" i="26"/>
  <c r="AY38" i="25"/>
  <c r="CY47" i="24"/>
  <c r="CY36" i="24"/>
  <c r="AX43" i="24"/>
  <c r="CX47" i="30"/>
  <c r="CX48" i="30"/>
  <c r="CX41" i="30"/>
  <c r="CX38" i="30"/>
  <c r="AX51" i="30"/>
  <c r="AX45" i="30"/>
  <c r="AX44" i="30"/>
  <c r="AX40" i="30"/>
  <c r="AX36" i="30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CX46" i="28"/>
  <c r="CX43" i="28"/>
  <c r="CX35" i="28"/>
  <c r="CX40" i="28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4" i="24"/>
  <c r="AX49" i="24"/>
  <c r="AX44" i="24"/>
  <c r="AX38" i="24"/>
  <c r="AX37" i="24"/>
  <c r="CX44" i="30"/>
  <c r="CX40" i="30"/>
  <c r="CX34" i="30"/>
  <c r="AX50" i="30"/>
  <c r="AX37" i="30"/>
  <c r="CX51" i="29"/>
  <c r="CX41" i="29"/>
  <c r="BA50" i="28"/>
  <c r="BA38" i="28"/>
  <c r="AY49" i="29"/>
  <c r="CX41" i="28"/>
  <c r="AX43" i="26"/>
  <c r="CX45" i="25"/>
  <c r="CY51" i="26"/>
  <c r="CY40" i="26"/>
  <c r="AY42" i="25"/>
  <c r="AY43" i="25"/>
  <c r="CY35" i="24"/>
  <c r="AX48" i="24"/>
  <c r="AX35" i="24"/>
  <c r="CY51" i="30"/>
  <c r="CY48" i="30"/>
  <c r="CY43" i="30"/>
  <c r="CY38" i="30"/>
  <c r="CY35" i="30"/>
  <c r="AY50" i="30"/>
  <c r="AY47" i="30"/>
  <c r="AY43" i="30"/>
  <c r="AY39" i="30"/>
  <c r="AY34" i="30"/>
  <c r="BB48" i="28"/>
  <c r="BB45" i="28"/>
  <c r="BB37" i="28"/>
  <c r="BB40" i="28"/>
  <c r="AZ49" i="29"/>
  <c r="AZ46" i="29"/>
  <c r="AZ47" i="29"/>
  <c r="AZ40" i="29"/>
  <c r="CY47" i="28"/>
  <c r="CY43" i="28"/>
  <c r="CY36" i="28"/>
  <c r="CY39" i="28"/>
  <c r="CY45" i="28"/>
  <c r="CY45" i="29"/>
  <c r="CY41" i="29"/>
  <c r="CY42" i="29"/>
  <c r="CY35" i="29"/>
  <c r="CY40" i="29"/>
  <c r="CY46" i="25"/>
  <c r="CY50" i="25"/>
  <c r="CY37" i="25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CY49" i="30"/>
  <c r="CY47" i="30"/>
  <c r="CY41" i="30"/>
  <c r="CY39" i="30"/>
  <c r="CY37" i="30"/>
  <c r="AY49" i="30"/>
  <c r="AY45" i="30"/>
  <c r="AY40" i="30"/>
  <c r="AY36" i="30"/>
  <c r="BB46" i="28"/>
  <c r="BB43" i="28"/>
  <c r="BB35" i="28"/>
  <c r="BB38" i="28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7" i="24"/>
  <c r="CZ43" i="24"/>
  <c r="CZ42" i="24"/>
  <c r="CZ34" i="24"/>
  <c r="CY44" i="30"/>
  <c r="CY40" i="30"/>
  <c r="AY51" i="30"/>
  <c r="AY44" i="30"/>
  <c r="AY37" i="30"/>
  <c r="BB47" i="28"/>
  <c r="BB42" i="28"/>
  <c r="AZ50" i="29"/>
  <c r="AZ41" i="29"/>
  <c r="AZ34" i="29"/>
  <c r="CY44" i="28"/>
  <c r="CY37" i="28"/>
  <c r="CY49" i="29"/>
  <c r="CY48" i="29"/>
  <c r="CY34" i="29"/>
  <c r="CY51" i="25"/>
  <c r="CY38" i="25"/>
  <c r="CY34" i="25"/>
  <c r="AZ42" i="25"/>
  <c r="AZ37" i="25"/>
  <c r="CZ49" i="26"/>
  <c r="CZ39" i="26"/>
  <c r="AY44" i="26"/>
  <c r="AY48" i="24"/>
  <c r="AY39" i="24"/>
  <c r="CZ48" i="24"/>
  <c r="CZ39" i="24"/>
  <c r="AY41" i="26"/>
  <c r="AY40" i="26"/>
  <c r="AY41" i="24"/>
  <c r="AY36" i="24"/>
  <c r="CZ49" i="24"/>
  <c r="CZ37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AZ48" i="29"/>
  <c r="AZ42" i="29"/>
  <c r="AZ37" i="29"/>
  <c r="AZ38" i="29"/>
  <c r="CY46" i="28"/>
  <c r="CY40" i="28"/>
  <c r="CY48" i="28"/>
  <c r="CY50" i="28"/>
  <c r="CY51" i="29"/>
  <c r="CY47" i="29"/>
  <c r="CY39" i="29"/>
  <c r="CY38" i="29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6" i="26"/>
  <c r="AY42" i="26"/>
  <c r="AY34" i="26"/>
  <c r="AY47" i="24"/>
  <c r="AY45" i="24"/>
  <c r="AY42" i="24"/>
  <c r="AY35" i="24"/>
  <c r="AY34" i="24"/>
  <c r="CZ51" i="24"/>
  <c r="CZ44" i="24"/>
  <c r="CZ41" i="24"/>
  <c r="CZ40" i="24"/>
  <c r="CZ35" i="24"/>
  <c r="CY46" i="30"/>
  <c r="CY36" i="30"/>
  <c r="AY46" i="30"/>
  <c r="AY41" i="30"/>
  <c r="BB50" i="28"/>
  <c r="BB39" i="28"/>
  <c r="BB34" i="28"/>
  <c r="AZ44" i="29"/>
  <c r="AZ35" i="29"/>
  <c r="CY49" i="28"/>
  <c r="CY38" i="28"/>
  <c r="CY41" i="28"/>
  <c r="CY50" i="29"/>
  <c r="CY36" i="29"/>
  <c r="CY48" i="25"/>
  <c r="CY45" i="25"/>
  <c r="AZ47" i="25"/>
  <c r="AZ48" i="25"/>
  <c r="AZ35" i="25"/>
  <c r="CZ44" i="26"/>
  <c r="CZ41" i="26"/>
  <c r="AY48" i="26"/>
  <c r="AY38" i="26"/>
  <c r="AY44" i="24"/>
  <c r="AY40" i="24"/>
  <c r="CZ46" i="24"/>
  <c r="CZ38" i="24"/>
  <c r="AY37" i="26"/>
  <c r="AY51" i="24"/>
  <c r="AY49" i="24"/>
  <c r="AY38" i="24"/>
  <c r="CZ45" i="24"/>
  <c r="CZ36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CZ51" i="28"/>
  <c r="CZ44" i="28"/>
  <c r="CZ38" i="28"/>
  <c r="CZ41" i="28"/>
  <c r="BA46" i="29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1" i="24"/>
  <c r="AZ43" i="24"/>
  <c r="CZ48" i="30"/>
  <c r="CZ47" i="30"/>
  <c r="CZ40" i="30"/>
  <c r="CZ34" i="30"/>
  <c r="AZ48" i="30"/>
  <c r="AZ47" i="30"/>
  <c r="AZ40" i="30"/>
  <c r="AZ34" i="30"/>
  <c r="CZ48" i="29"/>
  <c r="CZ42" i="29"/>
  <c r="CZ35" i="29"/>
  <c r="CZ39" i="29"/>
  <c r="BC49" i="28"/>
  <c r="BC40" i="28"/>
  <c r="BC46" i="28"/>
  <c r="BC39" i="28"/>
  <c r="CZ49" i="28"/>
  <c r="CZ50" i="28"/>
  <c r="CZ43" i="28"/>
  <c r="CZ36" i="28"/>
  <c r="CZ39" i="28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AZ34" i="26"/>
  <c r="CZ50" i="25"/>
  <c r="CZ40" i="25"/>
  <c r="CZ43" i="25"/>
  <c r="CZ35" i="25"/>
  <c r="DA50" i="24"/>
  <c r="DA48" i="24"/>
  <c r="DA42" i="24"/>
  <c r="DA39" i="24"/>
  <c r="DA35" i="24"/>
  <c r="AZ50" i="24"/>
  <c r="AZ47" i="24"/>
  <c r="AZ46" i="24"/>
  <c r="AZ40" i="24"/>
  <c r="AZ37" i="24"/>
  <c r="DA38" i="24"/>
  <c r="AZ44" i="24"/>
  <c r="AZ36" i="24"/>
  <c r="CZ44" i="30"/>
  <c r="CZ41" i="30"/>
  <c r="CZ35" i="30"/>
  <c r="AZ44" i="30"/>
  <c r="AZ38" i="30"/>
  <c r="CZ49" i="29"/>
  <c r="CZ38" i="29"/>
  <c r="BC36" i="28"/>
  <c r="BC41" i="28"/>
  <c r="CZ46" i="28"/>
  <c r="CZ35" i="28"/>
  <c r="BA49" i="29"/>
  <c r="BA38" i="29"/>
  <c r="DA51" i="26"/>
  <c r="DA42" i="26"/>
  <c r="DA37" i="26"/>
  <c r="BA45" i="25"/>
  <c r="BA44" i="25"/>
  <c r="BA38" i="25"/>
  <c r="AZ38" i="26"/>
  <c r="CZ49" i="25"/>
  <c r="CZ36" i="25"/>
  <c r="CZ34" i="25"/>
  <c r="DA45" i="24"/>
  <c r="DA34" i="24"/>
  <c r="AZ45" i="24"/>
  <c r="AZ34" i="24"/>
  <c r="DA44" i="24"/>
  <c r="AZ51" i="24"/>
  <c r="AZ38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1" i="29"/>
  <c r="CZ36" i="29"/>
  <c r="BC47" i="28"/>
  <c r="BC44" i="28"/>
  <c r="BC38" i="28"/>
  <c r="BC37" i="28"/>
  <c r="BC34" i="28"/>
  <c r="CZ47" i="28"/>
  <c r="CZ48" i="28"/>
  <c r="CZ42" i="28"/>
  <c r="CZ34" i="28"/>
  <c r="CZ37" i="28"/>
  <c r="BA51" i="29"/>
  <c r="BA50" i="29"/>
  <c r="BA47" i="29"/>
  <c r="BA39" i="29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DA51" i="24"/>
  <c r="DA47" i="24"/>
  <c r="DA40" i="24"/>
  <c r="DA36" i="24"/>
  <c r="AZ49" i="24"/>
  <c r="AZ41" i="24"/>
  <c r="AZ35" i="24"/>
  <c r="CZ51" i="30"/>
  <c r="CZ38" i="30"/>
  <c r="AZ49" i="30"/>
  <c r="AZ41" i="30"/>
  <c r="CZ47" i="29"/>
  <c r="CZ43" i="29"/>
  <c r="BC51" i="28"/>
  <c r="BC43" i="28"/>
  <c r="BC48" i="28"/>
  <c r="CZ45" i="28"/>
  <c r="CZ40" i="28"/>
  <c r="BA48" i="29"/>
  <c r="BA43" i="29"/>
  <c r="BA34" i="29"/>
  <c r="DA46" i="26"/>
  <c r="DA35" i="26"/>
  <c r="BA50" i="25"/>
  <c r="BA40" i="25"/>
  <c r="AZ51" i="26"/>
  <c r="AZ44" i="26"/>
  <c r="AZ39" i="26"/>
  <c r="CZ44" i="25"/>
  <c r="CZ48" i="25"/>
  <c r="DA49" i="24"/>
  <c r="DA43" i="24"/>
  <c r="AZ48" i="24"/>
  <c r="AZ39" i="24"/>
  <c r="DA46" i="24"/>
  <c r="DA37" i="24"/>
  <c r="AZ42" i="24"/>
  <c r="DA51" i="30"/>
  <c r="DA45" i="30"/>
  <c r="DA44" i="30"/>
  <c r="DA37" i="30"/>
  <c r="BA49" i="30"/>
  <c r="BA42" i="30"/>
  <c r="BA41" i="30"/>
  <c r="BA34" i="30"/>
  <c r="BB50" i="29"/>
  <c r="BB44" i="29"/>
  <c r="BB36" i="29"/>
  <c r="BB42" i="29"/>
  <c r="DA48" i="28"/>
  <c r="DA49" i="28"/>
  <c r="DA35" i="28"/>
  <c r="DA34" i="28"/>
  <c r="BD45" i="28"/>
  <c r="BD46" i="28"/>
  <c r="BD40" i="28"/>
  <c r="BD41" i="28"/>
  <c r="DA50" i="29"/>
  <c r="DA44" i="29"/>
  <c r="DA42" i="29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36" i="24"/>
  <c r="BA39" i="24"/>
  <c r="DB51" i="24"/>
  <c r="DB46" i="24"/>
  <c r="DB44" i="24"/>
  <c r="DB37" i="24"/>
  <c r="DB36" i="24"/>
  <c r="DA48" i="29"/>
  <c r="DA50" i="25"/>
  <c r="DA41" i="25"/>
  <c r="BA49" i="26"/>
  <c r="BA41" i="26"/>
  <c r="DB50" i="26"/>
  <c r="DB39" i="26"/>
  <c r="BB45" i="25"/>
  <c r="BB42" i="25"/>
  <c r="BA45" i="24"/>
  <c r="BA38" i="24"/>
  <c r="DB49" i="24"/>
  <c r="DB42" i="24"/>
  <c r="DB34" i="24"/>
  <c r="BB35" i="29"/>
  <c r="DA37" i="28"/>
  <c r="BD47" i="28"/>
  <c r="BD34" i="28"/>
  <c r="DA43" i="29"/>
  <c r="DA38" i="25"/>
  <c r="BA50" i="26"/>
  <c r="BA39" i="26"/>
  <c r="DB44" i="26"/>
  <c r="BB41" i="25"/>
  <c r="BB36" i="25"/>
  <c r="BA49" i="24"/>
  <c r="BA40" i="24"/>
  <c r="DB43" i="24"/>
  <c r="DB39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1" i="28"/>
  <c r="DA45" i="28"/>
  <c r="DA42" i="28"/>
  <c r="BD51" i="28"/>
  <c r="BD44" i="28"/>
  <c r="BD38" i="28"/>
  <c r="BD39" i="28"/>
  <c r="DA51" i="29"/>
  <c r="DA45" i="29"/>
  <c r="DA36" i="29"/>
  <c r="DA48" i="25"/>
  <c r="DA35" i="25"/>
  <c r="BA43" i="26"/>
  <c r="BA45" i="26"/>
  <c r="DB43" i="26"/>
  <c r="DB35" i="26"/>
  <c r="BB37" i="25"/>
  <c r="BB47" i="25"/>
  <c r="BA50" i="24"/>
  <c r="BA42" i="24"/>
  <c r="BA34" i="24"/>
  <c r="DB47" i="24"/>
  <c r="DB35" i="24"/>
  <c r="BB38" i="29"/>
  <c r="DA44" i="28"/>
  <c r="DA38" i="28"/>
  <c r="BD42" i="28"/>
  <c r="DA46" i="29"/>
  <c r="DA37" i="29"/>
  <c r="DA39" i="25"/>
  <c r="BA46" i="26"/>
  <c r="BA47" i="26"/>
  <c r="DB49" i="26"/>
  <c r="DB34" i="26"/>
  <c r="BB46" i="25"/>
  <c r="DA48" i="30"/>
  <c r="DA42" i="30"/>
  <c r="DA39" i="30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BD49" i="28"/>
  <c r="BD50" i="28"/>
  <c r="BD43" i="28"/>
  <c r="BD36" i="28"/>
  <c r="BD37" i="28"/>
  <c r="DA47" i="29"/>
  <c r="DA49" i="29"/>
  <c r="DA41" i="29"/>
  <c r="DA39" i="29"/>
  <c r="DA34" i="29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6" i="24"/>
  <c r="BA41" i="24"/>
  <c r="BA37" i="24"/>
  <c r="DB48" i="24"/>
  <c r="DB45" i="24"/>
  <c r="DB40" i="24"/>
  <c r="DB41" i="24"/>
  <c r="DA50" i="30"/>
  <c r="DA47" i="30"/>
  <c r="DA43" i="30"/>
  <c r="DA40" i="30"/>
  <c r="DA36" i="30"/>
  <c r="BA51" i="30"/>
  <c r="BA46" i="30"/>
  <c r="BA45" i="30"/>
  <c r="BA36" i="30"/>
  <c r="BA35" i="30"/>
  <c r="BB48" i="29"/>
  <c r="BB46" i="29"/>
  <c r="BB43" i="29"/>
  <c r="DA50" i="28"/>
  <c r="DA40" i="28"/>
  <c r="BD48" i="28"/>
  <c r="BD35" i="28"/>
  <c r="DA40" i="29"/>
  <c r="DA45" i="25"/>
  <c r="DA36" i="25"/>
  <c r="BA34" i="26"/>
  <c r="DB46" i="26"/>
  <c r="BB48" i="25"/>
  <c r="BB35" i="25"/>
  <c r="BA44" i="24"/>
  <c r="BA35" i="24"/>
  <c r="DB50" i="24"/>
  <c r="DB38" i="24"/>
  <c r="BB50" i="30"/>
  <c r="BB45" i="30"/>
  <c r="BB41" i="30"/>
  <c r="BB37" i="30"/>
  <c r="BB36" i="30"/>
  <c r="DB49" i="30"/>
  <c r="DB43" i="30"/>
  <c r="DB44" i="30"/>
  <c r="DB37" i="30"/>
  <c r="DB38" i="30"/>
  <c r="DB48" i="28"/>
  <c r="DB45" i="28"/>
  <c r="DB37" i="28"/>
  <c r="DB38" i="28"/>
  <c r="DB44" i="28"/>
  <c r="BC45" i="29"/>
  <c r="BC48" i="29"/>
  <c r="BC46" i="29"/>
  <c r="BC36" i="29"/>
  <c r="BE47" i="28"/>
  <c r="BE39" i="28"/>
  <c r="BE45" i="28"/>
  <c r="BE34" i="28"/>
  <c r="DB51" i="29"/>
  <c r="DB46" i="29"/>
  <c r="DB41" i="29"/>
  <c r="DB42" i="29"/>
  <c r="BC46" i="25"/>
  <c r="BC50" i="25"/>
  <c r="BC35" i="25"/>
  <c r="BC40" i="25"/>
  <c r="BC34" i="25"/>
  <c r="DC48" i="26"/>
  <c r="DC43" i="26"/>
  <c r="DC40" i="26"/>
  <c r="DC38" i="26"/>
  <c r="BB48" i="26"/>
  <c r="BB45" i="26"/>
  <c r="BB39" i="26"/>
  <c r="BB34" i="26"/>
  <c r="BB38" i="26"/>
  <c r="DB47" i="25"/>
  <c r="DB39" i="25"/>
  <c r="DB44" i="25"/>
  <c r="DC47" i="24"/>
  <c r="DC42" i="24"/>
  <c r="DC37" i="24"/>
  <c r="DC36" i="24"/>
  <c r="BB51" i="24"/>
  <c r="BB46" i="24"/>
  <c r="BB43" i="24"/>
  <c r="BB41" i="24"/>
  <c r="BB36" i="24"/>
  <c r="BC42" i="25"/>
  <c r="BC43" i="25"/>
  <c r="DC50" i="26"/>
  <c r="DC39" i="26"/>
  <c r="DC36" i="26"/>
  <c r="BB49" i="26"/>
  <c r="BB40" i="26"/>
  <c r="DB48" i="25"/>
  <c r="DB49" i="25"/>
  <c r="DB35" i="25"/>
  <c r="DC46" i="24"/>
  <c r="DC39" i="24"/>
  <c r="BB50" i="24"/>
  <c r="BB40" i="24"/>
  <c r="BB51" i="30"/>
  <c r="BB44" i="30"/>
  <c r="BB38" i="30"/>
  <c r="DB42" i="30"/>
  <c r="DB40" i="30"/>
  <c r="DB50" i="28"/>
  <c r="DB40" i="28"/>
  <c r="BC41" i="29"/>
  <c r="BC40" i="29"/>
  <c r="BC34" i="29"/>
  <c r="BE41" i="28"/>
  <c r="BE38" i="28"/>
  <c r="DB44" i="29"/>
  <c r="DB47" i="29"/>
  <c r="BC48" i="25"/>
  <c r="BC41" i="25"/>
  <c r="DC49" i="26"/>
  <c r="DC41" i="26"/>
  <c r="BB50" i="26"/>
  <c r="BB41" i="26"/>
  <c r="DB51" i="25"/>
  <c r="DB41" i="25"/>
  <c r="DB34" i="25"/>
  <c r="DC49" i="24"/>
  <c r="DC41" i="24"/>
  <c r="BB44" i="24"/>
  <c r="BB49" i="30"/>
  <c r="BB43" i="30"/>
  <c r="BB42" i="30"/>
  <c r="BB35" i="30"/>
  <c r="DB50" i="30"/>
  <c r="DB48" i="30"/>
  <c r="DB41" i="30"/>
  <c r="DB35" i="30"/>
  <c r="DB46" i="28"/>
  <c r="DB43" i="28"/>
  <c r="DB35" i="28"/>
  <c r="DB36" i="28"/>
  <c r="BC51" i="29"/>
  <c r="BC49" i="29"/>
  <c r="BC39" i="29"/>
  <c r="BC37" i="29"/>
  <c r="BC35" i="29"/>
  <c r="BE51" i="28"/>
  <c r="BE44" i="28"/>
  <c r="BE37" i="28"/>
  <c r="BE43" i="28"/>
  <c r="DB49" i="29"/>
  <c r="DB45" i="29"/>
  <c r="DB38" i="29"/>
  <c r="DB40" i="29"/>
  <c r="DB37" i="29"/>
  <c r="BC44" i="25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37" i="25"/>
  <c r="DB42" i="25"/>
  <c r="DB36" i="25"/>
  <c r="DC51" i="24"/>
  <c r="DC48" i="24"/>
  <c r="DC44" i="24"/>
  <c r="DC35" i="24"/>
  <c r="DC40" i="24"/>
  <c r="BB49" i="24"/>
  <c r="BB45" i="24"/>
  <c r="BB42" i="24"/>
  <c r="BB37" i="24"/>
  <c r="BB34" i="24"/>
  <c r="BC38" i="25"/>
  <c r="BC45" i="25"/>
  <c r="DC46" i="26"/>
  <c r="DC35" i="26"/>
  <c r="BB51" i="26"/>
  <c r="BB42" i="26"/>
  <c r="BB37" i="26"/>
  <c r="DB43" i="25"/>
  <c r="DB40" i="25"/>
  <c r="DC50" i="24"/>
  <c r="DC43" i="24"/>
  <c r="DC34" i="24"/>
  <c r="BB47" i="24"/>
  <c r="BB35" i="24"/>
  <c r="BB47" i="30"/>
  <c r="BB39" i="30"/>
  <c r="DB51" i="30"/>
  <c r="DB45" i="30"/>
  <c r="DB34" i="30"/>
  <c r="DB47" i="28"/>
  <c r="DB39" i="28"/>
  <c r="BC47" i="29"/>
  <c r="BC38" i="29"/>
  <c r="BE48" i="28"/>
  <c r="BE46" i="28"/>
  <c r="BE42" i="28"/>
  <c r="DB50" i="29"/>
  <c r="DB34" i="29"/>
  <c r="BC51" i="25"/>
  <c r="BC37" i="25"/>
  <c r="BC36" i="25"/>
  <c r="DC45" i="26"/>
  <c r="DC34" i="26"/>
  <c r="BB46" i="26"/>
  <c r="BB36" i="26"/>
  <c r="DB46" i="25"/>
  <c r="DB38" i="25"/>
  <c r="DC45" i="24"/>
  <c r="DC38" i="24"/>
  <c r="BB38" i="24"/>
  <c r="BB39" i="24"/>
  <c r="BB48" i="30"/>
  <c r="BB46" i="30"/>
  <c r="BB40" i="30"/>
  <c r="BB34" i="30"/>
  <c r="DB47" i="30"/>
  <c r="DB46" i="30"/>
  <c r="DB39" i="30"/>
  <c r="DB36" i="30"/>
  <c r="DB51" i="28"/>
  <c r="DB49" i="28"/>
  <c r="DB41" i="28"/>
  <c r="DB42" i="28"/>
  <c r="DB34" i="28"/>
  <c r="BC50" i="29"/>
  <c r="BC43" i="29"/>
  <c r="BC42" i="29"/>
  <c r="BC44" i="29"/>
  <c r="BE50" i="28"/>
  <c r="BE49" i="28"/>
  <c r="BE35" i="28"/>
  <c r="BE40" i="28"/>
  <c r="BE36" i="28"/>
  <c r="DB48" i="29"/>
  <c r="DB43" i="29"/>
  <c r="DB36" i="29"/>
  <c r="DB39" i="29"/>
  <c r="DB35" i="29"/>
  <c r="BC49" i="25"/>
  <c r="BB48" i="24"/>
  <c r="DC51" i="30"/>
  <c r="DC47" i="30"/>
  <c r="DC41" i="30"/>
  <c r="DC39" i="30"/>
  <c r="DC36" i="30"/>
  <c r="BC49" i="30"/>
  <c r="BC47" i="30"/>
  <c r="BC42" i="30"/>
  <c r="BC38" i="30"/>
  <c r="BC34" i="30"/>
  <c r="BF51" i="28"/>
  <c r="BF43" i="28"/>
  <c r="BF35" i="28"/>
  <c r="BF36" i="28"/>
  <c r="DC46" i="28"/>
  <c r="DC42" i="28"/>
  <c r="DC34" i="28"/>
  <c r="DC39" i="28"/>
  <c r="DC45" i="29"/>
  <c r="DC41" i="29"/>
  <c r="DC42" i="29"/>
  <c r="DC35" i="29"/>
  <c r="BD50" i="29"/>
  <c r="BD48" i="29"/>
  <c r="BD44" i="29"/>
  <c r="BD41" i="29"/>
  <c r="BD36" i="29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DD47" i="26"/>
  <c r="DD44" i="26"/>
  <c r="DD40" i="26"/>
  <c r="DD39" i="26"/>
  <c r="BC47" i="24"/>
  <c r="BC41" i="24"/>
  <c r="BC37" i="24"/>
  <c r="BC36" i="24"/>
  <c r="DD48" i="24"/>
  <c r="DD45" i="24"/>
  <c r="DD37" i="24"/>
  <c r="DD34" i="24"/>
  <c r="BF40" i="28"/>
  <c r="DC48" i="28"/>
  <c r="DC35" i="28"/>
  <c r="DC49" i="29"/>
  <c r="DC37" i="29"/>
  <c r="BD51" i="29"/>
  <c r="BD37" i="29"/>
  <c r="BD49" i="25"/>
  <c r="BD36" i="25"/>
  <c r="BD39" i="25"/>
  <c r="DC42" i="25"/>
  <c r="DC47" i="25"/>
  <c r="BC45" i="26"/>
  <c r="BC38" i="26"/>
  <c r="DD46" i="26"/>
  <c r="DD37" i="26"/>
  <c r="BC46" i="24"/>
  <c r="BC39" i="24"/>
  <c r="DD46" i="24"/>
  <c r="DD38" i="24"/>
  <c r="DC43" i="30"/>
  <c r="DC34" i="30"/>
  <c r="BC48" i="30"/>
  <c r="BC39" i="30"/>
  <c r="BF46" i="28"/>
  <c r="BF37" i="28"/>
  <c r="DC47" i="28"/>
  <c r="DC36" i="28"/>
  <c r="DC37" i="28"/>
  <c r="DC46" i="29"/>
  <c r="DC38" i="29"/>
  <c r="BD46" i="29"/>
  <c r="BD39" i="29"/>
  <c r="BD42" i="25"/>
  <c r="BD35" i="25"/>
  <c r="DC48" i="25"/>
  <c r="DC36" i="25"/>
  <c r="BC49" i="26"/>
  <c r="BC39" i="26"/>
  <c r="BC35" i="26"/>
  <c r="DD45" i="26"/>
  <c r="DD35" i="26"/>
  <c r="BC49" i="24"/>
  <c r="BC42" i="24"/>
  <c r="BC34" i="24"/>
  <c r="DD44" i="24"/>
  <c r="DD36" i="24"/>
  <c r="DC49" i="30"/>
  <c r="DC46" i="30"/>
  <c r="DC45" i="30"/>
  <c r="DC38" i="30"/>
  <c r="DC35" i="30"/>
  <c r="BC50" i="30"/>
  <c r="BC44" i="30"/>
  <c r="BC40" i="30"/>
  <c r="BC37" i="30"/>
  <c r="BF50" i="28"/>
  <c r="BF49" i="28"/>
  <c r="BF41" i="28"/>
  <c r="BF42" i="28"/>
  <c r="BF34" i="28"/>
  <c r="DC51" i="28"/>
  <c r="DC40" i="28"/>
  <c r="DC50" i="28"/>
  <c r="DC41" i="28"/>
  <c r="DC51" i="29"/>
  <c r="DC43" i="29"/>
  <c r="DC47" i="29"/>
  <c r="DC40" i="29"/>
  <c r="DC34" i="29"/>
  <c r="BD49" i="29"/>
  <c r="BD45" i="29"/>
  <c r="BD43" i="29"/>
  <c r="BD38" i="29"/>
  <c r="BD34" i="29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40" i="24"/>
  <c r="DD50" i="24"/>
  <c r="DD47" i="24"/>
  <c r="DD43" i="24"/>
  <c r="DD42" i="24"/>
  <c r="DD40" i="24"/>
  <c r="BF44" i="28"/>
  <c r="DC38" i="28"/>
  <c r="DC50" i="29"/>
  <c r="DC39" i="29"/>
  <c r="DC36" i="29"/>
  <c r="BD42" i="29"/>
  <c r="BD40" i="29"/>
  <c r="BD44" i="25"/>
  <c r="BD37" i="25"/>
  <c r="DC49" i="25"/>
  <c r="DC39" i="25"/>
  <c r="BC51" i="26"/>
  <c r="BC41" i="26"/>
  <c r="BC40" i="26"/>
  <c r="DD51" i="26"/>
  <c r="DD41" i="26"/>
  <c r="BC50" i="24"/>
  <c r="BC43" i="24"/>
  <c r="DD51" i="24"/>
  <c r="DD41" i="24"/>
  <c r="DD35" i="24"/>
  <c r="DC48" i="30"/>
  <c r="DC40" i="30"/>
  <c r="BC51" i="30"/>
  <c r="BC45" i="30"/>
  <c r="BC35" i="30"/>
  <c r="BF45" i="28"/>
  <c r="BF38" i="28"/>
  <c r="DC45" i="28"/>
  <c r="DC43" i="28"/>
  <c r="DC48" i="29"/>
  <c r="DC44" i="29"/>
  <c r="BD47" i="29"/>
  <c r="BD35" i="29"/>
  <c r="BD47" i="25"/>
  <c r="BD45" i="25"/>
  <c r="BD34" i="25"/>
  <c r="DC43" i="25"/>
  <c r="DC38" i="25"/>
  <c r="BC43" i="26"/>
  <c r="BC37" i="26"/>
  <c r="DD49" i="26"/>
  <c r="DD43" i="26"/>
  <c r="DD34" i="26"/>
  <c r="BC45" i="24"/>
  <c r="BC38" i="24"/>
  <c r="DD49" i="24"/>
  <c r="DD39" i="24"/>
  <c r="DC50" i="30"/>
  <c r="DC44" i="30"/>
  <c r="DC42" i="30"/>
  <c r="DC37" i="30"/>
  <c r="BC46" i="30"/>
  <c r="BC43" i="30"/>
  <c r="BC41" i="30"/>
  <c r="BC36" i="30"/>
  <c r="BF48" i="28"/>
  <c r="BF47" i="28"/>
  <c r="BF39" i="28"/>
  <c r="DC49" i="28"/>
  <c r="DC44" i="28"/>
  <c r="DD48" i="30"/>
  <c r="DD45" i="30"/>
  <c r="DD40" i="30"/>
  <c r="DD34" i="30"/>
  <c r="BD50" i="30"/>
  <c r="BD46" i="30"/>
  <c r="BD45" i="30"/>
  <c r="BD39" i="30"/>
  <c r="BD35" i="30"/>
  <c r="DD51" i="28"/>
  <c r="DD44" i="28"/>
  <c r="DD36" i="28"/>
  <c r="DD41" i="28"/>
  <c r="DD49" i="29"/>
  <c r="DD43" i="29"/>
  <c r="DD39" i="29"/>
  <c r="DD38" i="29"/>
  <c r="DD34" i="29"/>
  <c r="BG40" i="28"/>
  <c r="BG44" i="28"/>
  <c r="BG39" i="28"/>
  <c r="BE51" i="29"/>
  <c r="BE45" i="29"/>
  <c r="BE40" i="29"/>
  <c r="BE36" i="29"/>
  <c r="BE35" i="29"/>
  <c r="DE51" i="26"/>
  <c r="DE44" i="26"/>
  <c r="DE40" i="26"/>
  <c r="DE36" i="26"/>
  <c r="DE34" i="26"/>
  <c r="DD47" i="25"/>
  <c r="DD44" i="25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4" i="24"/>
  <c r="DE48" i="24"/>
  <c r="DE44" i="24"/>
  <c r="DE41" i="24"/>
  <c r="DE39" i="24"/>
  <c r="DD47" i="29"/>
  <c r="DD45" i="29"/>
  <c r="DD37" i="29"/>
  <c r="BG51" i="28"/>
  <c r="BG46" i="28"/>
  <c r="BG38" i="28"/>
  <c r="BG43" i="28"/>
  <c r="BE48" i="29"/>
  <c r="BE38" i="29"/>
  <c r="BE39" i="29"/>
  <c r="DE42" i="26"/>
  <c r="DE35" i="26"/>
  <c r="DD50" i="25"/>
  <c r="DD45" i="25"/>
  <c r="BD50" i="26"/>
  <c r="BD48" i="26"/>
  <c r="BD37" i="26"/>
  <c r="BE43" i="25"/>
  <c r="BE40" i="25"/>
  <c r="BE42" i="25"/>
  <c r="BD48" i="24"/>
  <c r="BD42" i="24"/>
  <c r="DE50" i="24"/>
  <c r="DE43" i="24"/>
  <c r="DE38" i="24"/>
  <c r="BE34" i="29"/>
  <c r="DE46" i="26"/>
  <c r="DE41" i="26"/>
  <c r="DD49" i="25"/>
  <c r="DD38" i="25"/>
  <c r="DD34" i="25"/>
  <c r="BD44" i="26"/>
  <c r="BD34" i="26"/>
  <c r="BE49" i="25"/>
  <c r="BE34" i="25"/>
  <c r="BD49" i="24"/>
  <c r="BD41" i="24"/>
  <c r="BD36" i="24"/>
  <c r="DE46" i="24"/>
  <c r="DE42" i="24"/>
  <c r="DD50" i="30"/>
  <c r="DD46" i="30"/>
  <c r="DD47" i="30"/>
  <c r="DD39" i="30"/>
  <c r="DD35" i="30"/>
  <c r="BD49" i="30"/>
  <c r="BD44" i="30"/>
  <c r="BD41" i="30"/>
  <c r="BD38" i="30"/>
  <c r="DD49" i="28"/>
  <c r="DD50" i="28"/>
  <c r="DD42" i="28"/>
  <c r="DD34" i="28"/>
  <c r="DD39" i="28"/>
  <c r="DD40" i="29"/>
  <c r="BG50" i="28"/>
  <c r="BE50" i="29"/>
  <c r="DE48" i="26"/>
  <c r="DE38" i="26"/>
  <c r="DD42" i="25"/>
  <c r="DD37" i="25"/>
  <c r="BD47" i="26"/>
  <c r="BE51" i="25"/>
  <c r="BE38" i="25"/>
  <c r="BD45" i="24"/>
  <c r="BD40" i="24"/>
  <c r="DE47" i="24"/>
  <c r="DE35" i="24"/>
  <c r="DD51" i="30"/>
  <c r="DD44" i="30"/>
  <c r="DD43" i="30"/>
  <c r="DD38" i="30"/>
  <c r="DD37" i="30"/>
  <c r="BD51" i="30"/>
  <c r="BD42" i="30"/>
  <c r="BD43" i="30"/>
  <c r="BD36" i="30"/>
  <c r="BD37" i="30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41" i="28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3" i="25"/>
  <c r="DD39" i="25"/>
  <c r="BD49" i="26"/>
  <c r="BD46" i="26"/>
  <c r="BD40" i="26"/>
  <c r="BD35" i="26"/>
  <c r="BD41" i="26"/>
  <c r="BE50" i="25"/>
  <c r="BE48" i="25"/>
  <c r="BE39" i="25"/>
  <c r="BE35" i="25"/>
  <c r="BD50" i="24"/>
  <c r="BD47" i="24"/>
  <c r="BD43" i="24"/>
  <c r="BD38" i="24"/>
  <c r="BD37" i="24"/>
  <c r="DE51" i="24"/>
  <c r="DE49" i="24"/>
  <c r="DE40" i="24"/>
  <c r="DE36" i="24"/>
  <c r="DE37" i="24"/>
  <c r="DD49" i="30"/>
  <c r="DD42" i="30"/>
  <c r="DD41" i="30"/>
  <c r="DD36" i="30"/>
  <c r="BD48" i="30"/>
  <c r="BD47" i="30"/>
  <c r="BD40" i="30"/>
  <c r="BD34" i="30"/>
  <c r="DD45" i="28"/>
  <c r="DD46" i="28"/>
  <c r="DD38" i="28"/>
  <c r="DD43" i="28"/>
  <c r="DD35" i="28"/>
  <c r="DD51" i="29"/>
  <c r="DD44" i="29"/>
  <c r="DD41" i="29"/>
  <c r="DD46" i="29"/>
  <c r="BG47" i="28"/>
  <c r="BG42" i="28"/>
  <c r="BG48" i="28"/>
  <c r="BG34" i="28"/>
  <c r="BG35" i="28"/>
  <c r="BE44" i="29"/>
  <c r="BE42" i="29"/>
  <c r="BE41" i="29"/>
  <c r="DE50" i="26"/>
  <c r="DE43" i="26"/>
  <c r="DE37" i="26"/>
  <c r="DD46" i="25"/>
  <c r="DD41" i="25"/>
  <c r="BD51" i="26"/>
  <c r="BD38" i="26"/>
  <c r="BD43" i="26"/>
  <c r="BE47" i="25"/>
  <c r="BE46" i="25"/>
  <c r="BE37" i="25"/>
  <c r="BD46" i="24"/>
  <c r="BD35" i="24"/>
  <c r="DE45" i="24"/>
  <c r="DE34" i="24"/>
  <c r="BE50" i="30"/>
  <c r="BE47" i="30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BH47" i="28"/>
  <c r="BH46" i="28"/>
  <c r="BH38" i="28"/>
  <c r="BH41" i="28"/>
  <c r="BH51" i="28"/>
  <c r="DE48" i="28"/>
  <c r="DE43" i="28"/>
  <c r="DE37" i="28"/>
  <c r="DE38" i="28"/>
  <c r="DE40" i="28"/>
  <c r="BF48" i="29"/>
  <c r="BF44" i="29"/>
  <c r="BF42" i="29"/>
  <c r="BF39" i="29"/>
  <c r="BF35" i="29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BF50" i="25"/>
  <c r="BF45" i="25"/>
  <c r="BF37" i="25"/>
  <c r="BF42" i="25"/>
  <c r="BF35" i="25"/>
  <c r="DF51" i="24"/>
  <c r="DF46" i="24"/>
  <c r="DF42" i="24"/>
  <c r="DF39" i="24"/>
  <c r="DF36" i="24"/>
  <c r="BE50" i="24"/>
  <c r="BE45" i="24"/>
  <c r="BE43" i="24"/>
  <c r="BE40" i="24"/>
  <c r="BH42" i="28"/>
  <c r="BH37" i="28"/>
  <c r="DE41" i="28"/>
  <c r="BF50" i="29"/>
  <c r="BF40" i="29"/>
  <c r="BE47" i="26"/>
  <c r="DF49" i="26"/>
  <c r="DF50" i="26"/>
  <c r="DE43" i="25"/>
  <c r="DE48" i="25"/>
  <c r="BF41" i="25"/>
  <c r="BF34" i="25"/>
  <c r="DF43" i="24"/>
  <c r="DF35" i="24"/>
  <c r="BE39" i="24"/>
  <c r="BE48" i="30"/>
  <c r="BE36" i="30"/>
  <c r="DE44" i="30"/>
  <c r="DE34" i="30"/>
  <c r="DE46" i="29"/>
  <c r="DE37" i="29"/>
  <c r="BH48" i="28"/>
  <c r="BH35" i="28"/>
  <c r="DE45" i="28"/>
  <c r="DE36" i="28"/>
  <c r="BF51" i="29"/>
  <c r="BF43" i="29"/>
  <c r="BF37" i="29"/>
  <c r="BE46" i="26"/>
  <c r="BE36" i="26"/>
  <c r="DF41" i="26"/>
  <c r="DF42" i="26"/>
  <c r="DE50" i="25"/>
  <c r="DE44" i="25"/>
  <c r="BF39" i="25"/>
  <c r="BF36" i="25"/>
  <c r="DF44" i="24"/>
  <c r="DF37" i="24"/>
  <c r="BE49" i="24"/>
  <c r="BE36" i="24"/>
  <c r="BE51" i="30"/>
  <c r="BE46" i="30"/>
  <c r="BE44" i="30"/>
  <c r="BE35" i="30"/>
  <c r="BE34" i="30"/>
  <c r="DE51" i="30"/>
  <c r="DE47" i="30"/>
  <c r="DE43" i="30"/>
  <c r="DE40" i="30"/>
  <c r="DE36" i="30"/>
  <c r="DE51" i="29"/>
  <c r="DE48" i="29"/>
  <c r="DE40" i="29"/>
  <c r="DE41" i="29"/>
  <c r="DE39" i="29"/>
  <c r="BH45" i="28"/>
  <c r="BH44" i="28"/>
  <c r="BH36" i="28"/>
  <c r="BH39" i="28"/>
  <c r="DE46" i="28"/>
  <c r="DE44" i="28"/>
  <c r="DE35" i="28"/>
  <c r="DE34" i="28"/>
  <c r="BF49" i="29"/>
  <c r="BF47" i="29"/>
  <c r="BF41" i="29"/>
  <c r="BF38" i="29"/>
  <c r="BE49" i="26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6" i="25"/>
  <c r="BF48" i="25"/>
  <c r="BF43" i="25"/>
  <c r="BF49" i="25"/>
  <c r="BF40" i="25"/>
  <c r="DF49" i="24"/>
  <c r="DF45" i="24"/>
  <c r="DF47" i="24"/>
  <c r="DF41" i="24"/>
  <c r="DF34" i="24"/>
  <c r="BE48" i="24"/>
  <c r="BE46" i="24"/>
  <c r="BE41" i="24"/>
  <c r="BE37" i="24"/>
  <c r="BE34" i="24"/>
  <c r="BH34" i="28"/>
  <c r="DE51" i="28"/>
  <c r="DE42" i="28"/>
  <c r="BF46" i="29"/>
  <c r="BE50" i="26"/>
  <c r="BE45" i="26"/>
  <c r="BE35" i="26"/>
  <c r="DF43" i="26"/>
  <c r="DF35" i="26"/>
  <c r="DE51" i="25"/>
  <c r="DE35" i="25"/>
  <c r="BF46" i="25"/>
  <c r="BF38" i="25"/>
  <c r="DF40" i="24"/>
  <c r="BE47" i="24"/>
  <c r="BE35" i="24"/>
  <c r="BE40" i="30"/>
  <c r="DE48" i="30"/>
  <c r="DE41" i="30"/>
  <c r="DE43" i="29"/>
  <c r="BH49" i="28"/>
  <c r="BH40" i="28"/>
  <c r="BH43" i="28"/>
  <c r="DE50" i="28"/>
  <c r="DE39" i="28"/>
  <c r="DE47" i="28"/>
  <c r="BF45" i="29"/>
  <c r="BF34" i="29"/>
  <c r="BE51" i="26"/>
  <c r="BE43" i="26"/>
  <c r="BE37" i="26"/>
  <c r="DF48" i="26"/>
  <c r="DF44" i="26"/>
  <c r="DE47" i="25"/>
  <c r="DE40" i="25"/>
  <c r="BF47" i="25"/>
  <c r="BF44" i="25"/>
  <c r="DF48" i="24"/>
  <c r="DF38" i="24"/>
  <c r="BE51" i="24"/>
  <c r="BE42" i="24"/>
  <c r="BE38" i="24"/>
  <c r="BE49" i="30"/>
  <c r="BE45" i="30"/>
  <c r="BE39" i="30"/>
  <c r="BE38" i="30"/>
  <c r="DE49" i="30"/>
  <c r="DE46" i="30"/>
  <c r="DE39" i="30"/>
  <c r="DE38" i="30"/>
  <c r="DE35" i="30"/>
  <c r="DE49" i="29"/>
  <c r="DE47" i="29"/>
  <c r="DE38" i="29"/>
  <c r="DE35" i="29"/>
  <c r="BH50" i="28"/>
  <c r="DE49" i="28"/>
  <c r="BF36" i="29"/>
  <c r="BE41" i="26"/>
  <c r="DF34" i="26"/>
  <c r="BF51" i="25"/>
  <c r="DF50" i="24"/>
  <c r="BE44" i="24"/>
  <c r="BE42" i="30"/>
  <c r="DE42" i="29"/>
  <c r="BF51" i="30"/>
  <c r="BF45" i="30"/>
  <c r="BF42" i="30"/>
  <c r="BF40" i="30"/>
  <c r="BF36" i="30"/>
  <c r="DF49" i="30"/>
  <c r="DF43" i="30"/>
  <c r="DF44" i="30"/>
  <c r="DF37" i="30"/>
  <c r="DF34" i="30"/>
  <c r="DF48" i="28"/>
  <c r="DF47" i="28"/>
  <c r="DF41" i="28"/>
  <c r="DF42" i="28"/>
  <c r="DF34" i="28"/>
  <c r="DF49" i="29"/>
  <c r="DF44" i="29"/>
  <c r="DF42" i="29"/>
  <c r="DF37" i="29"/>
  <c r="BG48" i="29"/>
  <c r="BG46" i="29"/>
  <c r="BG44" i="29"/>
  <c r="BG37" i="29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34" i="25"/>
  <c r="BF49" i="24"/>
  <c r="BF47" i="24"/>
  <c r="BF38" i="24"/>
  <c r="BF41" i="24"/>
  <c r="DG44" i="24"/>
  <c r="BF50" i="30"/>
  <c r="BF43" i="30"/>
  <c r="BF44" i="30"/>
  <c r="BF37" i="30"/>
  <c r="BF34" i="30"/>
  <c r="DF50" i="30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BG47" i="29"/>
  <c r="BG43" i="29"/>
  <c r="BG38" i="29"/>
  <c r="BG36" i="29"/>
  <c r="BF49" i="26"/>
  <c r="BF43" i="26"/>
  <c r="BF42" i="26"/>
  <c r="BF38" i="26"/>
  <c r="DG50" i="26"/>
  <c r="DG46" i="26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BF39" i="24"/>
  <c r="DG51" i="24"/>
  <c r="DG47" i="24"/>
  <c r="DG42" i="24"/>
  <c r="DG40" i="24"/>
  <c r="DG38" i="24"/>
  <c r="BF47" i="30"/>
  <c r="BF38" i="30"/>
  <c r="DF45" i="30"/>
  <c r="DF41" i="30"/>
  <c r="DF50" i="28"/>
  <c r="DF44" i="28"/>
  <c r="DF36" i="28"/>
  <c r="DF50" i="29"/>
  <c r="DF39" i="29"/>
  <c r="BG49" i="29"/>
  <c r="BG39" i="29"/>
  <c r="BG34" i="29"/>
  <c r="BF46" i="26"/>
  <c r="BF34" i="26"/>
  <c r="DG45" i="26"/>
  <c r="DG38" i="26"/>
  <c r="DF48" i="25"/>
  <c r="DF46" i="25"/>
  <c r="DF36" i="25"/>
  <c r="BG44" i="25"/>
  <c r="BG35" i="25"/>
  <c r="BF45" i="24"/>
  <c r="BF35" i="24"/>
  <c r="DG49" i="24"/>
  <c r="DG43" i="24"/>
  <c r="DG34" i="24"/>
  <c r="DG35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47" i="29"/>
  <c r="DF46" i="29"/>
  <c r="DF36" i="29"/>
  <c r="DF40" i="29"/>
  <c r="BG51" i="29"/>
  <c r="BG45" i="29"/>
  <c r="BG41" i="29"/>
  <c r="BG42" i="29"/>
  <c r="BG35" i="29"/>
  <c r="BF51" i="26"/>
  <c r="BF47" i="26"/>
  <c r="BF44" i="26"/>
  <c r="BF36" i="26"/>
  <c r="BF35" i="26"/>
  <c r="DG51" i="26"/>
  <c r="DG47" i="26"/>
  <c r="DG39" i="26"/>
  <c r="DG40" i="26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DG50" i="24"/>
  <c r="DG46" i="24"/>
  <c r="DG41" i="24"/>
  <c r="DG37" i="24"/>
  <c r="BF46" i="30"/>
  <c r="BF39" i="30"/>
  <c r="DF51" i="30"/>
  <c r="DF42" i="30"/>
  <c r="DF38" i="30"/>
  <c r="DF49" i="28"/>
  <c r="DF35" i="28"/>
  <c r="DF51" i="29"/>
  <c r="DF45" i="29"/>
  <c r="DF34" i="29"/>
  <c r="BG50" i="29"/>
  <c r="BG40" i="29"/>
  <c r="BF48" i="26"/>
  <c r="BF41" i="26"/>
  <c r="DG48" i="26"/>
  <c r="DG44" i="26"/>
  <c r="DG37" i="26"/>
  <c r="DF41" i="25"/>
  <c r="DF38" i="25"/>
  <c r="BG50" i="25"/>
  <c r="BG40" i="25"/>
  <c r="BF50" i="24"/>
  <c r="BF40" i="24"/>
  <c r="BF34" i="24"/>
  <c r="DG45" i="24"/>
  <c r="DG36" i="24"/>
  <c r="DG48" i="24"/>
  <c r="DG39" i="24"/>
  <c r="BG48" i="30"/>
  <c r="BG44" i="30"/>
  <c r="BG40" i="30"/>
  <c r="BG34" i="30"/>
  <c r="DG51" i="30"/>
  <c r="DG47" i="30"/>
  <c r="DG45" i="30"/>
  <c r="DG38" i="30"/>
  <c r="DG34" i="30"/>
  <c r="BH49" i="29"/>
  <c r="BH44" i="29"/>
  <c r="BH39" i="29"/>
  <c r="BH45" i="29"/>
  <c r="BH36" i="29"/>
  <c r="DG47" i="28"/>
  <c r="DG40" i="28"/>
  <c r="DG46" i="28"/>
  <c r="DG45" i="28"/>
  <c r="DG39" i="28"/>
  <c r="DG45" i="29"/>
  <c r="DG49" i="29"/>
  <c r="DG38" i="29"/>
  <c r="DG42" i="29"/>
  <c r="DG34" i="29"/>
  <c r="BH50" i="25"/>
  <c r="BH42" i="25"/>
  <c r="BH45" i="25"/>
  <c r="BH37" i="25"/>
  <c r="DG46" i="25"/>
  <c r="DG50" i="25"/>
  <c r="BG51" i="30"/>
  <c r="BG46" i="30"/>
  <c r="BG43" i="30"/>
  <c r="BG38" i="30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41" i="28"/>
  <c r="DG37" i="28"/>
  <c r="DG43" i="29"/>
  <c r="DG46" i="29"/>
  <c r="DG40" i="29"/>
  <c r="DG36" i="29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9" i="24"/>
  <c r="DH34" i="24"/>
  <c r="BG47" i="24"/>
  <c r="BG46" i="24"/>
  <c r="BG44" i="24"/>
  <c r="BG35" i="24"/>
  <c r="BG45" i="30"/>
  <c r="BG37" i="30"/>
  <c r="DG41" i="30"/>
  <c r="DG35" i="30"/>
  <c r="BH47" i="29"/>
  <c r="BH40" i="29"/>
  <c r="BH41" i="29"/>
  <c r="DG42" i="28"/>
  <c r="DG50" i="29"/>
  <c r="DG39" i="29"/>
  <c r="BH47" i="25"/>
  <c r="BH36" i="25"/>
  <c r="DG47" i="25"/>
  <c r="DG45" i="25"/>
  <c r="DG37" i="25"/>
  <c r="BG46" i="26"/>
  <c r="BG34" i="26"/>
  <c r="DH51" i="26"/>
  <c r="DH38" i="26"/>
  <c r="DH48" i="24"/>
  <c r="DH42" i="24"/>
  <c r="DH35" i="24"/>
  <c r="BG43" i="24"/>
  <c r="BG38" i="24"/>
  <c r="DG40" i="25"/>
  <c r="BG43" i="26"/>
  <c r="BG40" i="26"/>
  <c r="DH46" i="26"/>
  <c r="DH39" i="26"/>
  <c r="DH51" i="24"/>
  <c r="DH41" i="24"/>
  <c r="DH36" i="24"/>
  <c r="BG41" i="24"/>
  <c r="BG36" i="24"/>
  <c r="BG50" i="30"/>
  <c r="BG47" i="30"/>
  <c r="BG42" i="30"/>
  <c r="BG39" i="30"/>
  <c r="BG35" i="30"/>
  <c r="DG48" i="30"/>
  <c r="DG42" i="30"/>
  <c r="DG43" i="30"/>
  <c r="DG36" i="30"/>
  <c r="BH48" i="29"/>
  <c r="BH42" i="29"/>
  <c r="BH35" i="29"/>
  <c r="BH34" i="29"/>
  <c r="DG51" i="28"/>
  <c r="DG50" i="28"/>
  <c r="DG36" i="28"/>
  <c r="DG35" i="28"/>
  <c r="DG44" i="28"/>
  <c r="DG51" i="29"/>
  <c r="DG48" i="29"/>
  <c r="DG41" i="29"/>
  <c r="DG37" i="29"/>
  <c r="DG35" i="29"/>
  <c r="BH49" i="25"/>
  <c r="BH46" i="25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45" i="24"/>
  <c r="BG42" i="24"/>
  <c r="BG39" i="24"/>
  <c r="BG34" i="24"/>
  <c r="BG49" i="30"/>
  <c r="BG41" i="30"/>
  <c r="DG50" i="30"/>
  <c r="DG40" i="30"/>
  <c r="BH50" i="29"/>
  <c r="BH43" i="29"/>
  <c r="DG49" i="28"/>
  <c r="DG34" i="28"/>
  <c r="DG43" i="28"/>
  <c r="DG47" i="29"/>
  <c r="DG44" i="29"/>
  <c r="BH44" i="25"/>
  <c r="BH35" i="25"/>
  <c r="DG51" i="25"/>
  <c r="DG41" i="25"/>
  <c r="BG45" i="26"/>
  <c r="BG42" i="26"/>
  <c r="DH42" i="26"/>
  <c r="DH43" i="26"/>
  <c r="DH44" i="24"/>
  <c r="DH40" i="24"/>
  <c r="BG49" i="24"/>
  <c r="BG40" i="24"/>
  <c r="DG39" i="25"/>
  <c r="BG51" i="26"/>
  <c r="BG44" i="26"/>
  <c r="DH50" i="26"/>
  <c r="DH48" i="26"/>
  <c r="DH34" i="26"/>
  <c r="DH46" i="24"/>
  <c r="BG51" i="24"/>
  <c r="BG48" i="24"/>
  <c r="BG37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7" i="24"/>
  <c r="BH43" i="24"/>
  <c r="BH38" i="24"/>
  <c r="BH37" i="24"/>
  <c r="BH44" i="30"/>
  <c r="BH35" i="30"/>
  <c r="DH42" i="30"/>
  <c r="DH48" i="29"/>
  <c r="DH41" i="29"/>
  <c r="DH51" i="28"/>
  <c r="DH39" i="28"/>
  <c r="BH42" i="26"/>
  <c r="BH36" i="26"/>
  <c r="DH48" i="25"/>
  <c r="BH45" i="24"/>
  <c r="BH40" i="24"/>
  <c r="BH48" i="30"/>
  <c r="BH47" i="30"/>
  <c r="BH40" i="30"/>
  <c r="BH34" i="30"/>
  <c r="DH49" i="30"/>
  <c r="DH46" i="30"/>
  <c r="DH41" i="30"/>
  <c r="DH38" i="30"/>
  <c r="DH35" i="30"/>
  <c r="DH50" i="29"/>
  <c r="DH49" i="29"/>
  <c r="DH43" i="29"/>
  <c r="DH35" i="29"/>
  <c r="DH38" i="29"/>
  <c r="DH47" i="28"/>
  <c r="DH46" i="28"/>
  <c r="DH40" i="28"/>
  <c r="DH43" i="28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BH43" i="30"/>
  <c r="DH34" i="30"/>
  <c r="DH36" i="28"/>
  <c r="BH48" i="26"/>
  <c r="DH42" i="25"/>
  <c r="BH48" i="24"/>
  <c r="BH50" i="30"/>
  <c r="BH46" i="30"/>
  <c r="BH45" i="30"/>
  <c r="BH39" i="30"/>
  <c r="BH37" i="30"/>
  <c r="DH51" i="30"/>
  <c r="DH44" i="30"/>
  <c r="DH43" i="30"/>
  <c r="DH36" i="30"/>
  <c r="DH47" i="29"/>
  <c r="DH46" i="29"/>
  <c r="DH42" i="29"/>
  <c r="DH39" i="29"/>
  <c r="DH34" i="29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34" i="24"/>
  <c r="BH51" i="30"/>
  <c r="BH38" i="30"/>
  <c r="DH48" i="30"/>
  <c r="DH40" i="30"/>
  <c r="DH45" i="29"/>
  <c r="DH40" i="29"/>
  <c r="DH50" i="28"/>
  <c r="BH50" i="26"/>
  <c r="BH37" i="26"/>
  <c r="DH47" i="25"/>
  <c r="DH39" i="25"/>
  <c r="BH42" i="24"/>
  <c r="N34" i="27"/>
  <c r="N38" i="27"/>
  <c r="N42" i="27"/>
  <c r="N46" i="27"/>
  <c r="N50" i="27"/>
  <c r="K34" i="27"/>
  <c r="K38" i="27"/>
  <c r="K42" i="27"/>
  <c r="K46" i="27"/>
  <c r="K50" i="27"/>
  <c r="K43" i="28"/>
  <c r="K62" i="28" s="1"/>
  <c r="K34" i="28"/>
  <c r="K46" i="28"/>
  <c r="K65" i="28" s="1"/>
  <c r="K43" i="29"/>
  <c r="K62" i="29" s="1"/>
  <c r="K44" i="25"/>
  <c r="K63" i="25" s="1"/>
  <c r="K51" i="29"/>
  <c r="K70" i="29" s="1"/>
  <c r="K35" i="29"/>
  <c r="K54" i="29" s="1"/>
  <c r="K38" i="25"/>
  <c r="K57" i="25" s="1"/>
  <c r="K48" i="28"/>
  <c r="K67" i="28" s="1"/>
  <c r="K41" i="29"/>
  <c r="K60" i="29" s="1"/>
  <c r="K41" i="25"/>
  <c r="K60" i="25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44" i="29"/>
  <c r="N39" i="25"/>
  <c r="N58" i="25" s="1"/>
  <c r="N38" i="29"/>
  <c r="N57" i="29" s="1"/>
  <c r="N45" i="25"/>
  <c r="N64" i="25" s="1"/>
  <c r="N50" i="29"/>
  <c r="N69" i="29" s="1"/>
  <c r="N48" i="25"/>
  <c r="N67" i="25" s="1"/>
  <c r="N35" i="25"/>
  <c r="N54" i="25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N35" i="27"/>
  <c r="N39" i="27"/>
  <c r="N43" i="27"/>
  <c r="N47" i="27"/>
  <c r="N51" i="27"/>
  <c r="K35" i="27"/>
  <c r="K39" i="27"/>
  <c r="K43" i="27"/>
  <c r="K47" i="27"/>
  <c r="K51" i="27"/>
  <c r="K37" i="28"/>
  <c r="K56" i="28" s="1"/>
  <c r="K38" i="28"/>
  <c r="K57" i="28" s="1"/>
  <c r="K40" i="29"/>
  <c r="K59" i="29" s="1"/>
  <c r="K39" i="25"/>
  <c r="K58" i="25" s="1"/>
  <c r="K51" i="28"/>
  <c r="K70" i="28" s="1"/>
  <c r="K47" i="29"/>
  <c r="K66" i="29" s="1"/>
  <c r="K49" i="25"/>
  <c r="K68" i="25" s="1"/>
  <c r="K41" i="28"/>
  <c r="K60" i="28" s="1"/>
  <c r="K39" i="28"/>
  <c r="K58" i="28" s="1"/>
  <c r="K42" i="29"/>
  <c r="K61" i="29" s="1"/>
  <c r="K43" i="25"/>
  <c r="K62" i="25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39" i="29"/>
  <c r="N42" i="25"/>
  <c r="N61" i="25" s="1"/>
  <c r="N40" i="29"/>
  <c r="N37" i="25"/>
  <c r="N56" i="25" s="1"/>
  <c r="N42" i="29"/>
  <c r="N61" i="29" s="1"/>
  <c r="N43" i="25"/>
  <c r="N62" i="25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N36" i="27"/>
  <c r="N40" i="27"/>
  <c r="N44" i="27"/>
  <c r="N48" i="27"/>
  <c r="K36" i="27"/>
  <c r="K40" i="27"/>
  <c r="K44" i="27"/>
  <c r="K48" i="27"/>
  <c r="K35" i="28"/>
  <c r="K54" i="28" s="1"/>
  <c r="K50" i="28"/>
  <c r="K69" i="28" s="1"/>
  <c r="K36" i="29"/>
  <c r="K55" i="29" s="1"/>
  <c r="K45" i="25"/>
  <c r="K64" i="25" s="1"/>
  <c r="K45" i="28"/>
  <c r="K64" i="28" s="1"/>
  <c r="K44" i="29"/>
  <c r="K63" i="29" s="1"/>
  <c r="K42" i="25"/>
  <c r="K61" i="25" s="1"/>
  <c r="K49" i="28"/>
  <c r="K68" i="28" s="1"/>
  <c r="K50" i="29"/>
  <c r="K69" i="29" s="1"/>
  <c r="K34" i="29"/>
  <c r="K37" i="25"/>
  <c r="K56" i="25" s="1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48" i="29"/>
  <c r="N67" i="29" s="1"/>
  <c r="N41" i="29"/>
  <c r="N34" i="25"/>
  <c r="N49" i="29"/>
  <c r="N35" i="29"/>
  <c r="N54" i="29" s="1"/>
  <c r="N40" i="25"/>
  <c r="N59" i="25" s="1"/>
  <c r="N36" i="29"/>
  <c r="N46" i="25"/>
  <c r="N65" i="25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N37" i="27"/>
  <c r="N41" i="27"/>
  <c r="N45" i="27"/>
  <c r="N49" i="27"/>
  <c r="N51" i="9"/>
  <c r="K37" i="27"/>
  <c r="K41" i="27"/>
  <c r="K45" i="27"/>
  <c r="K49" i="27"/>
  <c r="K51" i="9"/>
  <c r="K34" i="25"/>
  <c r="K48" i="29"/>
  <c r="K67" i="29" s="1"/>
  <c r="K50" i="25"/>
  <c r="K69" i="25" s="1"/>
  <c r="K47" i="25"/>
  <c r="K66" i="25" s="1"/>
  <c r="K36" i="28"/>
  <c r="K55" i="28" s="1"/>
  <c r="K37" i="29"/>
  <c r="K56" i="29" s="1"/>
  <c r="K36" i="25"/>
  <c r="K55" i="25" s="1"/>
  <c r="K42" i="28"/>
  <c r="K61" i="28" s="1"/>
  <c r="K45" i="29"/>
  <c r="K64" i="29" s="1"/>
  <c r="K48" i="25"/>
  <c r="K67" i="25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7" i="29"/>
  <c r="N66" i="29" s="1"/>
  <c r="N47" i="25"/>
  <c r="N66" i="25" s="1"/>
  <c r="N43" i="29"/>
  <c r="N62" i="29" s="1"/>
  <c r="N50" i="25"/>
  <c r="N69" i="25" s="1"/>
  <c r="N36" i="25"/>
  <c r="N55" i="25" s="1"/>
  <c r="N37" i="29"/>
  <c r="N49" i="25"/>
  <c r="N68" i="25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34" i="27"/>
  <c r="J38" i="27"/>
  <c r="J42" i="27"/>
  <c r="J46" i="27"/>
  <c r="J50" i="27"/>
  <c r="J50" i="30"/>
  <c r="J69" i="30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34" i="25"/>
  <c r="J40" i="24"/>
  <c r="J59" i="24" s="1"/>
  <c r="J44" i="25"/>
  <c r="J63" i="25" s="1"/>
  <c r="J46" i="29"/>
  <c r="J65" i="29" s="1"/>
  <c r="J34" i="26"/>
  <c r="J48" i="24"/>
  <c r="J67" i="24" s="1"/>
  <c r="J37" i="28"/>
  <c r="J56" i="28" s="1"/>
  <c r="J49" i="24"/>
  <c r="J68" i="24" s="1"/>
  <c r="J35" i="27"/>
  <c r="J39" i="27"/>
  <c r="J43" i="27"/>
  <c r="J47" i="27"/>
  <c r="J51" i="27"/>
  <c r="J35" i="28"/>
  <c r="J54" i="28" s="1"/>
  <c r="J35" i="29"/>
  <c r="J54" i="29" s="1"/>
  <c r="J43" i="30"/>
  <c r="J62" i="30" s="1"/>
  <c r="J42" i="28"/>
  <c r="J61" i="28" s="1"/>
  <c r="J43" i="29"/>
  <c r="J62" i="29" s="1"/>
  <c r="J49" i="25"/>
  <c r="J68" i="25" s="1"/>
  <c r="J35" i="26"/>
  <c r="J54" i="26" s="1"/>
  <c r="J48" i="30"/>
  <c r="J67" i="30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48" i="26"/>
  <c r="J67" i="26" s="1"/>
  <c r="J36" i="29"/>
  <c r="J55" i="29" s="1"/>
  <c r="J36" i="27"/>
  <c r="J40" i="27"/>
  <c r="J44" i="27"/>
  <c r="J48" i="27"/>
  <c r="J38" i="25"/>
  <c r="J57" i="25" s="1"/>
  <c r="J44" i="28"/>
  <c r="J63" i="28" s="1"/>
  <c r="J44" i="30"/>
  <c r="J63" i="30" s="1"/>
  <c r="J39" i="28"/>
  <c r="J58" i="28" s="1"/>
  <c r="J38" i="29"/>
  <c r="J57" i="29" s="1"/>
  <c r="J50" i="26"/>
  <c r="J69" i="26" s="1"/>
  <c r="J37" i="26"/>
  <c r="J56" i="26" s="1"/>
  <c r="J41" i="30"/>
  <c r="J60" i="30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J42" i="29"/>
  <c r="J61" i="29" s="1"/>
  <c r="J37" i="24"/>
  <c r="J56" i="24" s="1"/>
  <c r="J47" i="28"/>
  <c r="J66" i="28" s="1"/>
  <c r="J36" i="26"/>
  <c r="J55" i="26" s="1"/>
  <c r="J42" i="30"/>
  <c r="J61" i="30" s="1"/>
  <c r="J50" i="25"/>
  <c r="J69" i="25" s="1"/>
  <c r="J41" i="24"/>
  <c r="J60" i="24" s="1"/>
  <c r="J38" i="28"/>
  <c r="J57" i="28" s="1"/>
  <c r="J39" i="30"/>
  <c r="J58" i="30" s="1"/>
  <c r="J45" i="26"/>
  <c r="J64" i="26" s="1"/>
  <c r="J37" i="27"/>
  <c r="J41" i="27"/>
  <c r="J45" i="27"/>
  <c r="J49" i="27"/>
  <c r="J51" i="9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35" i="30"/>
  <c r="J54" i="30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45" i="28"/>
  <c r="J64" i="28" s="1"/>
  <c r="J49" i="29"/>
  <c r="J68" i="29" s="1"/>
  <c r="J36" i="25"/>
  <c r="J55" i="25" s="1"/>
  <c r="J42" i="25"/>
  <c r="J61" i="25" s="1"/>
  <c r="J40" i="26"/>
  <c r="J59" i="26" s="1"/>
  <c r="J38" i="24"/>
  <c r="J57" i="24" s="1"/>
  <c r="J41" i="28"/>
  <c r="J60" i="28" s="1"/>
  <c r="J38" i="26"/>
  <c r="J57" i="26" s="1"/>
  <c r="J46" i="30"/>
  <c r="J65" i="30" s="1"/>
  <c r="J47" i="29"/>
  <c r="J66" i="29" s="1"/>
  <c r="J39" i="24"/>
  <c r="J58" i="24" s="1"/>
  <c r="J40" i="28"/>
  <c r="J59" i="28" s="1"/>
  <c r="J49" i="26"/>
  <c r="J68" i="26" s="1"/>
  <c r="J34" i="29"/>
  <c r="J39" i="29"/>
  <c r="J58" i="29" s="1"/>
  <c r="J45" i="25"/>
  <c r="J64" i="25" s="1"/>
  <c r="I34" i="27"/>
  <c r="I38" i="27"/>
  <c r="I42" i="27"/>
  <c r="I46" i="27"/>
  <c r="I50" i="27"/>
  <c r="I45" i="30"/>
  <c r="I47" i="29"/>
  <c r="I34" i="29"/>
  <c r="I42" i="28"/>
  <c r="I38" i="28"/>
  <c r="I42" i="26"/>
  <c r="I49" i="25"/>
  <c r="I48" i="24"/>
  <c r="I39" i="26"/>
  <c r="I49" i="24"/>
  <c r="I43" i="25"/>
  <c r="I50" i="30"/>
  <c r="I34" i="30"/>
  <c r="I51" i="28"/>
  <c r="I37" i="28"/>
  <c r="I35" i="25"/>
  <c r="I43" i="30"/>
  <c r="I45" i="29"/>
  <c r="I48" i="26"/>
  <c r="I51" i="25"/>
  <c r="I40" i="30"/>
  <c r="I42" i="29"/>
  <c r="I48" i="28"/>
  <c r="I41" i="26"/>
  <c r="I39" i="25"/>
  <c r="I47" i="24"/>
  <c r="I34" i="25"/>
  <c r="I35" i="27"/>
  <c r="I39" i="27"/>
  <c r="I43" i="27"/>
  <c r="I47" i="27"/>
  <c r="I51" i="27"/>
  <c r="I41" i="30"/>
  <c r="I43" i="29"/>
  <c r="I49" i="28"/>
  <c r="I41" i="28"/>
  <c r="I36" i="28"/>
  <c r="I38" i="26"/>
  <c r="I45" i="25"/>
  <c r="I44" i="24"/>
  <c r="I50" i="25"/>
  <c r="I45" i="24"/>
  <c r="I36" i="25"/>
  <c r="I46" i="30"/>
  <c r="I48" i="29"/>
  <c r="I50" i="28"/>
  <c r="I51" i="26"/>
  <c r="I34" i="24"/>
  <c r="I39" i="30"/>
  <c r="I41" i="29"/>
  <c r="I44" i="26"/>
  <c r="I47" i="25"/>
  <c r="I36" i="30"/>
  <c r="I38" i="29"/>
  <c r="I34" i="28"/>
  <c r="I35" i="26"/>
  <c r="I38" i="25"/>
  <c r="I43" i="24"/>
  <c r="I50" i="24"/>
  <c r="I36" i="27"/>
  <c r="I40" i="27"/>
  <c r="I44" i="27"/>
  <c r="I48" i="27"/>
  <c r="I37" i="30"/>
  <c r="I39" i="29"/>
  <c r="I45" i="28"/>
  <c r="I40" i="28"/>
  <c r="I50" i="26"/>
  <c r="I37" i="26"/>
  <c r="I41" i="25"/>
  <c r="I40" i="24"/>
  <c r="I46" i="25"/>
  <c r="I41" i="24"/>
  <c r="I42" i="24"/>
  <c r="I42" i="30"/>
  <c r="I44" i="29"/>
  <c r="I46" i="28"/>
  <c r="I47" i="26"/>
  <c r="I51" i="30"/>
  <c r="I35" i="30"/>
  <c r="I47" i="28"/>
  <c r="I40" i="26"/>
  <c r="I48" i="30"/>
  <c r="I50" i="29"/>
  <c r="I37" i="29"/>
  <c r="I49" i="26"/>
  <c r="I48" i="25"/>
  <c r="I37" i="25"/>
  <c r="I39" i="24"/>
  <c r="I46" i="24"/>
  <c r="I37" i="27"/>
  <c r="I41" i="27"/>
  <c r="I45" i="27"/>
  <c r="I49" i="27"/>
  <c r="I51" i="9"/>
  <c r="I49" i="30"/>
  <c r="I51" i="29"/>
  <c r="I35" i="29"/>
  <c r="I44" i="28"/>
  <c r="I39" i="28"/>
  <c r="I46" i="26"/>
  <c r="I36" i="26"/>
  <c r="I40" i="25"/>
  <c r="I36" i="24"/>
  <c r="I42" i="25"/>
  <c r="I37" i="24"/>
  <c r="I38" i="24"/>
  <c r="I38" i="30"/>
  <c r="I40" i="29"/>
  <c r="I43" i="28"/>
  <c r="I43" i="26"/>
  <c r="I47" i="30"/>
  <c r="I49" i="29"/>
  <c r="I35" i="28"/>
  <c r="I34" i="26"/>
  <c r="I44" i="30"/>
  <c r="I46" i="29"/>
  <c r="I36" i="29"/>
  <c r="I45" i="26"/>
  <c r="I44" i="25"/>
  <c r="I51" i="24"/>
  <c r="I35" i="24"/>
  <c r="CS50" i="15"/>
  <c r="CO50" i="15"/>
  <c r="BY50" i="15"/>
  <c r="BU50" i="15"/>
  <c r="BM50" i="15"/>
  <c r="BI50" i="15"/>
  <c r="CW49" i="15"/>
  <c r="CS49" i="15"/>
  <c r="CO49" i="15"/>
  <c r="CK49" i="15"/>
  <c r="CG49" i="15"/>
  <c r="CC49" i="15"/>
  <c r="BY49" i="15"/>
  <c r="BU49" i="15"/>
  <c r="BQ49" i="15"/>
  <c r="CY50" i="15"/>
  <c r="CU50" i="15"/>
  <c r="CQ50" i="15"/>
  <c r="CM50" i="15"/>
  <c r="CI50" i="15"/>
  <c r="CE50" i="15"/>
  <c r="CA50" i="15"/>
  <c r="BW50" i="15"/>
  <c r="BS50" i="15"/>
  <c r="BO50" i="15"/>
  <c r="BK50" i="15"/>
  <c r="CY49" i="15"/>
  <c r="CU49" i="15"/>
  <c r="CI49" i="15"/>
  <c r="BS49" i="15"/>
  <c r="BO49" i="15"/>
  <c r="CY48" i="15"/>
  <c r="CX50" i="15"/>
  <c r="CP50" i="15"/>
  <c r="CL50" i="15"/>
  <c r="CH50" i="15"/>
  <c r="CD50" i="15"/>
  <c r="BZ50" i="15"/>
  <c r="BR50" i="15"/>
  <c r="BJ50" i="15"/>
  <c r="CL49" i="15"/>
  <c r="CH49" i="15"/>
  <c r="CD49" i="15"/>
  <c r="BZ49" i="15"/>
  <c r="BV49" i="15"/>
  <c r="CX48" i="15"/>
  <c r="CT48" i="15"/>
  <c r="CZ50" i="15"/>
  <c r="CJ50" i="15"/>
  <c r="BT50" i="15"/>
  <c r="CN49" i="15"/>
  <c r="BX49" i="15"/>
  <c r="BL49" i="15"/>
  <c r="CP48" i="15"/>
  <c r="CH48" i="15"/>
  <c r="BZ48" i="15"/>
  <c r="BV48" i="15"/>
  <c r="BR48" i="15"/>
  <c r="BJ48" i="15"/>
  <c r="CX47" i="15"/>
  <c r="CT47" i="15"/>
  <c r="CP47" i="15"/>
  <c r="CL47" i="15"/>
  <c r="CH47" i="15"/>
  <c r="CD47" i="15"/>
  <c r="BZ47" i="15"/>
  <c r="BV47" i="15"/>
  <c r="BR47" i="15"/>
  <c r="BN47" i="15"/>
  <c r="BJ47" i="15"/>
  <c r="CX46" i="15"/>
  <c r="CT46" i="15"/>
  <c r="CP46" i="15"/>
  <c r="CL46" i="15"/>
  <c r="CH46" i="15"/>
  <c r="CD46" i="15"/>
  <c r="BZ46" i="15"/>
  <c r="BV46" i="15"/>
  <c r="BR46" i="15"/>
  <c r="BN46" i="15"/>
  <c r="BJ46" i="15"/>
  <c r="CT45" i="15"/>
  <c r="CH45" i="15"/>
  <c r="CD45" i="15"/>
  <c r="BZ45" i="15"/>
  <c r="BV45" i="15"/>
  <c r="BR45" i="15"/>
  <c r="BN45" i="15"/>
  <c r="BJ45" i="15"/>
  <c r="CX44" i="15"/>
  <c r="CT44" i="15"/>
  <c r="CP44" i="15"/>
  <c r="CL44" i="15"/>
  <c r="CH44" i="15"/>
  <c r="BZ44" i="15"/>
  <c r="BV44" i="15"/>
  <c r="BR44" i="15"/>
  <c r="BN44" i="15"/>
  <c r="BJ44" i="15"/>
  <c r="CX43" i="15"/>
  <c r="CT43" i="15"/>
  <c r="CP43" i="15"/>
  <c r="CL43" i="15"/>
  <c r="CH43" i="15"/>
  <c r="CD43" i="15"/>
  <c r="BZ43" i="15"/>
  <c r="BV43" i="15"/>
  <c r="BR43" i="15"/>
  <c r="BN43" i="15"/>
  <c r="CV50" i="15"/>
  <c r="CF50" i="15"/>
  <c r="BP50" i="15"/>
  <c r="CZ49" i="15"/>
  <c r="CJ49" i="15"/>
  <c r="BT49" i="15"/>
  <c r="CS48" i="15"/>
  <c r="CO48" i="15"/>
  <c r="CK48" i="15"/>
  <c r="CG48" i="15"/>
  <c r="CC48" i="15"/>
  <c r="BY48" i="15"/>
  <c r="BU48" i="15"/>
  <c r="BQ48" i="15"/>
  <c r="BM48" i="15"/>
  <c r="BI48" i="15"/>
  <c r="DA47" i="15"/>
  <c r="CW47" i="15"/>
  <c r="CS47" i="15"/>
  <c r="CO47" i="15"/>
  <c r="CK47" i="15"/>
  <c r="CG47" i="15"/>
  <c r="CC47" i="15"/>
  <c r="BQ47" i="15"/>
  <c r="BM47" i="15"/>
  <c r="BI47" i="15"/>
  <c r="DA46" i="15"/>
  <c r="CO46" i="15"/>
  <c r="CK46" i="15"/>
  <c r="CG46" i="15"/>
  <c r="BY46" i="15"/>
  <c r="BU46" i="15"/>
  <c r="BQ46" i="15"/>
  <c r="BM46" i="15"/>
  <c r="BI46" i="15"/>
  <c r="DA45" i="15"/>
  <c r="CW45" i="15"/>
  <c r="CS45" i="15"/>
  <c r="CO45" i="15"/>
  <c r="CK45" i="15"/>
  <c r="CG45" i="15"/>
  <c r="CC45" i="15"/>
  <c r="BU45" i="15"/>
  <c r="BQ45" i="15"/>
  <c r="BM45" i="15"/>
  <c r="CW44" i="15"/>
  <c r="CS44" i="15"/>
  <c r="CO44" i="15"/>
  <c r="CK44" i="15"/>
  <c r="CG44" i="15"/>
  <c r="CC44" i="15"/>
  <c r="BY44" i="15"/>
  <c r="BU44" i="15"/>
  <c r="BQ44" i="15"/>
  <c r="CR50" i="15"/>
  <c r="CB50" i="15"/>
  <c r="BL50" i="15"/>
  <c r="CV49" i="15"/>
  <c r="CF49" i="15"/>
  <c r="BP49" i="15"/>
  <c r="CR48" i="15"/>
  <c r="CF48" i="15"/>
  <c r="CB48" i="15"/>
  <c r="BX48" i="15"/>
  <c r="BL48" i="15"/>
  <c r="CV47" i="15"/>
  <c r="CR47" i="15"/>
  <c r="CN47" i="15"/>
  <c r="CF47" i="15"/>
  <c r="CB47" i="15"/>
  <c r="BT47" i="15"/>
  <c r="BL47" i="15"/>
  <c r="CZ46" i="15"/>
  <c r="CV46" i="15"/>
  <c r="CR46" i="15"/>
  <c r="CJ46" i="15"/>
  <c r="CF46" i="15"/>
  <c r="CB46" i="15"/>
  <c r="BT46" i="15"/>
  <c r="BP46" i="15"/>
  <c r="BL46" i="15"/>
  <c r="DD45" i="15"/>
  <c r="CZ45" i="15"/>
  <c r="CV45" i="15"/>
  <c r="CR45" i="15"/>
  <c r="CN45" i="15"/>
  <c r="CJ45" i="15"/>
  <c r="CF45" i="15"/>
  <c r="CB45" i="15"/>
  <c r="BX45" i="15"/>
  <c r="BT45" i="15"/>
  <c r="BP45" i="15"/>
  <c r="BL45" i="15"/>
  <c r="DD44" i="15"/>
  <c r="CZ44" i="15"/>
  <c r="CV44" i="15"/>
  <c r="CR44" i="15"/>
  <c r="CN44" i="15"/>
  <c r="CJ44" i="15"/>
  <c r="CF44" i="15"/>
  <c r="CB44" i="15"/>
  <c r="BX44" i="15"/>
  <c r="BT44" i="15"/>
  <c r="BP44" i="15"/>
  <c r="BL44" i="15"/>
  <c r="CV43" i="15"/>
  <c r="CR43" i="15"/>
  <c r="CN43" i="15"/>
  <c r="CF43" i="15"/>
  <c r="CB43" i="15"/>
  <c r="BX43" i="15"/>
  <c r="BX50" i="15"/>
  <c r="CR49" i="15"/>
  <c r="CB49" i="15"/>
  <c r="BM49" i="15"/>
  <c r="CW48" i="15"/>
  <c r="CM48" i="15"/>
  <c r="CI48" i="15"/>
  <c r="CE48" i="15"/>
  <c r="CA48" i="15"/>
  <c r="BS48" i="15"/>
  <c r="BO48" i="15"/>
  <c r="DC47" i="15"/>
  <c r="CY47" i="15"/>
  <c r="CU47" i="15"/>
  <c r="CM47" i="15"/>
  <c r="CI47" i="15"/>
  <c r="CE47" i="15"/>
  <c r="CA47" i="15"/>
  <c r="BW47" i="15"/>
  <c r="BS47" i="15"/>
  <c r="BO47" i="15"/>
  <c r="BK47" i="15"/>
  <c r="DC46" i="15"/>
  <c r="CY46" i="15"/>
  <c r="CU46" i="15"/>
  <c r="CQ46" i="15"/>
  <c r="CM46" i="15"/>
  <c r="CI46" i="15"/>
  <c r="CE46" i="15"/>
  <c r="CA46" i="15"/>
  <c r="BW46" i="15"/>
  <c r="BS46" i="15"/>
  <c r="BO46" i="15"/>
  <c r="BK46" i="15"/>
  <c r="DC45" i="15"/>
  <c r="CY45" i="15"/>
  <c r="CU45" i="15"/>
  <c r="CQ45" i="15"/>
  <c r="CM45" i="15"/>
  <c r="CI45" i="15"/>
  <c r="CE45" i="15"/>
  <c r="CA45" i="15"/>
  <c r="BW45" i="15"/>
  <c r="BS45" i="15"/>
  <c r="BO45" i="15"/>
  <c r="BK45" i="15"/>
  <c r="CQ44" i="15"/>
  <c r="CM44" i="15"/>
  <c r="CI44" i="15"/>
  <c r="CE44" i="15"/>
  <c r="CA44" i="15"/>
  <c r="BW44" i="15"/>
  <c r="BK44" i="15"/>
  <c r="CU43" i="15"/>
  <c r="CM43" i="15"/>
  <c r="CE43" i="15"/>
  <c r="BW43" i="15"/>
  <c r="BQ43" i="15"/>
  <c r="CZ42" i="15"/>
  <c r="CV42" i="15"/>
  <c r="CR42" i="15"/>
  <c r="CN42" i="15"/>
  <c r="CJ42" i="15"/>
  <c r="CF42" i="15"/>
  <c r="CB42" i="15"/>
  <c r="BX42" i="15"/>
  <c r="BT42" i="15"/>
  <c r="BP42" i="15"/>
  <c r="BL42" i="15"/>
  <c r="CZ41" i="15"/>
  <c r="CV41" i="15"/>
  <c r="CR41" i="15"/>
  <c r="CN41" i="15"/>
  <c r="CJ41" i="15"/>
  <c r="CF41" i="15"/>
  <c r="CB41" i="15"/>
  <c r="BX41" i="15"/>
  <c r="BT41" i="15"/>
  <c r="BP41" i="15"/>
  <c r="BL41" i="15"/>
  <c r="CZ40" i="15"/>
  <c r="CV40" i="15"/>
  <c r="CR40" i="15"/>
  <c r="CN40" i="15"/>
  <c r="CJ40" i="15"/>
  <c r="CF40" i="15"/>
  <c r="CB40" i="15"/>
  <c r="BX40" i="15"/>
  <c r="BT40" i="15"/>
  <c r="BP40" i="15"/>
  <c r="BL40" i="15"/>
  <c r="CV39" i="15"/>
  <c r="CR39" i="15"/>
  <c r="CN39" i="15"/>
  <c r="CF39" i="15"/>
  <c r="CB39" i="15"/>
  <c r="BX39" i="15"/>
  <c r="BT39" i="15"/>
  <c r="BP39" i="15"/>
  <c r="BL39" i="15"/>
  <c r="CZ38" i="15"/>
  <c r="CV38" i="15"/>
  <c r="CR38" i="15"/>
  <c r="CN38" i="15"/>
  <c r="CJ38" i="15"/>
  <c r="CF38" i="15"/>
  <c r="CB38" i="15"/>
  <c r="BX38" i="15"/>
  <c r="BT38" i="15"/>
  <c r="BP38" i="15"/>
  <c r="BL38" i="15"/>
  <c r="CZ37" i="15"/>
  <c r="CV37" i="15"/>
  <c r="CR37" i="15"/>
  <c r="CN37" i="15"/>
  <c r="CJ37" i="15"/>
  <c r="CB37" i="15"/>
  <c r="BX37" i="15"/>
  <c r="BT37" i="15"/>
  <c r="BP37" i="15"/>
  <c r="BL37" i="15"/>
  <c r="CZ36" i="15"/>
  <c r="CV36" i="15"/>
  <c r="CR36" i="15"/>
  <c r="CN36" i="15"/>
  <c r="CJ36" i="15"/>
  <c r="CF36" i="15"/>
  <c r="CB36" i="15"/>
  <c r="BX36" i="15"/>
  <c r="BT36" i="15"/>
  <c r="BP36" i="15"/>
  <c r="CZ35" i="15"/>
  <c r="CV35" i="15"/>
  <c r="CR35" i="15"/>
  <c r="CN35" i="15"/>
  <c r="CJ35" i="15"/>
  <c r="CF35" i="15"/>
  <c r="CB35" i="15"/>
  <c r="BX35" i="15"/>
  <c r="BT35" i="15"/>
  <c r="BP35" i="15"/>
  <c r="BL35" i="15"/>
  <c r="CZ34" i="15"/>
  <c r="CV34" i="15"/>
  <c r="CN34" i="15"/>
  <c r="CJ34" i="15"/>
  <c r="CF34" i="15"/>
  <c r="DA43" i="15"/>
  <c r="CS43" i="15"/>
  <c r="CK43" i="15"/>
  <c r="CC43" i="15"/>
  <c r="BU43" i="15"/>
  <c r="BP43" i="15"/>
  <c r="BK43" i="15"/>
  <c r="CY42" i="15"/>
  <c r="CU42" i="15"/>
  <c r="CQ42" i="15"/>
  <c r="CM42" i="15"/>
  <c r="CI42" i="15"/>
  <c r="CE42" i="15"/>
  <c r="CA42" i="15"/>
  <c r="BW42" i="15"/>
  <c r="BS42" i="15"/>
  <c r="BO42" i="15"/>
  <c r="BK42" i="15"/>
  <c r="CY41" i="15"/>
  <c r="CU41" i="15"/>
  <c r="CQ41" i="15"/>
  <c r="CM41" i="15"/>
  <c r="CI41" i="15"/>
  <c r="CE41" i="15"/>
  <c r="CA41" i="15"/>
  <c r="BW41" i="15"/>
  <c r="BS41" i="15"/>
  <c r="BO41" i="15"/>
  <c r="BK41" i="15"/>
  <c r="CY40" i="15"/>
  <c r="CU40" i="15"/>
  <c r="CQ40" i="15"/>
  <c r="CM40" i="15"/>
  <c r="CI40" i="15"/>
  <c r="CA40" i="15"/>
  <c r="BS40" i="15"/>
  <c r="BO40" i="15"/>
  <c r="BK40" i="15"/>
  <c r="CY39" i="15"/>
  <c r="CU39" i="15"/>
  <c r="CQ39" i="15"/>
  <c r="CM39" i="15"/>
  <c r="CI39" i="15"/>
  <c r="CE39" i="15"/>
  <c r="CA39" i="15"/>
  <c r="BW39" i="15"/>
  <c r="BS39" i="15"/>
  <c r="BO39" i="15"/>
  <c r="BK39" i="15"/>
  <c r="CY38" i="15"/>
  <c r="CU38" i="15"/>
  <c r="CQ38" i="15"/>
  <c r="CM38" i="15"/>
  <c r="CI38" i="15"/>
  <c r="CE38" i="15"/>
  <c r="CA38" i="15"/>
  <c r="BW38" i="15"/>
  <c r="BS38" i="15"/>
  <c r="BO38" i="15"/>
  <c r="BK38" i="15"/>
  <c r="CY37" i="15"/>
  <c r="CU37" i="15"/>
  <c r="CQ37" i="15"/>
  <c r="CM37" i="15"/>
  <c r="CI37" i="15"/>
  <c r="CE37" i="15"/>
  <c r="CA37" i="15"/>
  <c r="BW37" i="15"/>
  <c r="BS37" i="15"/>
  <c r="BO37" i="15"/>
  <c r="BK37" i="15"/>
  <c r="CY36" i="15"/>
  <c r="CU36" i="15"/>
  <c r="CQ36" i="15"/>
  <c r="CM36" i="15"/>
  <c r="CI36" i="15"/>
  <c r="CE36" i="15"/>
  <c r="CA36" i="15"/>
  <c r="BW36" i="15"/>
  <c r="BS36" i="15"/>
  <c r="BO36" i="15"/>
  <c r="BK36" i="15"/>
  <c r="CY35" i="15"/>
  <c r="CU35" i="15"/>
  <c r="CQ35" i="15"/>
  <c r="CM35" i="15"/>
  <c r="CI35" i="15"/>
  <c r="CE35" i="15"/>
  <c r="CA35" i="15"/>
  <c r="BW35" i="15"/>
  <c r="BS35" i="15"/>
  <c r="BO35" i="15"/>
  <c r="BK35" i="15"/>
  <c r="DC34" i="15"/>
  <c r="CY34" i="15"/>
  <c r="CU34" i="15"/>
  <c r="CQ34" i="15"/>
  <c r="CM34" i="15"/>
  <c r="CI34" i="15"/>
  <c r="CE34" i="15"/>
  <c r="CA34" i="15"/>
  <c r="BM44" i="15"/>
  <c r="CI43" i="15"/>
  <c r="CA43" i="15"/>
  <c r="BT43" i="15"/>
  <c r="BO43" i="15"/>
  <c r="BJ43" i="15"/>
  <c r="DB42" i="15"/>
  <c r="CX42" i="15"/>
  <c r="CT42" i="15"/>
  <c r="CP42" i="15"/>
  <c r="CL42" i="15"/>
  <c r="CH42" i="15"/>
  <c r="BZ42" i="15"/>
  <c r="BV42" i="15"/>
  <c r="BR42" i="15"/>
  <c r="BN42" i="15"/>
  <c r="BJ42" i="15"/>
  <c r="CT41" i="15"/>
  <c r="CL41" i="15"/>
  <c r="CH41" i="15"/>
  <c r="CD41" i="15"/>
  <c r="BZ41" i="15"/>
  <c r="BV41" i="15"/>
  <c r="BR41" i="15"/>
  <c r="BN41" i="15"/>
  <c r="BJ41" i="15"/>
  <c r="CX40" i="15"/>
  <c r="CT40" i="15"/>
  <c r="CP40" i="15"/>
  <c r="CL40" i="15"/>
  <c r="CH40" i="15"/>
  <c r="CD40" i="15"/>
  <c r="BZ40" i="15"/>
  <c r="BR40" i="15"/>
  <c r="BN40" i="15"/>
  <c r="BJ40" i="15"/>
  <c r="CX39" i="15"/>
  <c r="CT39" i="15"/>
  <c r="CP39" i="15"/>
  <c r="CL39" i="15"/>
  <c r="CH39" i="15"/>
  <c r="CD39" i="15"/>
  <c r="BZ39" i="15"/>
  <c r="BV39" i="15"/>
  <c r="BR39" i="15"/>
  <c r="BN39" i="15"/>
  <c r="BJ39" i="15"/>
  <c r="CX38" i="15"/>
  <c r="CT38" i="15"/>
  <c r="CP38" i="15"/>
  <c r="CL38" i="15"/>
  <c r="CH38" i="15"/>
  <c r="CD38" i="15"/>
  <c r="BZ38" i="15"/>
  <c r="BV38" i="15"/>
  <c r="BR38" i="15"/>
  <c r="BN38" i="15"/>
  <c r="BJ38" i="15"/>
  <c r="DB37" i="15"/>
  <c r="CX37" i="15"/>
  <c r="CT37" i="15"/>
  <c r="CP37" i="15"/>
  <c r="CL37" i="15"/>
  <c r="CH37" i="15"/>
  <c r="CD37" i="15"/>
  <c r="BZ37" i="15"/>
  <c r="BV37" i="15"/>
  <c r="BR37" i="15"/>
  <c r="BN37" i="15"/>
  <c r="BJ37" i="15"/>
  <c r="CX36" i="15"/>
  <c r="CT36" i="15"/>
  <c r="CP36" i="15"/>
  <c r="CL36" i="15"/>
  <c r="CD36" i="15"/>
  <c r="BZ36" i="15"/>
  <c r="BV36" i="15"/>
  <c r="BR36" i="15"/>
  <c r="BN36" i="15"/>
  <c r="BJ36" i="15"/>
  <c r="CX35" i="15"/>
  <c r="CT35" i="15"/>
  <c r="CP35" i="15"/>
  <c r="CL35" i="15"/>
  <c r="CH35" i="15"/>
  <c r="CD35" i="15"/>
  <c r="BZ35" i="15"/>
  <c r="BV35" i="15"/>
  <c r="BR35" i="15"/>
  <c r="BN35" i="15"/>
  <c r="BJ35" i="15"/>
  <c r="BI44" i="15"/>
  <c r="CW43" i="15"/>
  <c r="CO43" i="15"/>
  <c r="CG43" i="15"/>
  <c r="BY43" i="15"/>
  <c r="BS43" i="15"/>
  <c r="BM43" i="15"/>
  <c r="BI43" i="15"/>
  <c r="CW42" i="15"/>
  <c r="CS42" i="15"/>
  <c r="CO42" i="15"/>
  <c r="CK42" i="15"/>
  <c r="CG42" i="15"/>
  <c r="CC42" i="15"/>
  <c r="BY42" i="15"/>
  <c r="BU42" i="15"/>
  <c r="BQ42" i="15"/>
  <c r="BM42" i="15"/>
  <c r="BI42" i="15"/>
  <c r="DA41" i="15"/>
  <c r="CW41" i="15"/>
  <c r="CS41" i="15"/>
  <c r="CO41" i="15"/>
  <c r="CK41" i="15"/>
  <c r="CG41" i="15"/>
  <c r="CC41" i="15"/>
  <c r="BU41" i="15"/>
  <c r="BQ41" i="15"/>
  <c r="BM41" i="15"/>
  <c r="BI41" i="15"/>
  <c r="DA40" i="15"/>
  <c r="CW40" i="15"/>
  <c r="CS40" i="15"/>
  <c r="CO40" i="15"/>
  <c r="CK40" i="15"/>
  <c r="CG40" i="15"/>
  <c r="CC40" i="15"/>
  <c r="BY40" i="15"/>
  <c r="BU40" i="15"/>
  <c r="BQ40" i="15"/>
  <c r="BM40" i="15"/>
  <c r="BI40" i="15"/>
  <c r="DA39" i="15"/>
  <c r="CW39" i="15"/>
  <c r="CS39" i="15"/>
  <c r="CO39" i="15"/>
  <c r="CK39" i="15"/>
  <c r="CG39" i="15"/>
  <c r="CC39" i="15"/>
  <c r="BY39" i="15"/>
  <c r="BU39" i="15"/>
  <c r="BQ39" i="15"/>
  <c r="BM39" i="15"/>
  <c r="BI39" i="15"/>
  <c r="DA38" i="15"/>
  <c r="CS38" i="15"/>
  <c r="CO38" i="15"/>
  <c r="CK38" i="15"/>
  <c r="CG38" i="15"/>
  <c r="CC38" i="15"/>
  <c r="BY38" i="15"/>
  <c r="BU38" i="15"/>
  <c r="BQ38" i="15"/>
  <c r="BM38" i="15"/>
  <c r="BI38" i="15"/>
  <c r="CW37" i="15"/>
  <c r="CS37" i="15"/>
  <c r="CO37" i="15"/>
  <c r="CK37" i="15"/>
  <c r="CG37" i="15"/>
  <c r="CC37" i="15"/>
  <c r="BY37" i="15"/>
  <c r="BU37" i="15"/>
  <c r="BQ37" i="15"/>
  <c r="BM37" i="15"/>
  <c r="DA36" i="15"/>
  <c r="CK36" i="15"/>
  <c r="BU36" i="15"/>
  <c r="CO35" i="15"/>
  <c r="BY35" i="15"/>
  <c r="BI35" i="15"/>
  <c r="BZ34" i="15"/>
  <c r="BV34" i="15"/>
  <c r="BN34" i="15"/>
  <c r="BI34" i="15"/>
  <c r="CW36" i="15"/>
  <c r="CG36" i="15"/>
  <c r="BQ36" i="15"/>
  <c r="DA35" i="15"/>
  <c r="BU35" i="15"/>
  <c r="CO34" i="15"/>
  <c r="BI37" i="15"/>
  <c r="CS36" i="15"/>
  <c r="CC36" i="15"/>
  <c r="BM36" i="15"/>
  <c r="CW35" i="15"/>
  <c r="CG35" i="15"/>
  <c r="BQ35" i="15"/>
  <c r="DB34" i="15"/>
  <c r="CL34" i="15"/>
  <c r="BX34" i="15"/>
  <c r="BT34" i="15"/>
  <c r="BP34" i="15"/>
  <c r="BL34" i="15"/>
  <c r="DE36" i="15"/>
  <c r="CO36" i="15"/>
  <c r="BY36" i="15"/>
  <c r="BI36" i="15"/>
  <c r="CS35" i="15"/>
  <c r="CC35" i="15"/>
  <c r="BM35" i="15"/>
  <c r="CS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N34" i="15"/>
  <c r="AR34" i="15"/>
  <c r="AV34" i="15"/>
  <c r="AZ34" i="15"/>
  <c r="G34" i="15"/>
  <c r="O34" i="15"/>
  <c r="S34" i="15"/>
  <c r="W34" i="15"/>
  <c r="AA34" i="15"/>
  <c r="AE34" i="15"/>
  <c r="AI34" i="15"/>
  <c r="AM34" i="15"/>
  <c r="AQ34" i="15"/>
  <c r="AU34" i="15"/>
  <c r="AY34" i="15"/>
  <c r="H35" i="15"/>
  <c r="L35" i="15"/>
  <c r="P35" i="15"/>
  <c r="T35" i="15"/>
  <c r="X35" i="15"/>
  <c r="AB35" i="15"/>
  <c r="AF35" i="15"/>
  <c r="AJ35" i="15"/>
  <c r="AN35" i="15"/>
  <c r="AR35" i="15"/>
  <c r="AV35" i="15"/>
  <c r="AZ35" i="15"/>
  <c r="E36" i="15"/>
  <c r="M36" i="15"/>
  <c r="Q36" i="15"/>
  <c r="U36" i="15"/>
  <c r="Y36" i="15"/>
  <c r="AC36" i="15"/>
  <c r="AG36" i="15"/>
  <c r="AK36" i="15"/>
  <c r="AO36" i="15"/>
  <c r="AS36" i="15"/>
  <c r="AW36" i="15"/>
  <c r="BA36" i="15"/>
  <c r="F37" i="15"/>
  <c r="R37" i="15"/>
  <c r="V37" i="15"/>
  <c r="Z37" i="15"/>
  <c r="AD37" i="15"/>
  <c r="AH37" i="15"/>
  <c r="AL37" i="15"/>
  <c r="AP37" i="15"/>
  <c r="AT37" i="15"/>
  <c r="AX37" i="15"/>
  <c r="G38" i="15"/>
  <c r="O38" i="15"/>
  <c r="S38" i="15"/>
  <c r="W38" i="15"/>
  <c r="AA38" i="15"/>
  <c r="AE38" i="15"/>
  <c r="AI38" i="15"/>
  <c r="AM38" i="15"/>
  <c r="AQ38" i="15"/>
  <c r="AU38" i="15"/>
  <c r="AY38" i="15"/>
  <c r="BC38" i="15"/>
  <c r="L39" i="15"/>
  <c r="P39" i="15"/>
  <c r="T39" i="15"/>
  <c r="X39" i="15"/>
  <c r="AB39" i="15"/>
  <c r="AF39" i="15"/>
  <c r="AJ39" i="15"/>
  <c r="AN39" i="15"/>
  <c r="AR39" i="15"/>
  <c r="AV39" i="15"/>
  <c r="AZ39" i="15"/>
  <c r="E40" i="15"/>
  <c r="M40" i="15"/>
  <c r="Q40" i="15"/>
  <c r="U40" i="15"/>
  <c r="Y40" i="15"/>
  <c r="AC40" i="15"/>
  <c r="AG40" i="15"/>
  <c r="AK40" i="15"/>
  <c r="AO40" i="15"/>
  <c r="AS40" i="15"/>
  <c r="AW40" i="15"/>
  <c r="BE40" i="15"/>
  <c r="F41" i="15"/>
  <c r="R41" i="15"/>
  <c r="V41" i="15"/>
  <c r="Z41" i="15"/>
  <c r="AH41" i="15"/>
  <c r="AP41" i="15"/>
  <c r="AT41" i="15"/>
  <c r="AX41" i="15"/>
  <c r="BB41" i="15"/>
  <c r="G42" i="15"/>
  <c r="O42" i="15"/>
  <c r="S42" i="15"/>
  <c r="W42" i="15"/>
  <c r="AA42" i="15"/>
  <c r="AE42" i="15"/>
  <c r="AI42" i="15"/>
  <c r="AM42" i="15"/>
  <c r="AQ42" i="15"/>
  <c r="AU42" i="15"/>
  <c r="AY42" i="15"/>
  <c r="H43" i="15"/>
  <c r="P43" i="15"/>
  <c r="T43" i="15"/>
  <c r="X43" i="15"/>
  <c r="AB43" i="15"/>
  <c r="AF43" i="15"/>
  <c r="AJ43" i="15"/>
  <c r="AN43" i="15"/>
  <c r="AR43" i="15"/>
  <c r="AV43" i="15"/>
  <c r="BD43" i="15"/>
  <c r="E44" i="15"/>
  <c r="M44" i="15"/>
  <c r="Q44" i="15"/>
  <c r="U44" i="15"/>
  <c r="Y44" i="15"/>
  <c r="AC44" i="15"/>
  <c r="AG44" i="15"/>
  <c r="AK44" i="15"/>
  <c r="AO44" i="15"/>
  <c r="AS44" i="15"/>
  <c r="AW44" i="15"/>
  <c r="BA44" i="15"/>
  <c r="F45" i="15"/>
  <c r="R45" i="15"/>
  <c r="AH45" i="15"/>
  <c r="AL45" i="15"/>
  <c r="AP45" i="15"/>
  <c r="AX45" i="15"/>
  <c r="G46" i="15"/>
  <c r="O46" i="15"/>
  <c r="S46" i="15"/>
  <c r="W46" i="15"/>
  <c r="AA46" i="15"/>
  <c r="AE46" i="15"/>
  <c r="AI46" i="15"/>
  <c r="AM46" i="15"/>
  <c r="AQ46" i="15"/>
  <c r="AU46" i="15"/>
  <c r="AY46" i="15"/>
  <c r="H47" i="15"/>
  <c r="P47" i="15"/>
  <c r="X47" i="15"/>
  <c r="AB47" i="15"/>
  <c r="AF47" i="15"/>
  <c r="AJ47" i="15"/>
  <c r="AR47" i="15"/>
  <c r="AV47" i="15"/>
  <c r="E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V49" i="15"/>
  <c r="Z49" i="15"/>
  <c r="AD49" i="15"/>
  <c r="AH49" i="15"/>
  <c r="AP49" i="15"/>
  <c r="AT49" i="15"/>
  <c r="AX49" i="15"/>
  <c r="G50" i="15"/>
  <c r="O50" i="15"/>
  <c r="S50" i="15"/>
  <c r="W50" i="15"/>
  <c r="AA50" i="15"/>
  <c r="AE50" i="15"/>
  <c r="AI50" i="15"/>
  <c r="AM50" i="15"/>
  <c r="AQ50" i="15"/>
  <c r="AU50" i="15"/>
  <c r="AY50" i="15"/>
  <c r="D35" i="15"/>
  <c r="D39" i="15"/>
  <c r="D43" i="15"/>
  <c r="D47" i="15"/>
  <c r="R34" i="15"/>
  <c r="Z34" i="15"/>
  <c r="AP34" i="15"/>
  <c r="S35" i="15"/>
  <c r="AD35" i="15"/>
  <c r="AI35" i="15"/>
  <c r="AO35" i="15"/>
  <c r="AT35" i="15"/>
  <c r="AY35" i="15"/>
  <c r="G36" i="15"/>
  <c r="L36" i="15"/>
  <c r="R36" i="15"/>
  <c r="W36" i="15"/>
  <c r="AB36" i="15"/>
  <c r="AH36" i="15"/>
  <c r="AM36" i="15"/>
  <c r="AR36" i="15"/>
  <c r="AX36" i="15"/>
  <c r="BC36" i="15"/>
  <c r="E37" i="15"/>
  <c r="P37" i="15"/>
  <c r="U37" i="15"/>
  <c r="AA37" i="15"/>
  <c r="AF37" i="15"/>
  <c r="AK37" i="15"/>
  <c r="AQ37" i="15"/>
  <c r="AV37" i="15"/>
  <c r="BA37" i="15"/>
  <c r="T38" i="15"/>
  <c r="Y38" i="15"/>
  <c r="AD38" i="15"/>
  <c r="AJ38" i="15"/>
  <c r="AO38" i="15"/>
  <c r="AT38" i="15"/>
  <c r="AZ38" i="15"/>
  <c r="G39" i="15"/>
  <c r="M39" i="15"/>
  <c r="R39" i="15"/>
  <c r="W39" i="15"/>
  <c r="AC39" i="15"/>
  <c r="AH39" i="15"/>
  <c r="AM39" i="15"/>
  <c r="AS39" i="15"/>
  <c r="AX39" i="15"/>
  <c r="F40" i="15"/>
  <c r="P40" i="15"/>
  <c r="V40" i="15"/>
  <c r="AA40" i="15"/>
  <c r="AF40" i="15"/>
  <c r="AL40" i="15"/>
  <c r="AQ40" i="15"/>
  <c r="AV40" i="15"/>
  <c r="O41" i="15"/>
  <c r="T41" i="15"/>
  <c r="Y41" i="15"/>
  <c r="AE41" i="15"/>
  <c r="AJ41" i="15"/>
  <c r="AO41" i="15"/>
  <c r="AU41" i="15"/>
  <c r="AZ41" i="15"/>
  <c r="H42" i="15"/>
  <c r="M42" i="15"/>
  <c r="R42" i="15"/>
  <c r="X42" i="15"/>
  <c r="AC42" i="15"/>
  <c r="AH42" i="15"/>
  <c r="AN42" i="15"/>
  <c r="AS42" i="15"/>
  <c r="AX42" i="15"/>
  <c r="F43" i="15"/>
  <c r="Q43" i="15"/>
  <c r="V43" i="15"/>
  <c r="AA43" i="15"/>
  <c r="AG43" i="15"/>
  <c r="AL43" i="15"/>
  <c r="AQ43" i="15"/>
  <c r="AW43" i="15"/>
  <c r="BB43" i="15"/>
  <c r="O44" i="15"/>
  <c r="T44" i="15"/>
  <c r="Z44" i="15"/>
  <c r="AE44" i="15"/>
  <c r="AJ44" i="15"/>
  <c r="AU44" i="15"/>
  <c r="AZ44" i="15"/>
  <c r="H45" i="15"/>
  <c r="S45" i="15"/>
  <c r="X45" i="15"/>
  <c r="AC45" i="15"/>
  <c r="AI45" i="15"/>
  <c r="AN45" i="15"/>
  <c r="AS45" i="15"/>
  <c r="AY45" i="15"/>
  <c r="F46" i="15"/>
  <c r="L46" i="15"/>
  <c r="Q46" i="15"/>
  <c r="V46" i="15"/>
  <c r="AR46" i="15"/>
  <c r="E47" i="15"/>
  <c r="U47" i="15"/>
  <c r="Z47" i="15"/>
  <c r="AK47" i="15"/>
  <c r="AP47" i="15"/>
  <c r="AU47" i="15"/>
  <c r="BA47" i="15"/>
  <c r="H48" i="15"/>
  <c r="X48" i="15"/>
  <c r="AD48" i="15"/>
  <c r="AI48" i="15"/>
  <c r="AT48" i="15"/>
  <c r="G49" i="15"/>
  <c r="L49" i="15"/>
  <c r="Q49" i="15"/>
  <c r="AB49" i="15"/>
  <c r="AG49" i="15"/>
  <c r="AM49" i="15"/>
  <c r="AR49" i="15"/>
  <c r="AW49" i="15"/>
  <c r="P50" i="15"/>
  <c r="Z50" i="15"/>
  <c r="AF50" i="15"/>
  <c r="AV50" i="15"/>
  <c r="D37" i="15"/>
  <c r="D42" i="15"/>
  <c r="D48" i="15"/>
  <c r="Q34" i="15"/>
  <c r="AG34" i="15"/>
  <c r="AW34" i="15"/>
  <c r="G35" i="15"/>
  <c r="M35" i="15"/>
  <c r="R35" i="15"/>
  <c r="W35" i="15"/>
  <c r="AC35" i="15"/>
  <c r="AH35" i="15"/>
  <c r="AM35" i="15"/>
  <c r="AS35" i="15"/>
  <c r="AX35" i="15"/>
  <c r="BC35" i="15"/>
  <c r="F36" i="15"/>
  <c r="P36" i="15"/>
  <c r="V36" i="15"/>
  <c r="AA36" i="15"/>
  <c r="AF36" i="15"/>
  <c r="AL36" i="15"/>
  <c r="AQ36" i="15"/>
  <c r="AV36" i="15"/>
  <c r="BB36" i="15"/>
  <c r="O37" i="15"/>
  <c r="T37" i="15"/>
  <c r="Y37" i="15"/>
  <c r="AE37" i="15"/>
  <c r="AJ37" i="15"/>
  <c r="AO37" i="15"/>
  <c r="AU37" i="15"/>
  <c r="AZ37" i="15"/>
  <c r="H38" i="15"/>
  <c r="M38" i="15"/>
  <c r="R38" i="15"/>
  <c r="X38" i="15"/>
  <c r="AC38" i="15"/>
  <c r="AH38" i="15"/>
  <c r="AN38" i="15"/>
  <c r="AS38" i="15"/>
  <c r="AX38" i="15"/>
  <c r="F39" i="15"/>
  <c r="Q39" i="15"/>
  <c r="V39" i="15"/>
  <c r="AA39" i="15"/>
  <c r="AG39" i="15"/>
  <c r="AL39" i="15"/>
  <c r="AQ39" i="15"/>
  <c r="AW39" i="15"/>
  <c r="O40" i="15"/>
  <c r="T40" i="15"/>
  <c r="Z40" i="15"/>
  <c r="AE40" i="15"/>
  <c r="AJ40" i="15"/>
  <c r="AP40" i="15"/>
  <c r="AU40" i="15"/>
  <c r="AZ40" i="15"/>
  <c r="H41" i="15"/>
  <c r="M41" i="15"/>
  <c r="S41" i="15"/>
  <c r="X41" i="15"/>
  <c r="AC41" i="15"/>
  <c r="AI41" i="15"/>
  <c r="AN41" i="15"/>
  <c r="AS41" i="15"/>
  <c r="AY41" i="15"/>
  <c r="F42" i="15"/>
  <c r="L42" i="15"/>
  <c r="Q42" i="15"/>
  <c r="V42" i="15"/>
  <c r="AB42" i="15"/>
  <c r="AG42" i="15"/>
  <c r="AL42" i="15"/>
  <c r="AR42" i="15"/>
  <c r="AW42" i="15"/>
  <c r="BB42" i="15"/>
  <c r="E43" i="15"/>
  <c r="O43" i="15"/>
  <c r="U43" i="15"/>
  <c r="Z43" i="15"/>
  <c r="AE43" i="15"/>
  <c r="AK43" i="15"/>
  <c r="AP43" i="15"/>
  <c r="AU43" i="15"/>
  <c r="H44" i="15"/>
  <c r="S44" i="15"/>
  <c r="X44" i="15"/>
  <c r="AD44" i="15"/>
  <c r="AN44" i="15"/>
  <c r="AT44" i="15"/>
  <c r="AY44" i="15"/>
  <c r="BD44" i="15"/>
  <c r="G45" i="15"/>
  <c r="L45" i="15"/>
  <c r="Q45" i="15"/>
  <c r="W45" i="15"/>
  <c r="AB45" i="15"/>
  <c r="AG45" i="15"/>
  <c r="AM45" i="15"/>
  <c r="AR45" i="15"/>
  <c r="AW45" i="15"/>
  <c r="BC45" i="15"/>
  <c r="E46" i="15"/>
  <c r="U46" i="15"/>
  <c r="AF46" i="15"/>
  <c r="AK46" i="15"/>
  <c r="AV46" i="15"/>
  <c r="S47" i="15"/>
  <c r="AD47" i="15"/>
  <c r="AO47" i="15"/>
  <c r="AT47" i="15"/>
  <c r="AY47" i="15"/>
  <c r="L48" i="15"/>
  <c r="R48" i="15"/>
  <c r="W48" i="15"/>
  <c r="AH48" i="15"/>
  <c r="AM48" i="15"/>
  <c r="AR48" i="15"/>
  <c r="AX48" i="15"/>
  <c r="E49" i="15"/>
  <c r="P49" i="15"/>
  <c r="AF49" i="15"/>
  <c r="AK49" i="15"/>
  <c r="AV49" i="15"/>
  <c r="BA49" i="15"/>
  <c r="T50" i="15"/>
  <c r="AJ50" i="15"/>
  <c r="AO50" i="15"/>
  <c r="AZ50" i="15"/>
  <c r="D36" i="15"/>
  <c r="D41" i="15"/>
  <c r="D46" i="15"/>
  <c r="AT34" i="15"/>
  <c r="F35" i="15"/>
  <c r="Q35" i="15"/>
  <c r="AA35" i="15"/>
  <c r="AL35" i="15"/>
  <c r="AW35" i="15"/>
  <c r="O36" i="15"/>
  <c r="Z36" i="15"/>
  <c r="AJ36" i="15"/>
  <c r="AU36" i="15"/>
  <c r="M37" i="15"/>
  <c r="X37" i="15"/>
  <c r="AI37" i="15"/>
  <c r="AS37" i="15"/>
  <c r="L38" i="15"/>
  <c r="V38" i="15"/>
  <c r="AG38" i="15"/>
  <c r="AR38" i="15"/>
  <c r="U39" i="15"/>
  <c r="AE39" i="15"/>
  <c r="AP39" i="15"/>
  <c r="BA39" i="15"/>
  <c r="H40" i="15"/>
  <c r="S40" i="15"/>
  <c r="AD40" i="15"/>
  <c r="AN40" i="15"/>
  <c r="AY40" i="15"/>
  <c r="G41" i="15"/>
  <c r="Q41" i="15"/>
  <c r="AB41" i="15"/>
  <c r="AM41" i="15"/>
  <c r="AW41" i="15"/>
  <c r="E42" i="15"/>
  <c r="P42" i="15"/>
  <c r="Z42" i="15"/>
  <c r="AK42" i="15"/>
  <c r="AV42" i="15"/>
  <c r="Y43" i="15"/>
  <c r="AI43" i="15"/>
  <c r="AT43" i="15"/>
  <c r="L44" i="15"/>
  <c r="W44" i="15"/>
  <c r="AH44" i="15"/>
  <c r="AR44" i="15"/>
  <c r="U45" i="15"/>
  <c r="AF45" i="15"/>
  <c r="AQ45" i="15"/>
  <c r="BA45" i="15"/>
  <c r="T46" i="15"/>
  <c r="AD46" i="15"/>
  <c r="AO46" i="15"/>
  <c r="AZ46" i="15"/>
  <c r="G47" i="15"/>
  <c r="R47" i="15"/>
  <c r="AC47" i="15"/>
  <c r="AM47" i="15"/>
  <c r="AX47" i="15"/>
  <c r="F48" i="15"/>
  <c r="P48" i="15"/>
  <c r="AL48" i="15"/>
  <c r="AV48" i="15"/>
  <c r="Y49" i="15"/>
  <c r="AJ49" i="15"/>
  <c r="M50" i="15"/>
  <c r="X50" i="15"/>
  <c r="AS50" i="15"/>
  <c r="D40" i="15"/>
  <c r="D50" i="15"/>
  <c r="D34" i="15"/>
  <c r="AL38" i="15"/>
  <c r="AK39" i="15"/>
  <c r="AI40" i="15"/>
  <c r="W41" i="15"/>
  <c r="AR41" i="15"/>
  <c r="AF42" i="15"/>
  <c r="BA42" i="15"/>
  <c r="S43" i="15"/>
  <c r="AO43" i="15"/>
  <c r="AB44" i="15"/>
  <c r="P45" i="15"/>
  <c r="Y46" i="15"/>
  <c r="AT46" i="15"/>
  <c r="M47" i="15"/>
  <c r="AH47" i="15"/>
  <c r="V48" i="15"/>
  <c r="AE49" i="15"/>
  <c r="H50" i="15"/>
  <c r="AN50" i="15"/>
  <c r="D45" i="15"/>
  <c r="U34" i="15"/>
  <c r="BA34" i="15"/>
  <c r="U35" i="15"/>
  <c r="AP35" i="15"/>
  <c r="H36" i="15"/>
  <c r="AD36" i="15"/>
  <c r="AY36" i="15"/>
  <c r="Q37" i="15"/>
  <c r="AM37" i="15"/>
  <c r="E38" i="15"/>
  <c r="Z38" i="15"/>
  <c r="AV38" i="15"/>
  <c r="AI39" i="15"/>
  <c r="W40" i="15"/>
  <c r="AR40" i="15"/>
  <c r="AF41" i="15"/>
  <c r="BA41" i="15"/>
  <c r="AC43" i="15"/>
  <c r="AX43" i="15"/>
  <c r="P44" i="15"/>
  <c r="AL44" i="15"/>
  <c r="Y45" i="15"/>
  <c r="AU45" i="15"/>
  <c r="AH46" i="15"/>
  <c r="V47" i="15"/>
  <c r="AQ47" i="15"/>
  <c r="S49" i="15"/>
  <c r="AC34" i="15"/>
  <c r="E35" i="15"/>
  <c r="O35" i="15"/>
  <c r="Z35" i="15"/>
  <c r="AK35" i="15"/>
  <c r="AU35" i="15"/>
  <c r="X36" i="15"/>
  <c r="AI36" i="15"/>
  <c r="AT36" i="15"/>
  <c r="L37" i="15"/>
  <c r="W37" i="15"/>
  <c r="AG37" i="15"/>
  <c r="AR37" i="15"/>
  <c r="U38" i="15"/>
  <c r="AF38" i="15"/>
  <c r="AP38" i="15"/>
  <c r="BA38" i="15"/>
  <c r="S39" i="15"/>
  <c r="AD39" i="15"/>
  <c r="AO39" i="15"/>
  <c r="AY39" i="15"/>
  <c r="G40" i="15"/>
  <c r="R40" i="15"/>
  <c r="AB40" i="15"/>
  <c r="AM40" i="15"/>
  <c r="AX40" i="15"/>
  <c r="E41" i="15"/>
  <c r="P41" i="15"/>
  <c r="AA41" i="15"/>
  <c r="AK41" i="15"/>
  <c r="AV41" i="15"/>
  <c r="Y42" i="15"/>
  <c r="AJ42" i="15"/>
  <c r="AT42" i="15"/>
  <c r="M43" i="15"/>
  <c r="W43" i="15"/>
  <c r="AH43" i="15"/>
  <c r="AS43" i="15"/>
  <c r="V44" i="15"/>
  <c r="AF44" i="15"/>
  <c r="AQ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AW47" i="15"/>
  <c r="AJ48" i="15"/>
  <c r="X49" i="15"/>
  <c r="AI49" i="15"/>
  <c r="AS49" i="15"/>
  <c r="V50" i="15"/>
  <c r="AG50" i="15"/>
  <c r="AR50" i="15"/>
  <c r="J70" i="9"/>
  <c r="D38" i="15"/>
  <c r="D49" i="15"/>
  <c r="F34" i="15"/>
  <c r="AL34" i="15"/>
  <c r="V35" i="15"/>
  <c r="AG35" i="15"/>
  <c r="AQ35" i="15"/>
  <c r="T36" i="15"/>
  <c r="AE36" i="15"/>
  <c r="AP36" i="15"/>
  <c r="AZ36" i="15"/>
  <c r="H37" i="15"/>
  <c r="S37" i="15"/>
  <c r="AC37" i="15"/>
  <c r="AN37" i="15"/>
  <c r="AY37" i="15"/>
  <c r="F38" i="15"/>
  <c r="Q38" i="15"/>
  <c r="AB38" i="15"/>
  <c r="AW38" i="15"/>
  <c r="E39" i="15"/>
  <c r="O39" i="15"/>
  <c r="Z39" i="15"/>
  <c r="AU39" i="15"/>
  <c r="X40" i="15"/>
  <c r="AT40" i="15"/>
  <c r="L41" i="15"/>
  <c r="AG41" i="15"/>
  <c r="U42" i="15"/>
  <c r="AP42" i="15"/>
  <c r="AD43" i="15"/>
  <c r="AY43" i="15"/>
  <c r="AM44" i="15"/>
  <c r="E45" i="15"/>
  <c r="AA45" i="15"/>
  <c r="AV45" i="15"/>
  <c r="AJ46" i="15"/>
  <c r="W47" i="15"/>
  <c r="T49" i="15"/>
  <c r="AO49" i="15"/>
  <c r="AZ49" i="15"/>
  <c r="AC50" i="15"/>
  <c r="AX50" i="15"/>
  <c r="AE35" i="15"/>
  <c r="S36" i="15"/>
  <c r="AN36" i="15"/>
  <c r="G37" i="15"/>
  <c r="AB37" i="15"/>
  <c r="AW37" i="15"/>
  <c r="P38" i="15"/>
  <c r="AK38" i="15"/>
  <c r="Y39" i="15"/>
  <c r="AT39" i="15"/>
  <c r="L40" i="15"/>
  <c r="AH40" i="15"/>
  <c r="U41" i="15"/>
  <c r="AQ41" i="15"/>
  <c r="AD42" i="15"/>
  <c r="AZ42" i="15"/>
  <c r="R43" i="15"/>
  <c r="AM43" i="15"/>
  <c r="F44" i="15"/>
  <c r="AV44" i="15"/>
  <c r="O45" i="15"/>
  <c r="AJ45" i="15"/>
  <c r="X46" i="15"/>
  <c r="AS46" i="15"/>
  <c r="AG47" i="15"/>
  <c r="T48" i="15"/>
  <c r="H49" i="15"/>
  <c r="AC49" i="15"/>
  <c r="F50" i="15"/>
  <c r="AY49" i="15"/>
  <c r="AN49" i="15"/>
  <c r="AB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BB65" i="9"/>
  <c r="AT66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V62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AD34" i="15" l="1"/>
  <c r="Y47" i="15"/>
  <c r="CY43" i="15"/>
  <c r="DE41" i="15"/>
  <c r="CH34" i="15"/>
  <c r="O49" i="15"/>
  <c r="CC50" i="15"/>
  <c r="DB44" i="15"/>
  <c r="BN50" i="15"/>
  <c r="AU49" i="15"/>
  <c r="BP47" i="15"/>
  <c r="BQ34" i="15"/>
  <c r="AW50" i="15"/>
  <c r="AS47" i="15"/>
  <c r="BF46" i="15"/>
  <c r="AX34" i="15"/>
  <c r="DC49" i="15"/>
  <c r="BW49" i="15"/>
  <c r="AQ49" i="15"/>
  <c r="CJ48" i="15"/>
  <c r="CQ47" i="15"/>
  <c r="AZ47" i="15"/>
  <c r="BX46" i="15"/>
  <c r="AG46" i="15"/>
  <c r="V45" i="15"/>
  <c r="BO44" i="15"/>
  <c r="DC40" i="15"/>
  <c r="CP34" i="15"/>
  <c r="V34" i="15"/>
  <c r="BV50" i="15"/>
  <c r="CN48" i="15"/>
  <c r="AB48" i="15"/>
  <c r="CC46" i="15"/>
  <c r="CP45" i="15"/>
  <c r="G43" i="15"/>
  <c r="CW38" i="15"/>
  <c r="BY34" i="15"/>
  <c r="M34" i="15"/>
  <c r="CP49" i="15"/>
  <c r="BW48" i="15"/>
  <c r="S48" i="15"/>
  <c r="AI47" i="15"/>
  <c r="BY45" i="15"/>
  <c r="AP44" i="15"/>
  <c r="T42" i="15"/>
  <c r="CF37" i="15"/>
  <c r="CK34" i="15"/>
  <c r="BE34" i="15"/>
  <c r="Y34" i="15"/>
  <c r="CW50" i="15"/>
  <c r="BQ50" i="15"/>
  <c r="AK50" i="15"/>
  <c r="E50" i="15"/>
  <c r="R49" i="15"/>
  <c r="CQ48" i="15"/>
  <c r="BK48" i="15"/>
  <c r="AE48" i="15"/>
  <c r="CZ47" i="15"/>
  <c r="AP46" i="15"/>
  <c r="AK45" i="15"/>
  <c r="CD44" i="15"/>
  <c r="R44" i="15"/>
  <c r="H39" i="15"/>
  <c r="CQ43" i="15"/>
  <c r="BI49" i="15"/>
  <c r="M49" i="15"/>
  <c r="DB48" i="15"/>
  <c r="CL48" i="15"/>
  <c r="AP48" i="15"/>
  <c r="Z48" i="15"/>
  <c r="BX47" i="15"/>
  <c r="L47" i="15"/>
  <c r="M46" i="15"/>
  <c r="CL45" i="15"/>
  <c r="Z45" i="15"/>
  <c r="CY44" i="15"/>
  <c r="BS44" i="15"/>
  <c r="G44" i="15"/>
  <c r="AZ43" i="15"/>
  <c r="L43" i="15"/>
  <c r="CX41" i="15"/>
  <c r="AL41" i="15"/>
  <c r="CE40" i="15"/>
  <c r="CH36" i="15"/>
  <c r="Y35" i="15"/>
  <c r="CD42" i="15"/>
  <c r="DB41" i="15"/>
  <c r="BV40" i="15"/>
  <c r="BL36" i="15"/>
  <c r="CR34" i="15"/>
  <c r="CB34" i="15"/>
  <c r="CN50" i="15"/>
  <c r="L50" i="15"/>
  <c r="BR34" i="15"/>
  <c r="CQ49" i="15"/>
  <c r="BT48" i="15"/>
  <c r="AN48" i="15"/>
  <c r="BU47" i="15"/>
  <c r="M45" i="15"/>
  <c r="AO34" i="15"/>
  <c r="AN67" i="9"/>
  <c r="AD50" i="15"/>
  <c r="DF36" i="15"/>
  <c r="DE46" i="15"/>
  <c r="DD43" i="15"/>
  <c r="BD34" i="15"/>
  <c r="DD40" i="15"/>
  <c r="DD37" i="15"/>
  <c r="BD45" i="15"/>
  <c r="BE50" i="15"/>
  <c r="DD34" i="15"/>
  <c r="DD35" i="15"/>
  <c r="BD37" i="15"/>
  <c r="BE38" i="15"/>
  <c r="DD39" i="15"/>
  <c r="DD36" i="15"/>
  <c r="DC50" i="15"/>
  <c r="BC37" i="15"/>
  <c r="BC44" i="15"/>
  <c r="DD38" i="15"/>
  <c r="DC38" i="15"/>
  <c r="BD35" i="15"/>
  <c r="DC37" i="15"/>
  <c r="DC39" i="15"/>
  <c r="BB48" i="15"/>
  <c r="BB35" i="15"/>
  <c r="BB47" i="15"/>
  <c r="BD48" i="15"/>
  <c r="BB39" i="15"/>
  <c r="BA40" i="15"/>
  <c r="DA48" i="15"/>
  <c r="DG50" i="15"/>
  <c r="DD42" i="15"/>
  <c r="BD38" i="15"/>
  <c r="BD41" i="15"/>
  <c r="DD47" i="15"/>
  <c r="DB43" i="15"/>
  <c r="BA46" i="15"/>
  <c r="DA42" i="15"/>
  <c r="DA44" i="15"/>
  <c r="BG50" i="15"/>
  <c r="DF48" i="15"/>
  <c r="BE41" i="15"/>
  <c r="BE46" i="15"/>
  <c r="DF37" i="15"/>
  <c r="DE44" i="15"/>
  <c r="DE48" i="15"/>
  <c r="BF42" i="15"/>
  <c r="DE37" i="15"/>
  <c r="BH41" i="15"/>
  <c r="DE50" i="15"/>
  <c r="DD41" i="15"/>
  <c r="DD50" i="15"/>
  <c r="BD50" i="15"/>
  <c r="BG43" i="15"/>
  <c r="DC42" i="15"/>
  <c r="BC40" i="15"/>
  <c r="BC50" i="15"/>
  <c r="BC47" i="15"/>
  <c r="DB35" i="15"/>
  <c r="DB39" i="15"/>
  <c r="BC39" i="15"/>
  <c r="BE43" i="15"/>
  <c r="BC48" i="15"/>
  <c r="BB38" i="15"/>
  <c r="BB50" i="15"/>
  <c r="BC42" i="15"/>
  <c r="DB38" i="15"/>
  <c r="DB49" i="15"/>
  <c r="DA50" i="15"/>
  <c r="BA35" i="15"/>
  <c r="DB45" i="15"/>
  <c r="DB36" i="15"/>
  <c r="DA49" i="15"/>
  <c r="BB37" i="15"/>
  <c r="DA37" i="15"/>
  <c r="BA43" i="15"/>
  <c r="CV48" i="15"/>
  <c r="CN46" i="15"/>
  <c r="E34" i="15"/>
  <c r="CX49" i="15"/>
  <c r="AL49" i="15"/>
  <c r="BI45" i="15"/>
  <c r="CD34" i="15"/>
  <c r="DH36" i="15"/>
  <c r="BG49" i="15"/>
  <c r="BG41" i="15"/>
  <c r="BF37" i="15"/>
  <c r="CT50" i="15"/>
  <c r="AH50" i="15"/>
  <c r="CA49" i="15"/>
  <c r="BP48" i="15"/>
  <c r="AW46" i="15"/>
  <c r="AT45" i="15"/>
  <c r="AA44" i="15"/>
  <c r="CP41" i="15"/>
  <c r="CW34" i="15"/>
  <c r="AK34" i="15"/>
  <c r="Q50" i="15"/>
  <c r="BR49" i="15"/>
  <c r="F49" i="15"/>
  <c r="AQ48" i="15"/>
  <c r="BY47" i="15"/>
  <c r="CW46" i="15"/>
  <c r="P46" i="15"/>
  <c r="CZ39" i="15"/>
  <c r="CT34" i="15"/>
  <c r="AH34" i="15"/>
  <c r="AT50" i="15"/>
  <c r="CM49" i="15"/>
  <c r="AA49" i="15"/>
  <c r="CZ48" i="15"/>
  <c r="G48" i="15"/>
  <c r="AE47" i="15"/>
  <c r="CS46" i="15"/>
  <c r="CU44" i="15"/>
  <c r="AI44" i="15"/>
  <c r="BL43" i="15"/>
  <c r="CJ39" i="15"/>
  <c r="CK35" i="15"/>
  <c r="BJ34" i="15"/>
  <c r="AP50" i="15"/>
  <c r="W49" i="15"/>
  <c r="O47" i="15"/>
  <c r="AL46" i="15"/>
  <c r="AD41" i="15"/>
  <c r="AS34" i="15"/>
  <c r="CK50" i="15"/>
  <c r="Y50" i="15"/>
  <c r="BJ49" i="15"/>
  <c r="DC48" i="15"/>
  <c r="AY48" i="15"/>
  <c r="CJ47" i="15"/>
  <c r="Z46" i="15"/>
  <c r="DA34" i="15"/>
  <c r="BU34" i="15"/>
  <c r="CG50" i="15"/>
  <c r="BA50" i="15"/>
  <c r="U50" i="15"/>
  <c r="CT49" i="15"/>
  <c r="BN49" i="15"/>
  <c r="AU48" i="15"/>
  <c r="O48" i="15"/>
  <c r="AN47" i="15"/>
  <c r="AX44" i="15"/>
  <c r="CJ43" i="15"/>
  <c r="AO42" i="15"/>
  <c r="BY41" i="15"/>
  <c r="U49" i="15"/>
  <c r="CD48" i="15"/>
  <c r="BN48" i="15"/>
  <c r="CX34" i="15"/>
  <c r="R50" i="15"/>
  <c r="BK49" i="15"/>
  <c r="AZ48" i="15"/>
  <c r="AB46" i="15"/>
  <c r="CZ43" i="15"/>
  <c r="BW40" i="15"/>
  <c r="CG34" i="15"/>
  <c r="CU48" i="15"/>
  <c r="AA48" i="15"/>
  <c r="DE45" i="15"/>
  <c r="CE49" i="15"/>
  <c r="AF48" i="15"/>
  <c r="T47" i="15"/>
  <c r="CX45" i="15"/>
  <c r="BD47" i="15"/>
  <c r="DB50" i="15"/>
  <c r="BB49" i="15"/>
  <c r="BB46" i="15"/>
  <c r="BB45" i="15"/>
  <c r="AD45" i="15"/>
  <c r="BF50" i="15"/>
  <c r="BH37" i="15"/>
  <c r="DG46" i="15"/>
  <c r="DF40" i="15"/>
  <c r="BF35" i="15"/>
  <c r="DF43" i="15"/>
  <c r="BF44" i="15"/>
  <c r="BF41" i="15"/>
  <c r="BF40" i="15"/>
  <c r="BE42" i="15"/>
  <c r="DE43" i="15"/>
  <c r="DE34" i="15"/>
  <c r="DE39" i="15"/>
  <c r="BE39" i="15"/>
  <c r="BH50" i="15"/>
  <c r="BH45" i="15"/>
  <c r="BH35" i="15"/>
  <c r="DG45" i="15"/>
  <c r="BE44" i="15"/>
  <c r="BE35" i="15"/>
  <c r="DE42" i="15"/>
  <c r="DH39" i="15"/>
  <c r="N45" i="15"/>
  <c r="DH45" i="15"/>
  <c r="DH44" i="15"/>
  <c r="DH47" i="15"/>
  <c r="BH42" i="15"/>
  <c r="DG42" i="15"/>
  <c r="DG37" i="15"/>
  <c r="DG38" i="15"/>
  <c r="BG34" i="15"/>
  <c r="BG40" i="15"/>
  <c r="BG35" i="15"/>
  <c r="BF38" i="15"/>
  <c r="BG45" i="15"/>
  <c r="DF42" i="15"/>
  <c r="DF34" i="15"/>
  <c r="DE35" i="15"/>
  <c r="DF38" i="15"/>
  <c r="BE37" i="15"/>
  <c r="BH46" i="15"/>
  <c r="BG36" i="15"/>
  <c r="DF44" i="15"/>
  <c r="DF41" i="15"/>
  <c r="DE38" i="15"/>
  <c r="N39" i="15"/>
  <c r="DH40" i="15"/>
  <c r="N35" i="15"/>
  <c r="I39" i="15"/>
  <c r="I37" i="15"/>
  <c r="K43" i="15"/>
  <c r="J38" i="15"/>
  <c r="J50" i="15"/>
  <c r="I43" i="15"/>
  <c r="DI36" i="26"/>
  <c r="DI55" i="26" s="1"/>
  <c r="I47" i="15"/>
  <c r="I40" i="15"/>
  <c r="I42" i="15"/>
  <c r="DI36" i="25"/>
  <c r="DI55" i="25" s="1"/>
  <c r="K39" i="15"/>
  <c r="N50" i="15"/>
  <c r="N34" i="15"/>
  <c r="K34" i="15"/>
  <c r="N44" i="15"/>
  <c r="DH30" i="25"/>
  <c r="DH31" i="25" s="1"/>
  <c r="BH44" i="15"/>
  <c r="DH43" i="15"/>
  <c r="DH50" i="15"/>
  <c r="BH47" i="15"/>
  <c r="DH37" i="15"/>
  <c r="DG41" i="15"/>
  <c r="DG49" i="15"/>
  <c r="BH48" i="15"/>
  <c r="BG38" i="15"/>
  <c r="DG35" i="15"/>
  <c r="DG40" i="15"/>
  <c r="BF30" i="24"/>
  <c r="BF31" i="24" s="1"/>
  <c r="BF36" i="15"/>
  <c r="BF49" i="15"/>
  <c r="BF48" i="15"/>
  <c r="DF35" i="15"/>
  <c r="DF46" i="15"/>
  <c r="BF43" i="15"/>
  <c r="BF39" i="15"/>
  <c r="DE49" i="15"/>
  <c r="BE36" i="15"/>
  <c r="BE45" i="15"/>
  <c r="DD46" i="15"/>
  <c r="BD49" i="15"/>
  <c r="BD42" i="15"/>
  <c r="DD49" i="15"/>
  <c r="BD46" i="15"/>
  <c r="BC41" i="15"/>
  <c r="BD40" i="15"/>
  <c r="DC44" i="15"/>
  <c r="DC41" i="15"/>
  <c r="DC36" i="15"/>
  <c r="DC43" i="15"/>
  <c r="BC46" i="15"/>
  <c r="BD36" i="15"/>
  <c r="DC35" i="15"/>
  <c r="BC49" i="15"/>
  <c r="BC43" i="15"/>
  <c r="BB40" i="15"/>
  <c r="DB47" i="15"/>
  <c r="DC30" i="24"/>
  <c r="DC31" i="24" s="1"/>
  <c r="BB34" i="15"/>
  <c r="BB44" i="15"/>
  <c r="CZ30" i="28"/>
  <c r="CZ31" i="28" s="1"/>
  <c r="BB30" i="28"/>
  <c r="BB31" i="28" s="1"/>
  <c r="AT30" i="24"/>
  <c r="AT31" i="24" s="1"/>
  <c r="CS30" i="30"/>
  <c r="CS31" i="30" s="1"/>
  <c r="AR30" i="26"/>
  <c r="AR31" i="26" s="1"/>
  <c r="CR30" i="26"/>
  <c r="CR31" i="26" s="1"/>
  <c r="CP30" i="28"/>
  <c r="CP31" i="28" s="1"/>
  <c r="CO30" i="24"/>
  <c r="CO31" i="24" s="1"/>
  <c r="AN30" i="26"/>
  <c r="AN31" i="26" s="1"/>
  <c r="AP30" i="28"/>
  <c r="AP31" i="28" s="1"/>
  <c r="AK30" i="26"/>
  <c r="AK31" i="26" s="1"/>
  <c r="CC30" i="25"/>
  <c r="CC31" i="25" s="1"/>
  <c r="CA30" i="26"/>
  <c r="CA31" i="26" s="1"/>
  <c r="BX30" i="28"/>
  <c r="BX31" i="28" s="1"/>
  <c r="U30" i="30"/>
  <c r="U31" i="30" s="1"/>
  <c r="S30" i="24"/>
  <c r="S31" i="24" s="1"/>
  <c r="U30" i="28"/>
  <c r="U31" i="28" s="1"/>
  <c r="BO30" i="26"/>
  <c r="BO31" i="26" s="1"/>
  <c r="P30" i="28"/>
  <c r="P31" i="28" s="1"/>
  <c r="L30" i="26"/>
  <c r="L31" i="26" s="1"/>
  <c r="N37" i="15"/>
  <c r="J39" i="15"/>
  <c r="J45" i="15"/>
  <c r="K48" i="15"/>
  <c r="N36" i="15"/>
  <c r="K40" i="15"/>
  <c r="N46" i="15"/>
  <c r="DH38" i="15"/>
  <c r="DH49" i="15"/>
  <c r="DG44" i="15"/>
  <c r="DG36" i="15"/>
  <c r="BH38" i="15"/>
  <c r="DF47" i="15"/>
  <c r="BG44" i="15"/>
  <c r="DF49" i="15"/>
  <c r="BH43" i="15"/>
  <c r="BE47" i="15"/>
  <c r="DE40" i="15"/>
  <c r="DE47" i="15"/>
  <c r="BF45" i="15"/>
  <c r="BF34" i="15"/>
  <c r="BD39" i="15"/>
  <c r="DD48" i="15"/>
  <c r="BC34" i="15"/>
  <c r="BE49" i="15"/>
  <c r="DB46" i="15"/>
  <c r="DB40" i="15"/>
  <c r="CK30" i="24"/>
  <c r="CK31" i="24" s="1"/>
  <c r="AJ30" i="30"/>
  <c r="AJ31" i="30" s="1"/>
  <c r="CH30" i="29"/>
  <c r="CH31" i="29" s="1"/>
  <c r="AK30" i="28"/>
  <c r="AK31" i="28" s="1"/>
  <c r="AH30" i="25"/>
  <c r="AH31" i="25" s="1"/>
  <c r="AG30" i="25"/>
  <c r="AG31" i="25" s="1"/>
  <c r="CF30" i="25"/>
  <c r="CF31" i="25" s="1"/>
  <c r="AF30" i="29"/>
  <c r="AF31" i="29" s="1"/>
  <c r="AA30" i="30"/>
  <c r="AA31" i="30" s="1"/>
  <c r="J47" i="15"/>
  <c r="J44" i="15"/>
  <c r="N43" i="15"/>
  <c r="K42" i="15"/>
  <c r="K50" i="15"/>
  <c r="N49" i="15"/>
  <c r="I36" i="15"/>
  <c r="K49" i="15"/>
  <c r="K35" i="15"/>
  <c r="N48" i="15"/>
  <c r="K37" i="15"/>
  <c r="I45" i="15"/>
  <c r="I38" i="15"/>
  <c r="I35" i="15"/>
  <c r="I48" i="15"/>
  <c r="I50" i="15"/>
  <c r="I34" i="15"/>
  <c r="I46" i="15"/>
  <c r="I49" i="15"/>
  <c r="J43" i="15"/>
  <c r="J40" i="15"/>
  <c r="J49" i="15"/>
  <c r="J35" i="15"/>
  <c r="J48" i="15"/>
  <c r="N47" i="15"/>
  <c r="N38" i="15"/>
  <c r="N40" i="15"/>
  <c r="K47" i="15"/>
  <c r="BH39" i="15"/>
  <c r="DH35" i="15"/>
  <c r="DH41" i="15"/>
  <c r="BH49" i="15"/>
  <c r="DH48" i="15"/>
  <c r="DG34" i="15"/>
  <c r="BG42" i="15"/>
  <c r="DG47" i="15"/>
  <c r="DG48" i="15"/>
  <c r="DF39" i="15"/>
  <c r="DF50" i="15"/>
  <c r="BF47" i="15"/>
  <c r="DF45" i="15"/>
  <c r="J46" i="15"/>
  <c r="N30" i="24"/>
  <c r="N31" i="24" s="1"/>
  <c r="K30" i="25"/>
  <c r="K31" i="25" s="1"/>
  <c r="BG47" i="15"/>
  <c r="I44" i="15"/>
  <c r="K46" i="15"/>
  <c r="K41" i="15"/>
  <c r="BG46" i="15"/>
  <c r="N42" i="15"/>
  <c r="J42" i="15"/>
  <c r="K38" i="15"/>
  <c r="I41" i="15"/>
  <c r="DI38" i="28"/>
  <c r="DI57" i="28" s="1"/>
  <c r="J37" i="15"/>
  <c r="J36" i="15"/>
  <c r="DH46" i="15"/>
  <c r="BH34" i="15"/>
  <c r="DH42" i="15"/>
  <c r="BH36" i="15"/>
  <c r="DG43" i="15"/>
  <c r="BG39" i="15"/>
  <c r="DG39" i="15"/>
  <c r="BG37" i="15"/>
  <c r="K36" i="15"/>
  <c r="K45" i="15"/>
  <c r="K44" i="15"/>
  <c r="DH34" i="15"/>
  <c r="BH40" i="15"/>
  <c r="BG48" i="15"/>
  <c r="I30" i="28"/>
  <c r="I31" i="28" s="1"/>
  <c r="DI34" i="25"/>
  <c r="I30" i="25"/>
  <c r="I31" i="25" s="1"/>
  <c r="I30" i="29"/>
  <c r="I31" i="29" s="1"/>
  <c r="DG30" i="29"/>
  <c r="DG31" i="29" s="1"/>
  <c r="DG30" i="26"/>
  <c r="DG31" i="26" s="1"/>
  <c r="DF30" i="30"/>
  <c r="DF31" i="30" s="1"/>
  <c r="DF30" i="24"/>
  <c r="DF31" i="24" s="1"/>
  <c r="DE30" i="29"/>
  <c r="DE31" i="29" s="1"/>
  <c r="BE30" i="25"/>
  <c r="BE31" i="25" s="1"/>
  <c r="DD30" i="25"/>
  <c r="DD31" i="25" s="1"/>
  <c r="DD30" i="29"/>
  <c r="DD31" i="29" s="1"/>
  <c r="BF30" i="28"/>
  <c r="BF31" i="28" s="1"/>
  <c r="BC30" i="24"/>
  <c r="BC31" i="24" s="1"/>
  <c r="BC30" i="30"/>
  <c r="BC31" i="30" s="1"/>
  <c r="DB30" i="29"/>
  <c r="DB31" i="29" s="1"/>
  <c r="BB30" i="24"/>
  <c r="BB31" i="24" s="1"/>
  <c r="DB30" i="25"/>
  <c r="DB31" i="25" s="1"/>
  <c r="BA30" i="24"/>
  <c r="BA31" i="24" s="1"/>
  <c r="BC30" i="28"/>
  <c r="BC31" i="28" s="1"/>
  <c r="CZ30" i="29"/>
  <c r="CZ31" i="29" s="1"/>
  <c r="AY30" i="24"/>
  <c r="AY31" i="24" s="1"/>
  <c r="CY30" i="25"/>
  <c r="CY31" i="25" s="1"/>
  <c r="AZ30" i="29"/>
  <c r="AZ31" i="29" s="1"/>
  <c r="AY30" i="30"/>
  <c r="AY31" i="30" s="1"/>
  <c r="AX30" i="26"/>
  <c r="AX31" i="26" s="1"/>
  <c r="CX30" i="28"/>
  <c r="CX31" i="28" s="1"/>
  <c r="CY30" i="26"/>
  <c r="CY31" i="26" s="1"/>
  <c r="AW30" i="30"/>
  <c r="AW31" i="30" s="1"/>
  <c r="AW30" i="26"/>
  <c r="AW31" i="26" s="1"/>
  <c r="CX30" i="24"/>
  <c r="CX31" i="24" s="1"/>
  <c r="CW30" i="29"/>
  <c r="CW31" i="29" s="1"/>
  <c r="CV30" i="25"/>
  <c r="CV31" i="25" s="1"/>
  <c r="AU30" i="30"/>
  <c r="AU31" i="30" s="1"/>
  <c r="AV30" i="29"/>
  <c r="AV31" i="29" s="1"/>
  <c r="CT30" i="30"/>
  <c r="CT31" i="30" s="1"/>
  <c r="AT30" i="30"/>
  <c r="AT31" i="30" s="1"/>
  <c r="AU30" i="25"/>
  <c r="AU31" i="25" s="1"/>
  <c r="AW30" i="28"/>
  <c r="AW31" i="28" s="1"/>
  <c r="CS30" i="29"/>
  <c r="CS31" i="29" s="1"/>
  <c r="CR30" i="29"/>
  <c r="CR31" i="29" s="1"/>
  <c r="CR30" i="25"/>
  <c r="CR31" i="25" s="1"/>
  <c r="AT30" i="28"/>
  <c r="AT31" i="28" s="1"/>
  <c r="CP30" i="30"/>
  <c r="CP31" i="30" s="1"/>
  <c r="AP30" i="26"/>
  <c r="AP31" i="26" s="1"/>
  <c r="CO30" i="28"/>
  <c r="CO31" i="28" s="1"/>
  <c r="CO30" i="26"/>
  <c r="CO31" i="26" s="1"/>
  <c r="CN30" i="28"/>
  <c r="CN31" i="28" s="1"/>
  <c r="AM30" i="26"/>
  <c r="AM31" i="26" s="1"/>
  <c r="AM30" i="29"/>
  <c r="AM31" i="29" s="1"/>
  <c r="AL30" i="30"/>
  <c r="AL31" i="30" s="1"/>
  <c r="CL30" i="29"/>
  <c r="CL31" i="29" s="1"/>
  <c r="AL30" i="29"/>
  <c r="AL31" i="29" s="1"/>
  <c r="AK30" i="30"/>
  <c r="AK31" i="30" s="1"/>
  <c r="AK30" i="24"/>
  <c r="AK31" i="24" s="1"/>
  <c r="CK30" i="28"/>
  <c r="CK31" i="28" s="1"/>
  <c r="AJ30" i="26"/>
  <c r="AJ31" i="26" s="1"/>
  <c r="AK30" i="25"/>
  <c r="AK31" i="25" s="1"/>
  <c r="CJ30" i="28"/>
  <c r="CJ31" i="28" s="1"/>
  <c r="AI30" i="30"/>
  <c r="AI31" i="30" s="1"/>
  <c r="CJ30" i="26"/>
  <c r="CJ31" i="26" s="1"/>
  <c r="CI30" i="25"/>
  <c r="CI31" i="25" s="1"/>
  <c r="AH30" i="26"/>
  <c r="AH31" i="26" s="1"/>
  <c r="AJ30" i="28"/>
  <c r="AJ31" i="28" s="1"/>
  <c r="CG30" i="26"/>
  <c r="CG31" i="26" s="1"/>
  <c r="AF30" i="26"/>
  <c r="AF31" i="26" s="1"/>
  <c r="AE30" i="26"/>
  <c r="AE31" i="26" s="1"/>
  <c r="CE30" i="25"/>
  <c r="CE31" i="25" s="1"/>
  <c r="CE30" i="26"/>
  <c r="CE31" i="26" s="1"/>
  <c r="CD30" i="29"/>
  <c r="CD31" i="29" s="1"/>
  <c r="CD30" i="30"/>
  <c r="CD31" i="30" s="1"/>
  <c r="AD30" i="30"/>
  <c r="AD31" i="30" s="1"/>
  <c r="AD30" i="25"/>
  <c r="AD31" i="25" s="1"/>
  <c r="AC30" i="26"/>
  <c r="AC31" i="26" s="1"/>
  <c r="CC30" i="30"/>
  <c r="CC31" i="30" s="1"/>
  <c r="AB30" i="24"/>
  <c r="AB31" i="24" s="1"/>
  <c r="CB30" i="25"/>
  <c r="CB31" i="25" s="1"/>
  <c r="CC30" i="24"/>
  <c r="CC31" i="24" s="1"/>
  <c r="AB30" i="26"/>
  <c r="AB31" i="26" s="1"/>
  <c r="CC30" i="26"/>
  <c r="CC31" i="26" s="1"/>
  <c r="CA30" i="25"/>
  <c r="CA31" i="25" s="1"/>
  <c r="BZ30" i="25"/>
  <c r="BZ31" i="25" s="1"/>
  <c r="AA30" i="25"/>
  <c r="AA31" i="25" s="1"/>
  <c r="AA30" i="29"/>
  <c r="AA31" i="29" s="1"/>
  <c r="AC30" i="28"/>
  <c r="AC31" i="28" s="1"/>
  <c r="BZ30" i="30"/>
  <c r="BZ31" i="30" s="1"/>
  <c r="BZ30" i="24"/>
  <c r="BZ31" i="24" s="1"/>
  <c r="BY30" i="25"/>
  <c r="BY31" i="25" s="1"/>
  <c r="Z30" i="25"/>
  <c r="Z31" i="25" s="1"/>
  <c r="BX30" i="25"/>
  <c r="BX31" i="25" s="1"/>
  <c r="X30" i="30"/>
  <c r="X31" i="30" s="1"/>
  <c r="Y30" i="25"/>
  <c r="Y31" i="25" s="1"/>
  <c r="BW30" i="30"/>
  <c r="BW31" i="30" s="1"/>
  <c r="BV30" i="25"/>
  <c r="BV31" i="25" s="1"/>
  <c r="V30" i="24"/>
  <c r="V31" i="24" s="1"/>
  <c r="W30" i="25"/>
  <c r="W31" i="25" s="1"/>
  <c r="BW30" i="26"/>
  <c r="BW31" i="26" s="1"/>
  <c r="BV30" i="29"/>
  <c r="BV31" i="29" s="1"/>
  <c r="BV30" i="30"/>
  <c r="BV31" i="30" s="1"/>
  <c r="BV30" i="24"/>
  <c r="BV31" i="24" s="1"/>
  <c r="BU30" i="25"/>
  <c r="BU31" i="25" s="1"/>
  <c r="BT30" i="28"/>
  <c r="BT31" i="28" s="1"/>
  <c r="U30" i="29"/>
  <c r="U31" i="29" s="1"/>
  <c r="T30" i="25"/>
  <c r="T31" i="25" s="1"/>
  <c r="S30" i="26"/>
  <c r="S31" i="26" s="1"/>
  <c r="T30" i="29"/>
  <c r="T31" i="29" s="1"/>
  <c r="S30" i="25"/>
  <c r="S31" i="25" s="1"/>
  <c r="BS30" i="24"/>
  <c r="BS31" i="24" s="1"/>
  <c r="BQ30" i="25"/>
  <c r="BQ31" i="25" s="1"/>
  <c r="Q30" i="26"/>
  <c r="Q31" i="26" s="1"/>
  <c r="Q30" i="30"/>
  <c r="Q31" i="30" s="1"/>
  <c r="BP30" i="29"/>
  <c r="BP31" i="29" s="1"/>
  <c r="BO30" i="28"/>
  <c r="BO31" i="28" s="1"/>
  <c r="BO30" i="24"/>
  <c r="BO31" i="24" s="1"/>
  <c r="O30" i="29"/>
  <c r="O31" i="29" s="1"/>
  <c r="BN30" i="28"/>
  <c r="BN31" i="28" s="1"/>
  <c r="M30" i="26"/>
  <c r="M31" i="26" s="1"/>
  <c r="H30" i="26"/>
  <c r="H31" i="26" s="1"/>
  <c r="BN30" i="26"/>
  <c r="BN31" i="26" s="1"/>
  <c r="M30" i="24"/>
  <c r="M31" i="24" s="1"/>
  <c r="H30" i="30"/>
  <c r="H31" i="30" s="1"/>
  <c r="H30" i="25"/>
  <c r="H31" i="25" s="1"/>
  <c r="BL30" i="29"/>
  <c r="BL31" i="29" s="1"/>
  <c r="M30" i="25"/>
  <c r="M31" i="25" s="1"/>
  <c r="BL30" i="26"/>
  <c r="BL31" i="26" s="1"/>
  <c r="F30" i="26"/>
  <c r="F31" i="26" s="1"/>
  <c r="BL30" i="24"/>
  <c r="BL31" i="24" s="1"/>
  <c r="F30" i="30"/>
  <c r="F31" i="30" s="1"/>
  <c r="BK30" i="24"/>
  <c r="BK31" i="24" s="1"/>
  <c r="E30" i="26"/>
  <c r="E31" i="26" s="1"/>
  <c r="M30" i="28"/>
  <c r="M31" i="28" s="1"/>
  <c r="G30" i="28"/>
  <c r="G31" i="28" s="1"/>
  <c r="DI44" i="28"/>
  <c r="DI63" i="28" s="1"/>
  <c r="DI41" i="24"/>
  <c r="DI60" i="24" s="1"/>
  <c r="DI38" i="25"/>
  <c r="DI57" i="25" s="1"/>
  <c r="DI45" i="25"/>
  <c r="DI64" i="25" s="1"/>
  <c r="BI30" i="26"/>
  <c r="BI31" i="26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E30" i="25"/>
  <c r="E31" i="25" s="1"/>
  <c r="D30" i="26"/>
  <c r="DI34" i="26"/>
  <c r="D30" i="24"/>
  <c r="DI34" i="24"/>
  <c r="E30" i="24"/>
  <c r="E31" i="24" s="1"/>
  <c r="DI42" i="24"/>
  <c r="DI61" i="24" s="1"/>
  <c r="DI50" i="24"/>
  <c r="DI69" i="24" s="1"/>
  <c r="DI40" i="25"/>
  <c r="DI59" i="25" s="1"/>
  <c r="DI44" i="26"/>
  <c r="DI63" i="26" s="1"/>
  <c r="BI30" i="28"/>
  <c r="BI31" i="28" s="1"/>
  <c r="DI35" i="24"/>
  <c r="DI54" i="24" s="1"/>
  <c r="DI43" i="26"/>
  <c r="DI62" i="26" s="1"/>
  <c r="DI42" i="25"/>
  <c r="DI61" i="25" s="1"/>
  <c r="DI50" i="25"/>
  <c r="DI69" i="25" s="1"/>
  <c r="DI51" i="28"/>
  <c r="DI70" i="28" s="1"/>
  <c r="DI38" i="29"/>
  <c r="DI57" i="29" s="1"/>
  <c r="DI46" i="29"/>
  <c r="DI65" i="29" s="1"/>
  <c r="DI36" i="30"/>
  <c r="DI55" i="30" s="1"/>
  <c r="DI44" i="30"/>
  <c r="DI63" i="30" s="1"/>
  <c r="DI50" i="27"/>
  <c r="DI69" i="27" s="1"/>
  <c r="DI45" i="27"/>
  <c r="DI64" i="27" s="1"/>
  <c r="DI44" i="27"/>
  <c r="DI63" i="27" s="1"/>
  <c r="CV30" i="27"/>
  <c r="CV31" i="27" s="1"/>
  <c r="AJ30" i="27"/>
  <c r="AJ31" i="27" s="1"/>
  <c r="DH30" i="27"/>
  <c r="DH31" i="27" s="1"/>
  <c r="AV30" i="27"/>
  <c r="AV31" i="27" s="1"/>
  <c r="BH30" i="27"/>
  <c r="BH31" i="27" s="1"/>
  <c r="DC30" i="27"/>
  <c r="DC31" i="27" s="1"/>
  <c r="CM30" i="27"/>
  <c r="CM31" i="27" s="1"/>
  <c r="BW30" i="27"/>
  <c r="BW31" i="27" s="1"/>
  <c r="BG30" i="27"/>
  <c r="BG31" i="27" s="1"/>
  <c r="AQ30" i="27"/>
  <c r="AQ31" i="27" s="1"/>
  <c r="AA30" i="27"/>
  <c r="AA31" i="27" s="1"/>
  <c r="G30" i="27"/>
  <c r="G31" i="27" s="1"/>
  <c r="DF30" i="27"/>
  <c r="DF31" i="27" s="1"/>
  <c r="CP30" i="27"/>
  <c r="CP31" i="27" s="1"/>
  <c r="BZ30" i="27"/>
  <c r="BZ31" i="27" s="1"/>
  <c r="BJ30" i="27"/>
  <c r="BJ31" i="27" s="1"/>
  <c r="AT30" i="27"/>
  <c r="AT31" i="27" s="1"/>
  <c r="AD30" i="27"/>
  <c r="AD31" i="27" s="1"/>
  <c r="M30" i="27"/>
  <c r="M31" i="27" s="1"/>
  <c r="CW30" i="27"/>
  <c r="CW31" i="27" s="1"/>
  <c r="CG30" i="27"/>
  <c r="CG31" i="27" s="1"/>
  <c r="BQ30" i="27"/>
  <c r="BQ31" i="27" s="1"/>
  <c r="BA30" i="27"/>
  <c r="BA31" i="27" s="1"/>
  <c r="AK30" i="27"/>
  <c r="AK31" i="27" s="1"/>
  <c r="U30" i="27"/>
  <c r="U31" i="27" s="1"/>
  <c r="N30" i="25"/>
  <c r="N31" i="25" s="1"/>
  <c r="K30" i="28"/>
  <c r="K31" i="28" s="1"/>
  <c r="BH30" i="24"/>
  <c r="BH31" i="24" s="1"/>
  <c r="DH30" i="24"/>
  <c r="DH31" i="24" s="1"/>
  <c r="BG30" i="30"/>
  <c r="BG31" i="30" s="1"/>
  <c r="BG30" i="29"/>
  <c r="BG31" i="29" s="1"/>
  <c r="N41" i="15"/>
  <c r="J30" i="24"/>
  <c r="J31" i="24" s="1"/>
  <c r="J30" i="28"/>
  <c r="J31" i="28" s="1"/>
  <c r="N30" i="30"/>
  <c r="N31" i="30" s="1"/>
  <c r="K30" i="29"/>
  <c r="K31" i="29" s="1"/>
  <c r="N30" i="28"/>
  <c r="N31" i="28" s="1"/>
  <c r="K30" i="26"/>
  <c r="K31" i="26" s="1"/>
  <c r="DH30" i="29"/>
  <c r="DH31" i="29" s="1"/>
  <c r="DH30" i="28"/>
  <c r="DH31" i="28" s="1"/>
  <c r="BH30" i="29"/>
  <c r="BH31" i="29" s="1"/>
  <c r="BF30" i="30"/>
  <c r="BF31" i="30" s="1"/>
  <c r="DF30" i="25"/>
  <c r="DF31" i="25" s="1"/>
  <c r="BE30" i="30"/>
  <c r="BE31" i="30" s="1"/>
  <c r="BE30" i="26"/>
  <c r="BE31" i="26" s="1"/>
  <c r="BG30" i="28"/>
  <c r="BG31" i="28" s="1"/>
  <c r="BE30" i="29"/>
  <c r="BE31" i="29" s="1"/>
  <c r="DC30" i="25"/>
  <c r="DC31" i="25" s="1"/>
  <c r="DD30" i="24"/>
  <c r="DD31" i="24" s="1"/>
  <c r="BC30" i="26"/>
  <c r="BC31" i="26" s="1"/>
  <c r="DC30" i="28"/>
  <c r="DC31" i="28" s="1"/>
  <c r="DB30" i="30"/>
  <c r="DB31" i="30" s="1"/>
  <c r="BC30" i="29"/>
  <c r="BC31" i="29" s="1"/>
  <c r="BA30" i="26"/>
  <c r="BA31" i="26" s="1"/>
  <c r="DA30" i="29"/>
  <c r="DA31" i="29" s="1"/>
  <c r="DA30" i="25"/>
  <c r="DA31" i="25" s="1"/>
  <c r="DA30" i="24"/>
  <c r="DA31" i="24" s="1"/>
  <c r="BA30" i="25"/>
  <c r="BA31" i="25" s="1"/>
  <c r="DA30" i="26"/>
  <c r="DA31" i="26" s="1"/>
  <c r="AZ30" i="30"/>
  <c r="AZ31" i="30" s="1"/>
  <c r="CZ30" i="30"/>
  <c r="CZ31" i="30" s="1"/>
  <c r="AY30" i="26"/>
  <c r="AY31" i="26" s="1"/>
  <c r="CY30" i="30"/>
  <c r="CY31" i="30" s="1"/>
  <c r="CY30" i="28"/>
  <c r="CY31" i="28" s="1"/>
  <c r="BA30" i="28"/>
  <c r="BA31" i="28" s="1"/>
  <c r="AX30" i="24"/>
  <c r="AX31" i="24" s="1"/>
  <c r="AX30" i="25"/>
  <c r="AX31" i="25" s="1"/>
  <c r="AV30" i="24"/>
  <c r="AV31" i="24" s="1"/>
  <c r="AV30" i="26"/>
  <c r="AV31" i="26" s="1"/>
  <c r="AY30" i="28"/>
  <c r="AY31" i="28" s="1"/>
  <c r="AW30" i="29"/>
  <c r="AW31" i="29" s="1"/>
  <c r="CV30" i="28"/>
  <c r="CV31" i="28" s="1"/>
  <c r="AU30" i="24"/>
  <c r="AU31" i="24" s="1"/>
  <c r="CU30" i="29"/>
  <c r="CU31" i="29" s="1"/>
  <c r="CU30" i="25"/>
  <c r="CU31" i="25" s="1"/>
  <c r="CU30" i="30"/>
  <c r="CU31" i="30" s="1"/>
  <c r="CT30" i="28"/>
  <c r="CT31" i="28" s="1"/>
  <c r="CT30" i="29"/>
  <c r="CT31" i="29" s="1"/>
  <c r="AT30" i="26"/>
  <c r="AT31" i="26" s="1"/>
  <c r="CT30" i="25"/>
  <c r="CT31" i="25" s="1"/>
  <c r="AT30" i="29"/>
  <c r="AT31" i="29" s="1"/>
  <c r="AS30" i="24"/>
  <c r="AS31" i="24" s="1"/>
  <c r="CT30" i="26"/>
  <c r="CT31" i="26" s="1"/>
  <c r="AS30" i="26"/>
  <c r="AS31" i="26" s="1"/>
  <c r="CR30" i="28"/>
  <c r="CR31" i="28" s="1"/>
  <c r="AS30" i="29"/>
  <c r="AS31" i="29" s="1"/>
  <c r="AR30" i="30"/>
  <c r="AR31" i="30" s="1"/>
  <c r="CQ30" i="29"/>
  <c r="CQ31" i="29" s="1"/>
  <c r="CQ30" i="25"/>
  <c r="CQ31" i="25" s="1"/>
  <c r="AQ30" i="30"/>
  <c r="AQ31" i="30" s="1"/>
  <c r="AS30" i="28"/>
  <c r="AS31" i="28" s="1"/>
  <c r="AP30" i="24"/>
  <c r="AP31" i="24" s="1"/>
  <c r="CP30" i="25"/>
  <c r="CP31" i="25" s="1"/>
  <c r="CQ30" i="26"/>
  <c r="CQ31" i="26" s="1"/>
  <c r="CP30" i="24"/>
  <c r="CP31" i="24" s="1"/>
  <c r="AP30" i="29"/>
  <c r="AP31" i="29" s="1"/>
  <c r="CN30" i="29"/>
  <c r="CN31" i="29" s="1"/>
  <c r="AN30" i="24"/>
  <c r="AN31" i="24" s="1"/>
  <c r="AN30" i="25"/>
  <c r="AN31" i="25" s="1"/>
  <c r="CM30" i="30"/>
  <c r="CM31" i="30" s="1"/>
  <c r="CM30" i="29"/>
  <c r="CM31" i="29" s="1"/>
  <c r="AO30" i="28"/>
  <c r="AO31" i="28" s="1"/>
  <c r="AL30" i="24"/>
  <c r="AL31" i="24" s="1"/>
  <c r="AL30" i="26"/>
  <c r="AL31" i="26" s="1"/>
  <c r="CL30" i="26"/>
  <c r="CL31" i="26" s="1"/>
  <c r="CJ30" i="30"/>
  <c r="CJ31" i="30" s="1"/>
  <c r="CI30" i="29"/>
  <c r="CI31" i="29" s="1"/>
  <c r="AJ30" i="25"/>
  <c r="AJ31" i="25" s="1"/>
  <c r="CH30" i="25"/>
  <c r="CH31" i="25" s="1"/>
  <c r="CH30" i="28"/>
  <c r="CH31" i="28" s="1"/>
  <c r="CG30" i="25"/>
  <c r="CG31" i="25" s="1"/>
  <c r="CG30" i="29"/>
  <c r="CG31" i="29" s="1"/>
  <c r="CH30" i="24"/>
  <c r="CH31" i="24" s="1"/>
  <c r="AG30" i="26"/>
  <c r="AG31" i="26" s="1"/>
  <c r="AF30" i="24"/>
  <c r="AF31" i="24" s="1"/>
  <c r="CF30" i="28"/>
  <c r="CF31" i="28" s="1"/>
  <c r="AG30" i="29"/>
  <c r="AG31" i="29" s="1"/>
  <c r="AH30" i="28"/>
  <c r="AH31" i="28" s="1"/>
  <c r="CE30" i="29"/>
  <c r="CE31" i="29" s="1"/>
  <c r="AE30" i="25"/>
  <c r="AE31" i="25" s="1"/>
  <c r="AE30" i="29"/>
  <c r="AE31" i="29" s="1"/>
  <c r="AD30" i="29"/>
  <c r="AD31" i="29" s="1"/>
  <c r="CC30" i="28"/>
  <c r="CC31" i="28" s="1"/>
  <c r="AC30" i="30"/>
  <c r="AC31" i="30" s="1"/>
  <c r="CC30" i="29"/>
  <c r="CC31" i="29" s="1"/>
  <c r="CD30" i="26"/>
  <c r="CD31" i="26" s="1"/>
  <c r="CB30" i="29"/>
  <c r="CB31" i="29" s="1"/>
  <c r="CA30" i="30"/>
  <c r="CA31" i="30" s="1"/>
  <c r="CA30" i="29"/>
  <c r="CA31" i="29" s="1"/>
  <c r="Z30" i="30"/>
  <c r="Z31" i="30" s="1"/>
  <c r="Z30" i="26"/>
  <c r="Z31" i="26" s="1"/>
  <c r="Y30" i="30"/>
  <c r="Y31" i="30" s="1"/>
  <c r="Z30" i="29"/>
  <c r="Z31" i="29" s="1"/>
  <c r="BY30" i="29"/>
  <c r="BY31" i="29" s="1"/>
  <c r="X30" i="24"/>
  <c r="X31" i="24" s="1"/>
  <c r="BY30" i="24"/>
  <c r="BY31" i="24" s="1"/>
  <c r="BX30" i="26"/>
  <c r="BX31" i="26" s="1"/>
  <c r="BW30" i="28"/>
  <c r="BW31" i="28" s="1"/>
  <c r="W30" i="26"/>
  <c r="W31" i="26" s="1"/>
  <c r="W30" i="24"/>
  <c r="W31" i="24" s="1"/>
  <c r="W30" i="29"/>
  <c r="W31" i="29" s="1"/>
  <c r="BU30" i="29"/>
  <c r="BU31" i="29" s="1"/>
  <c r="U30" i="24"/>
  <c r="U31" i="24" s="1"/>
  <c r="BU30" i="28"/>
  <c r="BU31" i="28" s="1"/>
  <c r="U30" i="26"/>
  <c r="U31" i="26" s="1"/>
  <c r="V30" i="25"/>
  <c r="V31" i="25" s="1"/>
  <c r="U30" i="25"/>
  <c r="U31" i="25" s="1"/>
  <c r="T30" i="24"/>
  <c r="T31" i="24" s="1"/>
  <c r="BU30" i="24"/>
  <c r="BU31" i="24" s="1"/>
  <c r="W30" i="28"/>
  <c r="W31" i="28" s="1"/>
  <c r="BS30" i="28"/>
  <c r="BS31" i="28" s="1"/>
  <c r="S30" i="30"/>
  <c r="S31" i="30" s="1"/>
  <c r="BT30" i="26"/>
  <c r="BT31" i="26" s="1"/>
  <c r="BR30" i="30"/>
  <c r="BR31" i="30" s="1"/>
  <c r="BS30" i="26"/>
  <c r="BS31" i="26" s="1"/>
  <c r="R30" i="30"/>
  <c r="R31" i="30" s="1"/>
  <c r="BR30" i="25"/>
  <c r="BR31" i="25" s="1"/>
  <c r="Q30" i="24"/>
  <c r="Q31" i="24" s="1"/>
  <c r="BQ30" i="30"/>
  <c r="BQ31" i="30" s="1"/>
  <c r="T30" i="28"/>
  <c r="T31" i="28" s="1"/>
  <c r="BP30" i="30"/>
  <c r="BP31" i="30" s="1"/>
  <c r="S30" i="28"/>
  <c r="S31" i="28" s="1"/>
  <c r="P30" i="30"/>
  <c r="P31" i="30" s="1"/>
  <c r="P30" i="29"/>
  <c r="P31" i="29" s="1"/>
  <c r="BN30" i="25"/>
  <c r="BN31" i="25" s="1"/>
  <c r="BN30" i="29"/>
  <c r="BN31" i="29" s="1"/>
  <c r="H30" i="24"/>
  <c r="H31" i="24" s="1"/>
  <c r="BM30" i="25"/>
  <c r="BM31" i="25" s="1"/>
  <c r="BM30" i="28"/>
  <c r="BM31" i="28" s="1"/>
  <c r="BM30" i="29"/>
  <c r="BM31" i="29" s="1"/>
  <c r="G30" i="24"/>
  <c r="G31" i="24" s="1"/>
  <c r="G30" i="26"/>
  <c r="G31" i="26" s="1"/>
  <c r="H30" i="29"/>
  <c r="H31" i="29" s="1"/>
  <c r="G30" i="25"/>
  <c r="G31" i="25" s="1"/>
  <c r="BK30" i="28"/>
  <c r="BK31" i="28" s="1"/>
  <c r="BK30" i="25"/>
  <c r="BK31" i="25" s="1"/>
  <c r="BK30" i="26"/>
  <c r="BK31" i="26" s="1"/>
  <c r="BJ30" i="25"/>
  <c r="BJ31" i="25" s="1"/>
  <c r="BJ30" i="26"/>
  <c r="BJ31" i="26" s="1"/>
  <c r="D30" i="28"/>
  <c r="DI34" i="28"/>
  <c r="E30" i="29"/>
  <c r="E31" i="29" s="1"/>
  <c r="DI47" i="24"/>
  <c r="DI66" i="24" s="1"/>
  <c r="DI47" i="25"/>
  <c r="DI66" i="25" s="1"/>
  <c r="DI39" i="29"/>
  <c r="DI58" i="29" s="1"/>
  <c r="DI47" i="29"/>
  <c r="DI66" i="29" s="1"/>
  <c r="DI37" i="30"/>
  <c r="DI56" i="30" s="1"/>
  <c r="DI45" i="30"/>
  <c r="DI64" i="30" s="1"/>
  <c r="DI37" i="24"/>
  <c r="DI56" i="24" s="1"/>
  <c r="DI39" i="25"/>
  <c r="DI58" i="25" s="1"/>
  <c r="DI39" i="26"/>
  <c r="DI58" i="26" s="1"/>
  <c r="DI36" i="24"/>
  <c r="DI55" i="24" s="1"/>
  <c r="DI44" i="24"/>
  <c r="DI63" i="24" s="1"/>
  <c r="DI35" i="25"/>
  <c r="DI54" i="25" s="1"/>
  <c r="DI38" i="26"/>
  <c r="DI57" i="26" s="1"/>
  <c r="DI46" i="26"/>
  <c r="DI65" i="26" s="1"/>
  <c r="DI36" i="28"/>
  <c r="DI55" i="28" s="1"/>
  <c r="D30" i="30"/>
  <c r="DI34" i="30"/>
  <c r="DI39" i="24"/>
  <c r="DI58" i="24" s="1"/>
  <c r="DI47" i="26"/>
  <c r="DI66" i="26" s="1"/>
  <c r="DI37" i="25"/>
  <c r="DI56" i="25" s="1"/>
  <c r="DI44" i="25"/>
  <c r="DI63" i="25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DI46" i="27"/>
  <c r="DI65" i="27" s="1"/>
  <c r="DI41" i="27"/>
  <c r="DI60" i="27" s="1"/>
  <c r="DI40" i="27"/>
  <c r="DI59" i="27" s="1"/>
  <c r="BT30" i="27"/>
  <c r="BT31" i="27" s="1"/>
  <c r="CJ30" i="27"/>
  <c r="CJ31" i="27" s="1"/>
  <c r="CF30" i="27"/>
  <c r="CF31" i="27" s="1"/>
  <c r="T30" i="27"/>
  <c r="T31" i="27" s="1"/>
  <c r="CR30" i="27"/>
  <c r="CR31" i="27" s="1"/>
  <c r="AF30" i="27"/>
  <c r="AF31" i="27" s="1"/>
  <c r="DD30" i="27"/>
  <c r="DD31" i="27" s="1"/>
  <c r="AR30" i="27"/>
  <c r="AR31" i="27" s="1"/>
  <c r="CY30" i="27"/>
  <c r="CY31" i="27" s="1"/>
  <c r="CI30" i="27"/>
  <c r="CI31" i="27" s="1"/>
  <c r="BS30" i="27"/>
  <c r="BS31" i="27" s="1"/>
  <c r="BC30" i="27"/>
  <c r="BC31" i="27" s="1"/>
  <c r="AM30" i="27"/>
  <c r="AM31" i="27" s="1"/>
  <c r="W30" i="27"/>
  <c r="W31" i="27" s="1"/>
  <c r="DB30" i="27"/>
  <c r="DB31" i="27" s="1"/>
  <c r="CL30" i="27"/>
  <c r="CL31" i="27" s="1"/>
  <c r="BV30" i="27"/>
  <c r="BV31" i="27" s="1"/>
  <c r="BF30" i="27"/>
  <c r="BF31" i="27" s="1"/>
  <c r="AP30" i="27"/>
  <c r="AP31" i="27" s="1"/>
  <c r="Z30" i="27"/>
  <c r="Z31" i="27" s="1"/>
  <c r="F30" i="27"/>
  <c r="F31" i="27" s="1"/>
  <c r="CS30" i="27"/>
  <c r="CS31" i="27" s="1"/>
  <c r="CC30" i="27"/>
  <c r="CC31" i="27" s="1"/>
  <c r="BM30" i="27"/>
  <c r="BM31" i="27" s="1"/>
  <c r="AW30" i="27"/>
  <c r="AW31" i="27" s="1"/>
  <c r="AG30" i="27"/>
  <c r="AG31" i="27" s="1"/>
  <c r="Q30" i="27"/>
  <c r="Q31" i="27" s="1"/>
  <c r="J41" i="15"/>
  <c r="I30" i="30"/>
  <c r="I31" i="30" s="1"/>
  <c r="J30" i="29"/>
  <c r="J31" i="29" s="1"/>
  <c r="J30" i="30"/>
  <c r="J31" i="30" s="1"/>
  <c r="N30" i="26"/>
  <c r="N31" i="26" s="1"/>
  <c r="K30" i="24"/>
  <c r="K31" i="24" s="1"/>
  <c r="K30" i="27"/>
  <c r="K31" i="27" s="1"/>
  <c r="BH30" i="30"/>
  <c r="BH31" i="30" s="1"/>
  <c r="DH30" i="26"/>
  <c r="DH31" i="26" s="1"/>
  <c r="BH30" i="25"/>
  <c r="BH31" i="25" s="1"/>
  <c r="DG30" i="25"/>
  <c r="DG31" i="25" s="1"/>
  <c r="DF30" i="29"/>
  <c r="DF31" i="29" s="1"/>
  <c r="DG30" i="24"/>
  <c r="DG31" i="24" s="1"/>
  <c r="BF30" i="26"/>
  <c r="BF31" i="26" s="1"/>
  <c r="BH30" i="28"/>
  <c r="BH31" i="28" s="1"/>
  <c r="BF30" i="25"/>
  <c r="BF31" i="25" s="1"/>
  <c r="DE30" i="24"/>
  <c r="DE31" i="24" s="1"/>
  <c r="BD30" i="30"/>
  <c r="BD31" i="30" s="1"/>
  <c r="DD30" i="28"/>
  <c r="DD31" i="28" s="1"/>
  <c r="BD30" i="26"/>
  <c r="BD31" i="26" s="1"/>
  <c r="DD30" i="30"/>
  <c r="DD31" i="30" s="1"/>
  <c r="BD30" i="25"/>
  <c r="BD31" i="25" s="1"/>
  <c r="BD30" i="29"/>
  <c r="BD31" i="29" s="1"/>
  <c r="DB30" i="28"/>
  <c r="DB31" i="28" s="1"/>
  <c r="BB30" i="26"/>
  <c r="BB31" i="26" s="1"/>
  <c r="BC30" i="25"/>
  <c r="BC31" i="25" s="1"/>
  <c r="DA30" i="30"/>
  <c r="DA31" i="30" s="1"/>
  <c r="BD30" i="28"/>
  <c r="BD31" i="28" s="1"/>
  <c r="DB30" i="24"/>
  <c r="DB31" i="24" s="1"/>
  <c r="BB30" i="25"/>
  <c r="BB31" i="25" s="1"/>
  <c r="DA30" i="28"/>
  <c r="DA31" i="28" s="1"/>
  <c r="BA30" i="30"/>
  <c r="BA31" i="30" s="1"/>
  <c r="BA30" i="29"/>
  <c r="BA31" i="29" s="1"/>
  <c r="CZ30" i="26"/>
  <c r="CZ31" i="26" s="1"/>
  <c r="CZ30" i="24"/>
  <c r="CZ31" i="24" s="1"/>
  <c r="CY30" i="24"/>
  <c r="CY31" i="24" s="1"/>
  <c r="AX30" i="30"/>
  <c r="AX31" i="30" s="1"/>
  <c r="AW30" i="24"/>
  <c r="AW31" i="24" s="1"/>
  <c r="AZ30" i="28"/>
  <c r="AZ31" i="28" s="1"/>
  <c r="AX30" i="29"/>
  <c r="AX31" i="29" s="1"/>
  <c r="AV30" i="30"/>
  <c r="AV31" i="30" s="1"/>
  <c r="CV30" i="30"/>
  <c r="CV31" i="30" s="1"/>
  <c r="AW30" i="25"/>
  <c r="AW31" i="25" s="1"/>
  <c r="CW30" i="24"/>
  <c r="CW31" i="24" s="1"/>
  <c r="CV30" i="29"/>
  <c r="CV31" i="29" s="1"/>
  <c r="AU30" i="26"/>
  <c r="AU31" i="26" s="1"/>
  <c r="CU30" i="28"/>
  <c r="CU31" i="28" s="1"/>
  <c r="AX30" i="28"/>
  <c r="AX31" i="28" s="1"/>
  <c r="CV30" i="24"/>
  <c r="CV31" i="24" s="1"/>
  <c r="AV30" i="25"/>
  <c r="AV31" i="25" s="1"/>
  <c r="AU30" i="29"/>
  <c r="AU31" i="29" s="1"/>
  <c r="CU30" i="24"/>
  <c r="CU31" i="24" s="1"/>
  <c r="AV30" i="28"/>
  <c r="AV31" i="28" s="1"/>
  <c r="AS30" i="30"/>
  <c r="AS31" i="30" s="1"/>
  <c r="CT30" i="24"/>
  <c r="CT31" i="24" s="1"/>
  <c r="CS30" i="28"/>
  <c r="CS31" i="28" s="1"/>
  <c r="AS30" i="25"/>
  <c r="AS31" i="25" s="1"/>
  <c r="CR30" i="30"/>
  <c r="CR31" i="30" s="1"/>
  <c r="CS30" i="24"/>
  <c r="CS31" i="24" s="1"/>
  <c r="CQ30" i="30"/>
  <c r="CQ31" i="30" s="1"/>
  <c r="AQ30" i="24"/>
  <c r="AQ31" i="24" s="1"/>
  <c r="AQ30" i="25"/>
  <c r="AQ31" i="25" s="1"/>
  <c r="CP30" i="29"/>
  <c r="CP31" i="29" s="1"/>
  <c r="AP30" i="30"/>
  <c r="AP31" i="30" s="1"/>
  <c r="AO30" i="24"/>
  <c r="AO31" i="24" s="1"/>
  <c r="AO30" i="26"/>
  <c r="AO31" i="26" s="1"/>
  <c r="AP30" i="25"/>
  <c r="AP31" i="25" s="1"/>
  <c r="CP30" i="26"/>
  <c r="CP31" i="26" s="1"/>
  <c r="AR30" i="28"/>
  <c r="AR31" i="28" s="1"/>
  <c r="AO30" i="25"/>
  <c r="AO31" i="25" s="1"/>
  <c r="CN30" i="26"/>
  <c r="CN31" i="26" s="1"/>
  <c r="CM30" i="25"/>
  <c r="CM31" i="25" s="1"/>
  <c r="AM30" i="30"/>
  <c r="AM31" i="30" s="1"/>
  <c r="CL30" i="25"/>
  <c r="CL31" i="25" s="1"/>
  <c r="AM30" i="25"/>
  <c r="AM31" i="25" s="1"/>
  <c r="CM30" i="26"/>
  <c r="CM31" i="26" s="1"/>
  <c r="CL30" i="28"/>
  <c r="CL31" i="28" s="1"/>
  <c r="AL30" i="25"/>
  <c r="AL31" i="25" s="1"/>
  <c r="AJ30" i="24"/>
  <c r="AJ31" i="24" s="1"/>
  <c r="AK30" i="29"/>
  <c r="AK31" i="29" s="1"/>
  <c r="CJ30" i="25"/>
  <c r="CJ31" i="25" s="1"/>
  <c r="AJ30" i="29"/>
  <c r="AJ31" i="29" s="1"/>
  <c r="CJ30" i="24"/>
  <c r="CJ31" i="24" s="1"/>
  <c r="CI30" i="30"/>
  <c r="CI31" i="30" s="1"/>
  <c r="CI30" i="26"/>
  <c r="CI31" i="26" s="1"/>
  <c r="CI30" i="24"/>
  <c r="CI31" i="24" s="1"/>
  <c r="AI30" i="29"/>
  <c r="AI31" i="29" s="1"/>
  <c r="AH30" i="30"/>
  <c r="AH31" i="30" s="1"/>
  <c r="AI30" i="25"/>
  <c r="AI31" i="25" s="1"/>
  <c r="AH30" i="29"/>
  <c r="AH31" i="29" s="1"/>
  <c r="CG30" i="28"/>
  <c r="CG31" i="28" s="1"/>
  <c r="CG30" i="24"/>
  <c r="CG31" i="24" s="1"/>
  <c r="AI30" i="28"/>
  <c r="AI31" i="28" s="1"/>
  <c r="AF30" i="30"/>
  <c r="AF31" i="30" s="1"/>
  <c r="CF30" i="26"/>
  <c r="CF31" i="26" s="1"/>
  <c r="AE30" i="30"/>
  <c r="AE31" i="30" s="1"/>
  <c r="CE30" i="28"/>
  <c r="CE31" i="28" s="1"/>
  <c r="AF30" i="25"/>
  <c r="AF31" i="25" s="1"/>
  <c r="AE30" i="24"/>
  <c r="AE31" i="24" s="1"/>
  <c r="AD30" i="26"/>
  <c r="AD31" i="26" s="1"/>
  <c r="AD30" i="24"/>
  <c r="AD31" i="24" s="1"/>
  <c r="AG30" i="28"/>
  <c r="AG31" i="28" s="1"/>
  <c r="CD30" i="24"/>
  <c r="CD31" i="24" s="1"/>
  <c r="CB30" i="30"/>
  <c r="CB31" i="30" s="1"/>
  <c r="AE30" i="28"/>
  <c r="AE31" i="28" s="1"/>
  <c r="CB30" i="24"/>
  <c r="CB31" i="24" s="1"/>
  <c r="AA30" i="24"/>
  <c r="AA31" i="24" s="1"/>
  <c r="AB30" i="29"/>
  <c r="AB31" i="29" s="1"/>
  <c r="AB30" i="25"/>
  <c r="AB31" i="25" s="1"/>
  <c r="BZ30" i="29"/>
  <c r="BZ31" i="29" s="1"/>
  <c r="CA30" i="24"/>
  <c r="CA31" i="24" s="1"/>
  <c r="Y30" i="26"/>
  <c r="Y31" i="26" s="1"/>
  <c r="BZ30" i="26"/>
  <c r="BZ31" i="26" s="1"/>
  <c r="BY30" i="30"/>
  <c r="BY31" i="30" s="1"/>
  <c r="BY30" i="26"/>
  <c r="BY31" i="26" s="1"/>
  <c r="BX30" i="30"/>
  <c r="BX31" i="30" s="1"/>
  <c r="X30" i="26"/>
  <c r="X31" i="26" s="1"/>
  <c r="AA30" i="28"/>
  <c r="AA31" i="28" s="1"/>
  <c r="BX30" i="29"/>
  <c r="BX31" i="29" s="1"/>
  <c r="BX30" i="24"/>
  <c r="BX31" i="24" s="1"/>
  <c r="X30" i="25"/>
  <c r="X31" i="25" s="1"/>
  <c r="W30" i="30"/>
  <c r="W31" i="30" s="1"/>
  <c r="BW30" i="25"/>
  <c r="BW31" i="25" s="1"/>
  <c r="Z30" i="28"/>
  <c r="Z31" i="28" s="1"/>
  <c r="BW30" i="24"/>
  <c r="BW31" i="24" s="1"/>
  <c r="BV30" i="28"/>
  <c r="BV31" i="28" s="1"/>
  <c r="BV30" i="26"/>
  <c r="BV31" i="26" s="1"/>
  <c r="X30" i="28"/>
  <c r="X31" i="28" s="1"/>
  <c r="T30" i="26"/>
  <c r="T31" i="26" s="1"/>
  <c r="BT30" i="29"/>
  <c r="BT31" i="29" s="1"/>
  <c r="BS30" i="25"/>
  <c r="BS31" i="25" s="1"/>
  <c r="BS30" i="30"/>
  <c r="BS31" i="30" s="1"/>
  <c r="BS30" i="29"/>
  <c r="BS31" i="29" s="1"/>
  <c r="BR30" i="28"/>
  <c r="BR31" i="28" s="1"/>
  <c r="R30" i="26"/>
  <c r="R31" i="26" s="1"/>
  <c r="R30" i="24"/>
  <c r="R31" i="24" s="1"/>
  <c r="R30" i="29"/>
  <c r="R31" i="29" s="1"/>
  <c r="BQ30" i="29"/>
  <c r="BQ31" i="29" s="1"/>
  <c r="R30" i="25"/>
  <c r="R31" i="25" s="1"/>
  <c r="BP30" i="25"/>
  <c r="BP31" i="25" s="1"/>
  <c r="BQ30" i="26"/>
  <c r="BQ31" i="26" s="1"/>
  <c r="P30" i="24"/>
  <c r="P31" i="24" s="1"/>
  <c r="Q30" i="25"/>
  <c r="Q31" i="25" s="1"/>
  <c r="BP30" i="24"/>
  <c r="BP31" i="24" s="1"/>
  <c r="O30" i="24"/>
  <c r="O31" i="24" s="1"/>
  <c r="BP30" i="26"/>
  <c r="BP31" i="26" s="1"/>
  <c r="R30" i="28"/>
  <c r="R31" i="28" s="1"/>
  <c r="BO30" i="29"/>
  <c r="BO31" i="29" s="1"/>
  <c r="BN30" i="30"/>
  <c r="BN31" i="30" s="1"/>
  <c r="O30" i="25"/>
  <c r="O31" i="25" s="1"/>
  <c r="BN30" i="24"/>
  <c r="BN31" i="24" s="1"/>
  <c r="M30" i="30"/>
  <c r="M31" i="30" s="1"/>
  <c r="O30" i="28"/>
  <c r="O31" i="28" s="1"/>
  <c r="BM30" i="26"/>
  <c r="BM31" i="26" s="1"/>
  <c r="G30" i="30"/>
  <c r="G31" i="30" s="1"/>
  <c r="L30" i="24"/>
  <c r="L31" i="24" s="1"/>
  <c r="L30" i="29"/>
  <c r="L31" i="29" s="1"/>
  <c r="L30" i="25"/>
  <c r="L31" i="25" s="1"/>
  <c r="BK30" i="30"/>
  <c r="BK31" i="30" s="1"/>
  <c r="F30" i="25"/>
  <c r="F31" i="25" s="1"/>
  <c r="BJ30" i="28"/>
  <c r="BJ31" i="28" s="1"/>
  <c r="F30" i="29"/>
  <c r="F31" i="29" s="1"/>
  <c r="BJ30" i="24"/>
  <c r="BJ31" i="24" s="1"/>
  <c r="BJ30" i="30"/>
  <c r="BJ31" i="30" s="1"/>
  <c r="DI41" i="26"/>
  <c r="DI60" i="26" s="1"/>
  <c r="BI30" i="25"/>
  <c r="BI31" i="25" s="1"/>
  <c r="DI49" i="25"/>
  <c r="DI68" i="25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43" i="24"/>
  <c r="DI62" i="24" s="1"/>
  <c r="DI45" i="26"/>
  <c r="DI64" i="26" s="1"/>
  <c r="DI38" i="24"/>
  <c r="DI57" i="24" s="1"/>
  <c r="DI46" i="24"/>
  <c r="DI65" i="24" s="1"/>
  <c r="DI40" i="26"/>
  <c r="DI59" i="26" s="1"/>
  <c r="DI48" i="26"/>
  <c r="DI67" i="26" s="1"/>
  <c r="DI43" i="28"/>
  <c r="DI62" i="28" s="1"/>
  <c r="DI45" i="24"/>
  <c r="DI64" i="24" s="1"/>
  <c r="BI30" i="24"/>
  <c r="BI31" i="24" s="1"/>
  <c r="DI46" i="25"/>
  <c r="DI65" i="25" s="1"/>
  <c r="DI37" i="26"/>
  <c r="DI56" i="26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DI47" i="27"/>
  <c r="DI66" i="27" s="1"/>
  <c r="DI35" i="27"/>
  <c r="DI54" i="27" s="1"/>
  <c r="DI43" i="27"/>
  <c r="DI62" i="27" s="1"/>
  <c r="DI51" i="27"/>
  <c r="DI70" i="27" s="1"/>
  <c r="DI39" i="27"/>
  <c r="DI58" i="27" s="1"/>
  <c r="DI42" i="27"/>
  <c r="DI61" i="27" s="1"/>
  <c r="DI37" i="27"/>
  <c r="DI56" i="27" s="1"/>
  <c r="D30" i="27"/>
  <c r="DI34" i="27"/>
  <c r="DI36" i="27"/>
  <c r="DI55" i="27" s="1"/>
  <c r="BD30" i="27"/>
  <c r="BD31" i="27" s="1"/>
  <c r="CZ30" i="27"/>
  <c r="CZ31" i="27" s="1"/>
  <c r="X30" i="27"/>
  <c r="X31" i="27" s="1"/>
  <c r="BP30" i="27"/>
  <c r="BP31" i="27" s="1"/>
  <c r="CB30" i="27"/>
  <c r="CB31" i="27" s="1"/>
  <c r="P30" i="27"/>
  <c r="P31" i="27" s="1"/>
  <c r="CN30" i="27"/>
  <c r="CN31" i="27" s="1"/>
  <c r="AB30" i="27"/>
  <c r="AB31" i="27" s="1"/>
  <c r="CU30" i="27"/>
  <c r="CU31" i="27" s="1"/>
  <c r="CE30" i="27"/>
  <c r="CE31" i="27" s="1"/>
  <c r="BO30" i="27"/>
  <c r="BO31" i="27" s="1"/>
  <c r="AY30" i="27"/>
  <c r="AY31" i="27" s="1"/>
  <c r="AI30" i="27"/>
  <c r="AI31" i="27" s="1"/>
  <c r="S30" i="27"/>
  <c r="S31" i="27" s="1"/>
  <c r="CX30" i="27"/>
  <c r="CX31" i="27" s="1"/>
  <c r="CH30" i="27"/>
  <c r="CH31" i="27" s="1"/>
  <c r="BR30" i="27"/>
  <c r="BR31" i="27" s="1"/>
  <c r="BB30" i="27"/>
  <c r="BB31" i="27" s="1"/>
  <c r="AL30" i="27"/>
  <c r="AL31" i="27" s="1"/>
  <c r="V30" i="27"/>
  <c r="V31" i="27" s="1"/>
  <c r="DE30" i="27"/>
  <c r="DE31" i="27" s="1"/>
  <c r="CO30" i="27"/>
  <c r="CO31" i="27" s="1"/>
  <c r="BY30" i="27"/>
  <c r="BY31" i="27" s="1"/>
  <c r="BI30" i="27"/>
  <c r="BI31" i="27" s="1"/>
  <c r="AS30" i="27"/>
  <c r="AS31" i="27" s="1"/>
  <c r="AC30" i="27"/>
  <c r="AC31" i="27" s="1"/>
  <c r="L30" i="27"/>
  <c r="L31" i="27" s="1"/>
  <c r="I30" i="26"/>
  <c r="I31" i="26" s="1"/>
  <c r="I30" i="24"/>
  <c r="I31" i="24" s="1"/>
  <c r="I30" i="27"/>
  <c r="I31" i="27" s="1"/>
  <c r="J30" i="26"/>
  <c r="J31" i="26" s="1"/>
  <c r="J30" i="25"/>
  <c r="J31" i="25" s="1"/>
  <c r="J30" i="27"/>
  <c r="J31" i="27" s="1"/>
  <c r="K30" i="30"/>
  <c r="K31" i="30" s="1"/>
  <c r="N30" i="29"/>
  <c r="N31" i="29" s="1"/>
  <c r="N30" i="27"/>
  <c r="N31" i="27" s="1"/>
  <c r="DH30" i="30"/>
  <c r="DH31" i="30" s="1"/>
  <c r="BH30" i="26"/>
  <c r="BH31" i="26" s="1"/>
  <c r="DG30" i="28"/>
  <c r="DG31" i="28" s="1"/>
  <c r="BG30" i="24"/>
  <c r="BG31" i="24" s="1"/>
  <c r="BG30" i="26"/>
  <c r="BG31" i="26" s="1"/>
  <c r="DG30" i="30"/>
  <c r="DG31" i="30" s="1"/>
  <c r="BG30" i="25"/>
  <c r="BG31" i="25" s="1"/>
  <c r="DF30" i="28"/>
  <c r="DF31" i="28" s="1"/>
  <c r="DF30" i="26"/>
  <c r="DF31" i="26" s="1"/>
  <c r="BF30" i="29"/>
  <c r="BF31" i="29" s="1"/>
  <c r="BE30" i="24"/>
  <c r="BE31" i="24" s="1"/>
  <c r="DE30" i="25"/>
  <c r="DE31" i="25" s="1"/>
  <c r="DE30" i="28"/>
  <c r="DE31" i="28" s="1"/>
  <c r="DE30" i="30"/>
  <c r="DE31" i="30" s="1"/>
  <c r="BD30" i="24"/>
  <c r="BD31" i="24" s="1"/>
  <c r="DE30" i="26"/>
  <c r="DE31" i="26" s="1"/>
  <c r="DD30" i="26"/>
  <c r="DD31" i="26" s="1"/>
  <c r="DC30" i="29"/>
  <c r="DC31" i="29" s="1"/>
  <c r="DC30" i="30"/>
  <c r="DC31" i="30" s="1"/>
  <c r="BB30" i="30"/>
  <c r="BB31" i="30" s="1"/>
  <c r="DC30" i="26"/>
  <c r="DC31" i="26" s="1"/>
  <c r="BE30" i="28"/>
  <c r="BE31" i="28" s="1"/>
  <c r="DB30" i="26"/>
  <c r="DB31" i="26" s="1"/>
  <c r="BB30" i="29"/>
  <c r="BB31" i="29" s="1"/>
  <c r="AZ30" i="24"/>
  <c r="AZ31" i="24" s="1"/>
  <c r="CZ30" i="25"/>
  <c r="CZ31" i="25" s="1"/>
  <c r="AZ30" i="26"/>
  <c r="AZ31" i="26" s="1"/>
  <c r="AZ30" i="25"/>
  <c r="AZ31" i="25" s="1"/>
  <c r="CY30" i="29"/>
  <c r="CY31" i="29" s="1"/>
  <c r="CX30" i="30"/>
  <c r="CX31" i="30" s="1"/>
  <c r="CX30" i="25"/>
  <c r="CX31" i="25" s="1"/>
  <c r="AY30" i="29"/>
  <c r="AY31" i="29" s="1"/>
  <c r="CX30" i="29"/>
  <c r="CX31" i="29" s="1"/>
  <c r="AY30" i="25"/>
  <c r="AY31" i="25" s="1"/>
  <c r="CW30" i="28"/>
  <c r="CW31" i="28" s="1"/>
  <c r="CW30" i="25"/>
  <c r="CW31" i="25" s="1"/>
  <c r="CX30" i="26"/>
  <c r="CX31" i="26" s="1"/>
  <c r="CW30" i="30"/>
  <c r="CW31" i="30" s="1"/>
  <c r="CW30" i="26"/>
  <c r="CW31" i="26" s="1"/>
  <c r="CV30" i="26"/>
  <c r="CV31" i="26" s="1"/>
  <c r="CU30" i="26"/>
  <c r="CU31" i="26" s="1"/>
  <c r="CS30" i="25"/>
  <c r="CS31" i="25" s="1"/>
  <c r="AT30" i="25"/>
  <c r="AT31" i="25" s="1"/>
  <c r="AR30" i="24"/>
  <c r="AR31" i="24" s="1"/>
  <c r="AU30" i="28"/>
  <c r="AU31" i="28" s="1"/>
  <c r="CS30" i="26"/>
  <c r="CS31" i="26" s="1"/>
  <c r="CR30" i="24"/>
  <c r="CR31" i="24" s="1"/>
  <c r="AQ30" i="26"/>
  <c r="AQ31" i="26" s="1"/>
  <c r="AR30" i="29"/>
  <c r="AR31" i="29" s="1"/>
  <c r="AR30" i="25"/>
  <c r="AR31" i="25" s="1"/>
  <c r="CQ30" i="28"/>
  <c r="CQ31" i="28" s="1"/>
  <c r="CQ30" i="24"/>
  <c r="CQ31" i="24" s="1"/>
  <c r="AQ30" i="29"/>
  <c r="AQ31" i="29" s="1"/>
  <c r="CO30" i="25"/>
  <c r="CO31" i="25" s="1"/>
  <c r="CO30" i="29"/>
  <c r="CO31" i="29" s="1"/>
  <c r="CO30" i="30"/>
  <c r="CO31" i="30" s="1"/>
  <c r="AO30" i="30"/>
  <c r="AO31" i="30" s="1"/>
  <c r="AQ30" i="28"/>
  <c r="AQ31" i="28" s="1"/>
  <c r="AN30" i="30"/>
  <c r="AN31" i="30" s="1"/>
  <c r="CN30" i="30"/>
  <c r="CN31" i="30" s="1"/>
  <c r="AO30" i="29"/>
  <c r="AO31" i="29" s="1"/>
  <c r="CN30" i="25"/>
  <c r="CN31" i="25" s="1"/>
  <c r="CN30" i="24"/>
  <c r="CN31" i="24" s="1"/>
  <c r="AM30" i="24"/>
  <c r="AM31" i="24" s="1"/>
  <c r="AN30" i="29"/>
  <c r="AN31" i="29" s="1"/>
  <c r="CM30" i="28"/>
  <c r="CM31" i="28" s="1"/>
  <c r="CM30" i="24"/>
  <c r="CM31" i="24" s="1"/>
  <c r="CL30" i="30"/>
  <c r="CL31" i="30" s="1"/>
  <c r="AN30" i="28"/>
  <c r="AN31" i="28" s="1"/>
  <c r="CK30" i="30"/>
  <c r="CK31" i="30" s="1"/>
  <c r="CK30" i="25"/>
  <c r="CK31" i="25" s="1"/>
  <c r="CL30" i="24"/>
  <c r="CL31" i="24" s="1"/>
  <c r="CK30" i="29"/>
  <c r="CK31" i="29" s="1"/>
  <c r="CJ30" i="29"/>
  <c r="CJ31" i="29" s="1"/>
  <c r="CK30" i="26"/>
  <c r="CK31" i="26" s="1"/>
  <c r="AM30" i="28"/>
  <c r="AM31" i="28" s="1"/>
  <c r="AL30" i="28"/>
  <c r="AL31" i="28" s="1"/>
  <c r="AI30" i="24"/>
  <c r="AI31" i="24" s="1"/>
  <c r="AI30" i="26"/>
  <c r="AI31" i="26" s="1"/>
  <c r="CI30" i="28"/>
  <c r="CI31" i="28" s="1"/>
  <c r="AH30" i="24"/>
  <c r="AH31" i="24" s="1"/>
  <c r="CH30" i="30"/>
  <c r="CH31" i="30" s="1"/>
  <c r="CG30" i="30"/>
  <c r="CG31" i="30" s="1"/>
  <c r="AG30" i="30"/>
  <c r="AG31" i="30" s="1"/>
  <c r="AG30" i="24"/>
  <c r="AG31" i="24" s="1"/>
  <c r="CH30" i="26"/>
  <c r="CH31" i="26" s="1"/>
  <c r="CF30" i="30"/>
  <c r="CF31" i="30" s="1"/>
  <c r="CF30" i="29"/>
  <c r="CF31" i="29" s="1"/>
  <c r="CE30" i="30"/>
  <c r="CE31" i="30" s="1"/>
  <c r="CF30" i="24"/>
  <c r="CF31" i="24" s="1"/>
  <c r="CE30" i="24"/>
  <c r="CE31" i="24" s="1"/>
  <c r="CD30" i="28"/>
  <c r="CD31" i="28" s="1"/>
  <c r="CD30" i="25"/>
  <c r="CD31" i="25" s="1"/>
  <c r="AC30" i="24"/>
  <c r="AC31" i="24" s="1"/>
  <c r="AF30" i="28"/>
  <c r="AF31" i="28" s="1"/>
  <c r="AC30" i="25"/>
  <c r="AC31" i="25" s="1"/>
  <c r="AB30" i="30"/>
  <c r="AB31" i="30" s="1"/>
  <c r="CB30" i="28"/>
  <c r="CB31" i="28" s="1"/>
  <c r="AC30" i="29"/>
  <c r="AC31" i="29" s="1"/>
  <c r="CB30" i="26"/>
  <c r="CB31" i="26" s="1"/>
  <c r="AA30" i="26"/>
  <c r="AA31" i="26" s="1"/>
  <c r="CA30" i="28"/>
  <c r="CA31" i="28" s="1"/>
  <c r="AD30" i="28"/>
  <c r="AD31" i="28" s="1"/>
  <c r="Z30" i="24"/>
  <c r="Z31" i="24" s="1"/>
  <c r="BZ30" i="28"/>
  <c r="BZ31" i="28" s="1"/>
  <c r="Y30" i="24"/>
  <c r="Y31" i="24" s="1"/>
  <c r="BY30" i="28"/>
  <c r="BY31" i="28" s="1"/>
  <c r="AB30" i="28"/>
  <c r="AB31" i="28" s="1"/>
  <c r="Y30" i="29"/>
  <c r="Y31" i="29" s="1"/>
  <c r="BW30" i="29"/>
  <c r="BW31" i="29" s="1"/>
  <c r="X30" i="29"/>
  <c r="X31" i="29" s="1"/>
  <c r="V30" i="30"/>
  <c r="V31" i="30" s="1"/>
  <c r="V30" i="26"/>
  <c r="V31" i="26" s="1"/>
  <c r="Y30" i="28"/>
  <c r="Y31" i="28" s="1"/>
  <c r="V30" i="29"/>
  <c r="V31" i="29" s="1"/>
  <c r="BU30" i="30"/>
  <c r="BU31" i="30" s="1"/>
  <c r="BT30" i="25"/>
  <c r="BT31" i="25" s="1"/>
  <c r="BT30" i="30"/>
  <c r="BT31" i="30" s="1"/>
  <c r="BU30" i="26"/>
  <c r="BU31" i="26" s="1"/>
  <c r="T30" i="30"/>
  <c r="T31" i="30" s="1"/>
  <c r="V30" i="28"/>
  <c r="V31" i="28" s="1"/>
  <c r="BT30" i="24"/>
  <c r="BT31" i="24" s="1"/>
  <c r="BR30" i="29"/>
  <c r="BR31" i="29" s="1"/>
  <c r="S30" i="29"/>
  <c r="S31" i="29" s="1"/>
  <c r="BQ30" i="28"/>
  <c r="BQ31" i="28" s="1"/>
  <c r="BR30" i="24"/>
  <c r="BR31" i="24" s="1"/>
  <c r="BR30" i="26"/>
  <c r="BR31" i="26" s="1"/>
  <c r="BP30" i="28"/>
  <c r="BP31" i="28" s="1"/>
  <c r="BQ30" i="24"/>
  <c r="BQ31" i="24" s="1"/>
  <c r="P30" i="26"/>
  <c r="P31" i="26" s="1"/>
  <c r="Q30" i="29"/>
  <c r="Q31" i="29" s="1"/>
  <c r="O30" i="26"/>
  <c r="O31" i="26" s="1"/>
  <c r="BO30" i="30"/>
  <c r="BO31" i="30" s="1"/>
  <c r="P30" i="25"/>
  <c r="P31" i="25" s="1"/>
  <c r="BO30" i="25"/>
  <c r="BO31" i="25" s="1"/>
  <c r="O30" i="30"/>
  <c r="O31" i="30" s="1"/>
  <c r="Q30" i="28"/>
  <c r="Q31" i="28" s="1"/>
  <c r="BM30" i="30"/>
  <c r="BM31" i="30" s="1"/>
  <c r="BL30" i="28"/>
  <c r="BL31" i="28" s="1"/>
  <c r="M30" i="29"/>
  <c r="M31" i="29" s="1"/>
  <c r="BM30" i="24"/>
  <c r="BM31" i="24" s="1"/>
  <c r="BL30" i="25"/>
  <c r="BL31" i="25" s="1"/>
  <c r="L30" i="30"/>
  <c r="L31" i="30" s="1"/>
  <c r="BL30" i="30"/>
  <c r="BL31" i="30" s="1"/>
  <c r="F30" i="24"/>
  <c r="F31" i="24" s="1"/>
  <c r="BK30" i="29"/>
  <c r="BK31" i="29" s="1"/>
  <c r="G30" i="29"/>
  <c r="G31" i="29" s="1"/>
  <c r="BJ30" i="29"/>
  <c r="BJ31" i="29" s="1"/>
  <c r="L30" i="28"/>
  <c r="L31" i="28" s="1"/>
  <c r="H30" i="28"/>
  <c r="H31" i="28" s="1"/>
  <c r="F30" i="28"/>
  <c r="F31" i="28" s="1"/>
  <c r="DI37" i="29"/>
  <c r="DI56" i="29" s="1"/>
  <c r="BI30" i="30"/>
  <c r="BI31" i="30" s="1"/>
  <c r="DI41" i="25"/>
  <c r="DI60" i="25" s="1"/>
  <c r="DI49" i="26"/>
  <c r="DI68" i="26" s="1"/>
  <c r="DI43" i="25"/>
  <c r="DI62" i="25" s="1"/>
  <c r="DI51" i="25"/>
  <c r="DI70" i="25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DI49" i="24"/>
  <c r="DI68" i="24" s="1"/>
  <c r="DI51" i="26"/>
  <c r="DI70" i="26" s="1"/>
  <c r="DI40" i="24"/>
  <c r="DI59" i="24" s="1"/>
  <c r="DI48" i="24"/>
  <c r="DI67" i="24" s="1"/>
  <c r="DI35" i="26"/>
  <c r="DI54" i="26" s="1"/>
  <c r="DI42" i="26"/>
  <c r="DI61" i="26" s="1"/>
  <c r="DI50" i="26"/>
  <c r="DI69" i="26" s="1"/>
  <c r="DI39" i="28"/>
  <c r="DI58" i="28" s="1"/>
  <c r="DI35" i="29"/>
  <c r="DI54" i="29" s="1"/>
  <c r="DI51" i="24"/>
  <c r="DI70" i="24" s="1"/>
  <c r="D30" i="25"/>
  <c r="DI48" i="25"/>
  <c r="DI67" i="25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DI38" i="27"/>
  <c r="DI57" i="27" s="1"/>
  <c r="DI49" i="27"/>
  <c r="DI68" i="27" s="1"/>
  <c r="DI48" i="27"/>
  <c r="DI67" i="27" s="1"/>
  <c r="AN30" i="27"/>
  <c r="AN31" i="27" s="1"/>
  <c r="AZ30" i="27"/>
  <c r="AZ31" i="27" s="1"/>
  <c r="BL30" i="27"/>
  <c r="BL31" i="27" s="1"/>
  <c r="BX30" i="27"/>
  <c r="BX31" i="27" s="1"/>
  <c r="H30" i="27"/>
  <c r="H31" i="27" s="1"/>
  <c r="DG30" i="27"/>
  <c r="DG31" i="27" s="1"/>
  <c r="CQ30" i="27"/>
  <c r="CQ31" i="27" s="1"/>
  <c r="CA30" i="27"/>
  <c r="CA31" i="27" s="1"/>
  <c r="BK30" i="27"/>
  <c r="BK31" i="27" s="1"/>
  <c r="AU30" i="27"/>
  <c r="AU31" i="27" s="1"/>
  <c r="AE30" i="27"/>
  <c r="AE31" i="27" s="1"/>
  <c r="O30" i="27"/>
  <c r="O31" i="27" s="1"/>
  <c r="CT30" i="27"/>
  <c r="CT31" i="27" s="1"/>
  <c r="CD30" i="27"/>
  <c r="CD31" i="27" s="1"/>
  <c r="BN30" i="27"/>
  <c r="BN31" i="27" s="1"/>
  <c r="AX30" i="27"/>
  <c r="AX31" i="27" s="1"/>
  <c r="AH30" i="27"/>
  <c r="AH31" i="27" s="1"/>
  <c r="R30" i="27"/>
  <c r="R31" i="27" s="1"/>
  <c r="DA30" i="27"/>
  <c r="DA31" i="27" s="1"/>
  <c r="CK30" i="27"/>
  <c r="CK31" i="27" s="1"/>
  <c r="BU30" i="27"/>
  <c r="BU31" i="27" s="1"/>
  <c r="BE30" i="27"/>
  <c r="BE31" i="27" s="1"/>
  <c r="AO30" i="27"/>
  <c r="AO31" i="27" s="1"/>
  <c r="Y30" i="27"/>
  <c r="Y31" i="27" s="1"/>
  <c r="E30" i="27"/>
  <c r="E31" i="27" s="1"/>
  <c r="J34" i="15"/>
  <c r="J30" i="9"/>
  <c r="J37" i="3"/>
  <c r="J39" i="3"/>
  <c r="H35" i="3"/>
  <c r="J47" i="3"/>
  <c r="G50" i="3"/>
  <c r="J35" i="3"/>
  <c r="H44" i="3"/>
  <c r="H34" i="3"/>
  <c r="G47" i="3"/>
  <c r="H50" i="3"/>
  <c r="H48" i="3"/>
  <c r="J38" i="3"/>
  <c r="H38" i="3"/>
  <c r="H39" i="3"/>
  <c r="H43" i="3"/>
  <c r="J49" i="3"/>
  <c r="G44" i="3"/>
  <c r="H41" i="3"/>
  <c r="H47" i="3"/>
  <c r="H42" i="3"/>
  <c r="G39" i="3"/>
  <c r="H46" i="3"/>
  <c r="G43" i="3"/>
  <c r="G48" i="3"/>
  <c r="H45" i="3"/>
  <c r="G38" i="3"/>
  <c r="G35" i="3"/>
  <c r="G42" i="3"/>
  <c r="G34" i="3"/>
  <c r="G46" i="3"/>
  <c r="H49" i="3"/>
  <c r="J41" i="3"/>
  <c r="G36" i="3"/>
  <c r="G37" i="3"/>
  <c r="G41" i="3"/>
  <c r="J40" i="3"/>
  <c r="G45" i="3"/>
  <c r="H36" i="3"/>
  <c r="G49" i="3"/>
  <c r="H40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CK30" i="9"/>
  <c r="CN30" i="9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G30" i="9"/>
  <c r="BP30" i="9"/>
  <c r="CO30" i="9"/>
  <c r="BJ30" i="9"/>
  <c r="DF30" i="9"/>
  <c r="CM30" i="9"/>
  <c r="DC30" i="9"/>
  <c r="DD30" i="9"/>
  <c r="V30" i="9"/>
  <c r="H30" i="9"/>
  <c r="BS30" i="9"/>
  <c r="CS30" i="9"/>
  <c r="BT30" i="9"/>
  <c r="CT30" i="9"/>
  <c r="CW30" i="9"/>
  <c r="BI30" i="9"/>
  <c r="BN30" i="9"/>
  <c r="CH30" i="9"/>
  <c r="CE30" i="9"/>
  <c r="CU30" i="9"/>
  <c r="CF30" i="9"/>
  <c r="CV30" i="9"/>
  <c r="I40" i="3"/>
  <c r="CI30" i="9"/>
  <c r="CY30" i="9"/>
  <c r="CJ30" i="9"/>
  <c r="CZ30" i="9"/>
  <c r="I34" i="3"/>
  <c r="CA30" i="9"/>
  <c r="CQ30" i="9"/>
  <c r="DG30" i="9"/>
  <c r="CB30" i="9"/>
  <c r="CR30" i="9"/>
  <c r="I36" i="3"/>
  <c r="T35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E48" i="3" l="1"/>
  <c r="E41" i="3"/>
  <c r="E42" i="3"/>
  <c r="E37" i="3"/>
  <c r="E34" i="3"/>
  <c r="E43" i="3"/>
  <c r="E45" i="3"/>
  <c r="CM30" i="15"/>
  <c r="E36" i="3"/>
  <c r="E50" i="3"/>
  <c r="E39" i="3"/>
  <c r="E47" i="3"/>
  <c r="E38" i="3"/>
  <c r="X30" i="15"/>
  <c r="H30" i="15"/>
  <c r="BO30" i="15"/>
  <c r="BO31" i="15" s="1"/>
  <c r="E44" i="3"/>
  <c r="E35" i="3"/>
  <c r="AP30" i="15"/>
  <c r="E49" i="3"/>
  <c r="E46" i="3"/>
  <c r="E40" i="3"/>
  <c r="E30" i="15"/>
  <c r="AN30" i="15"/>
  <c r="P30" i="15"/>
  <c r="AX30" i="15"/>
  <c r="AE30" i="15"/>
  <c r="AB30" i="15"/>
  <c r="AF30" i="15"/>
  <c r="Q30" i="15"/>
  <c r="AS30" i="15"/>
  <c r="Z30" i="15"/>
  <c r="CQ30" i="15"/>
  <c r="CJ30" i="15"/>
  <c r="CV30" i="15"/>
  <c r="CH30" i="15"/>
  <c r="CH31" i="15" s="1"/>
  <c r="CT30" i="15"/>
  <c r="BP30" i="15"/>
  <c r="BU30" i="15"/>
  <c r="CC30" i="15"/>
  <c r="CC31" i="15" s="1"/>
  <c r="CP30" i="15"/>
  <c r="BY30" i="15"/>
  <c r="DA30" i="15"/>
  <c r="CN30" i="15"/>
  <c r="W30" i="15"/>
  <c r="BF30" i="15"/>
  <c r="K30" i="15"/>
  <c r="AJ30" i="15"/>
  <c r="AG30" i="15"/>
  <c r="AY30" i="15"/>
  <c r="AA30" i="15"/>
  <c r="CB30" i="15"/>
  <c r="CB31" i="15" s="1"/>
  <c r="CU30" i="15"/>
  <c r="BI30" i="15"/>
  <c r="CS30" i="15"/>
  <c r="S30" i="15"/>
  <c r="AL30" i="15"/>
  <c r="BC30" i="15"/>
  <c r="AV30" i="15"/>
  <c r="AW30" i="15"/>
  <c r="BD30" i="15"/>
  <c r="AM30" i="15"/>
  <c r="U30" i="15"/>
  <c r="Y30" i="15"/>
  <c r="CR30" i="15"/>
  <c r="CA30" i="15"/>
  <c r="CY30" i="15"/>
  <c r="CF30" i="15"/>
  <c r="CF31" i="15" s="1"/>
  <c r="BN30" i="15"/>
  <c r="BN31" i="15" s="1"/>
  <c r="BT30" i="15"/>
  <c r="V30" i="15"/>
  <c r="DF30" i="15"/>
  <c r="G30" i="15"/>
  <c r="CG30" i="15"/>
  <c r="BK30" i="15"/>
  <c r="BK31" i="15" s="1"/>
  <c r="BR30" i="15"/>
  <c r="BR31" i="15" s="1"/>
  <c r="DB30" i="15"/>
  <c r="BW30" i="15"/>
  <c r="CK30" i="15"/>
  <c r="CK31" i="15" s="1"/>
  <c r="T30" i="15"/>
  <c r="AI30" i="15"/>
  <c r="AI31" i="15" s="1"/>
  <c r="AT30" i="15"/>
  <c r="AC30" i="15"/>
  <c r="DD30" i="15"/>
  <c r="CX30" i="15"/>
  <c r="BQ30" i="15"/>
  <c r="BZ30" i="15"/>
  <c r="BZ31" i="15" s="1"/>
  <c r="L30" i="15"/>
  <c r="BE30" i="15"/>
  <c r="AQ30" i="15"/>
  <c r="O30" i="15"/>
  <c r="BA30" i="15"/>
  <c r="CI30" i="15"/>
  <c r="CI31" i="15" s="1"/>
  <c r="BJ30" i="15"/>
  <c r="CD30" i="15"/>
  <c r="CD31" i="15" s="1"/>
  <c r="BB30" i="15"/>
  <c r="BX30" i="15"/>
  <c r="BX31" i="15" s="1"/>
  <c r="BM30" i="15"/>
  <c r="I30" i="15"/>
  <c r="AH30" i="15"/>
  <c r="AR30" i="15"/>
  <c r="AO30" i="15"/>
  <c r="BG30" i="15"/>
  <c r="AZ30" i="15"/>
  <c r="N30" i="15"/>
  <c r="AD30" i="15"/>
  <c r="M30" i="15"/>
  <c r="R30" i="15"/>
  <c r="AK30" i="15"/>
  <c r="AU30" i="15"/>
  <c r="DG30" i="15"/>
  <c r="CZ30" i="15"/>
  <c r="CE30" i="15"/>
  <c r="CE31" i="15" s="1"/>
  <c r="CW30" i="15"/>
  <c r="BS30" i="15"/>
  <c r="BS31" i="15" s="1"/>
  <c r="DC30" i="15"/>
  <c r="CO30" i="15"/>
  <c r="BV30" i="15"/>
  <c r="BL30" i="15"/>
  <c r="BL31" i="15" s="1"/>
  <c r="DE30" i="15"/>
  <c r="BH30" i="15"/>
  <c r="F30" i="15"/>
  <c r="CL30" i="15"/>
  <c r="DH30" i="15"/>
  <c r="J30" i="15"/>
  <c r="D31" i="30"/>
  <c r="DI30" i="30"/>
  <c r="DI31" i="30" s="1"/>
  <c r="D31" i="25"/>
  <c r="DI30" i="25"/>
  <c r="DI31" i="25" s="1"/>
  <c r="D31" i="29"/>
  <c r="DI30" i="29"/>
  <c r="DI31" i="29" s="1"/>
  <c r="D31" i="24"/>
  <c r="DI30" i="24"/>
  <c r="DI31" i="24" s="1"/>
  <c r="D31" i="27"/>
  <c r="DI30" i="27"/>
  <c r="DI31" i="27" s="1"/>
  <c r="D31" i="28"/>
  <c r="DI30" i="28"/>
  <c r="DI31" i="28" s="1"/>
  <c r="D31" i="26"/>
  <c r="DI30" i="26"/>
  <c r="DI31" i="26" s="1"/>
  <c r="J42" i="3"/>
  <c r="J46" i="3"/>
  <c r="W48" i="3"/>
  <c r="J45" i="3"/>
  <c r="W49" i="3"/>
  <c r="J36" i="3"/>
  <c r="CG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R45" i="3"/>
  <c r="U42" i="3"/>
  <c r="U35" i="3"/>
  <c r="R36" i="3"/>
  <c r="R39" i="3"/>
  <c r="R38" i="3"/>
  <c r="R37" i="3"/>
  <c r="U41" i="3"/>
  <c r="BX70" i="15"/>
  <c r="R44" i="3"/>
  <c r="CY31" i="9"/>
  <c r="CF31" i="9"/>
  <c r="CE31" i="9"/>
  <c r="CW31" i="9"/>
  <c r="BP70" i="15"/>
  <c r="BV70" i="15"/>
  <c r="BK70" i="15"/>
  <c r="BR31" i="9"/>
  <c r="U36" i="3"/>
  <c r="BZ70" i="15"/>
  <c r="U34" i="3"/>
  <c r="BO70" i="15"/>
  <c r="BT70" i="15"/>
  <c r="U45" i="3"/>
  <c r="CA31" i="9"/>
  <c r="CA31" i="15"/>
  <c r="CZ31" i="9"/>
  <c r="CI31" i="9"/>
  <c r="CF70" i="15"/>
  <c r="CE70" i="15"/>
  <c r="BN31" i="9"/>
  <c r="CT31" i="9"/>
  <c r="BS31" i="9"/>
  <c r="BJ31" i="9"/>
  <c r="BJ31" i="15"/>
  <c r="BV31" i="9"/>
  <c r="BV31" i="15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15"/>
  <c r="CJ31" i="9"/>
  <c r="CI70" i="15"/>
  <c r="CB70" i="15"/>
  <c r="BI31" i="15"/>
  <c r="BI31" i="9"/>
  <c r="BT31" i="15"/>
  <c r="BT31" i="9"/>
  <c r="BJ70" i="15"/>
  <c r="BU31" i="15"/>
  <c r="BU31" i="9"/>
  <c r="CD31" i="9"/>
  <c r="CC31" i="9"/>
  <c r="BQ31" i="15"/>
  <c r="BQ31" i="9"/>
  <c r="DE31" i="9"/>
  <c r="BX31" i="9"/>
  <c r="DA31" i="9"/>
  <c r="BM31" i="15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9"/>
  <c r="DC31" i="9"/>
  <c r="CO31" i="9"/>
  <c r="BP31" i="15"/>
  <c r="BP31" i="9"/>
  <c r="CX31" i="9"/>
  <c r="CG31" i="9"/>
  <c r="BL31" i="9"/>
  <c r="BK31" i="9"/>
  <c r="CP31" i="9"/>
  <c r="BQ70" i="15"/>
  <c r="BY31" i="15"/>
  <c r="BY31" i="9"/>
  <c r="BW31" i="15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N64" i="3"/>
  <c r="P54" i="3"/>
  <c r="O65" i="3"/>
  <c r="P56" i="3"/>
  <c r="O55" i="3"/>
  <c r="P57" i="3"/>
  <c r="O57" i="3"/>
  <c r="O62" i="3"/>
  <c r="O59" i="3"/>
  <c r="O68" i="3"/>
  <c r="O61" i="3"/>
  <c r="O58" i="3"/>
  <c r="P58" i="3"/>
  <c r="N69" i="3"/>
  <c r="P55" i="3"/>
  <c r="P59" i="3"/>
  <c r="P60" i="3"/>
  <c r="N57" i="3"/>
  <c r="N56" i="3"/>
  <c r="N66" i="3"/>
  <c r="N61" i="3"/>
  <c r="P67" i="3"/>
  <c r="P65" i="3"/>
  <c r="P68" i="3"/>
  <c r="N55" i="3"/>
  <c r="N54" i="3"/>
  <c r="N59" i="3"/>
  <c r="O54" i="3"/>
  <c r="O53" i="3"/>
  <c r="N65" i="3"/>
  <c r="O64" i="3"/>
  <c r="P62" i="3"/>
  <c r="N67" i="3"/>
  <c r="N53" i="3"/>
  <c r="N63" i="3"/>
  <c r="N68" i="3"/>
  <c r="P69" i="3"/>
  <c r="O66" i="3"/>
  <c r="P63" i="3"/>
  <c r="P64" i="3"/>
  <c r="O69" i="3"/>
  <c r="O60" i="3"/>
  <c r="N62" i="3"/>
  <c r="N58" i="3"/>
  <c r="P66" i="3"/>
  <c r="P53" i="3"/>
  <c r="O56" i="3"/>
  <c r="N60" i="3"/>
  <c r="O67" i="3"/>
  <c r="O63" i="3"/>
  <c r="P61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M67" i="3"/>
  <c r="AO57" i="15"/>
  <c r="M57" i="3"/>
  <c r="AO62" i="15"/>
  <c r="M62" i="3"/>
  <c r="AO61" i="15"/>
  <c r="M61" i="3"/>
  <c r="AO65" i="15"/>
  <c r="M65" i="3"/>
  <c r="AO55" i="15"/>
  <c r="M55" i="3"/>
  <c r="AO66" i="15"/>
  <c r="M66" i="3"/>
  <c r="AO31" i="9"/>
  <c r="AO59" i="15"/>
  <c r="M59" i="3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M60" i="3"/>
  <c r="AO69" i="15"/>
  <c r="M69" i="3"/>
  <c r="AO63" i="15"/>
  <c r="M63" i="3"/>
  <c r="AO64" i="15"/>
  <c r="M64" i="3"/>
  <c r="AO68" i="15"/>
  <c r="M68" i="3"/>
  <c r="AO54" i="15"/>
  <c r="M54" i="3"/>
  <c r="AO58" i="15"/>
  <c r="M58" i="3"/>
  <c r="AO56" i="15"/>
  <c r="M56" i="3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M53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48" i="3"/>
  <c r="CU31" i="15"/>
  <c r="M49" i="3"/>
  <c r="M42" i="3"/>
  <c r="M37" i="3"/>
  <c r="M36" i="3"/>
  <c r="M44" i="3"/>
  <c r="M39" i="3"/>
  <c r="M40" i="3"/>
  <c r="M47" i="3"/>
  <c r="CU70" i="15"/>
  <c r="M41" i="3"/>
  <c r="AT70" i="15"/>
  <c r="AS31" i="15"/>
  <c r="M43" i="3"/>
  <c r="M35" i="3"/>
  <c r="M38" i="3"/>
  <c r="M45" i="3"/>
  <c r="M46" i="3"/>
  <c r="Y30" i="3"/>
  <c r="Y31" i="3" s="1"/>
  <c r="Y70" i="3"/>
  <c r="DI31" i="9"/>
  <c r="D31" i="15"/>
  <c r="CV31" i="15" l="1"/>
  <c r="AT31" i="15"/>
  <c r="CV70" i="15"/>
  <c r="AU70" i="15"/>
  <c r="M34" i="3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49" i="3"/>
  <c r="CY31" i="15"/>
  <c r="N42" i="3"/>
  <c r="N48" i="3"/>
  <c r="N41" i="3"/>
  <c r="N50" i="3"/>
  <c r="N37" i="3"/>
  <c r="N39" i="3"/>
  <c r="N47" i="3"/>
  <c r="N44" i="3"/>
  <c r="N45" i="3"/>
  <c r="CY70" i="15"/>
  <c r="N43" i="3"/>
  <c r="N35" i="3"/>
  <c r="N38" i="3"/>
  <c r="N40" i="3"/>
  <c r="N36" i="3"/>
  <c r="Z70" i="3"/>
  <c r="Z30" i="3"/>
  <c r="Z31" i="3" s="1"/>
  <c r="AX70" i="15"/>
  <c r="AW31" i="15"/>
  <c r="CZ70" i="15" l="1"/>
  <c r="CZ31" i="15"/>
  <c r="AX31" i="15"/>
  <c r="AY70" i="15"/>
  <c r="N34" i="3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50" i="3"/>
  <c r="O43" i="3"/>
  <c r="AA42" i="3"/>
  <c r="O48" i="3"/>
  <c r="AA49" i="3"/>
  <c r="O41" i="3"/>
  <c r="O45" i="3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39" i="3"/>
  <c r="DC70" i="15"/>
  <c r="O42" i="3"/>
  <c r="BB70" i="15"/>
  <c r="BA31" i="15"/>
  <c r="O46" i="3"/>
  <c r="O49" i="3"/>
  <c r="O47" i="3"/>
  <c r="O38" i="3"/>
  <c r="O36" i="3"/>
  <c r="O35" i="3"/>
  <c r="O40" i="3"/>
  <c r="BB31" i="15"/>
  <c r="AA30" i="3" l="1"/>
  <c r="AA31" i="3" s="1"/>
  <c r="AA70" i="3"/>
  <c r="DD31" i="15"/>
  <c r="DD70" i="15"/>
  <c r="BC70" i="15"/>
  <c r="BC31" i="15"/>
  <c r="O34" i="3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AC47" i="3" s="1"/>
  <c r="AC66" i="3" s="1"/>
  <c r="P46" i="3"/>
  <c r="AC46" i="3" s="1"/>
  <c r="AC65" i="3" s="1"/>
  <c r="DI36" i="15"/>
  <c r="DI55" i="15" s="1"/>
  <c r="P39" i="3"/>
  <c r="AC39" i="3" s="1"/>
  <c r="AC58" i="3" s="1"/>
  <c r="P35" i="3"/>
  <c r="AC35" i="3" s="1"/>
  <c r="AC54" i="3" s="1"/>
  <c r="P48" i="3"/>
  <c r="AC48" i="3" s="1"/>
  <c r="AC67" i="3" s="1"/>
  <c r="P45" i="3"/>
  <c r="AC45" i="3" s="1"/>
  <c r="AC64" i="3" s="1"/>
  <c r="P42" i="3"/>
  <c r="AC42" i="3" s="1"/>
  <c r="AC61" i="3" s="1"/>
  <c r="P44" i="3"/>
  <c r="AC44" i="3" s="1"/>
  <c r="AC63" i="3" s="1"/>
  <c r="P36" i="3"/>
  <c r="AC36" i="3" s="1"/>
  <c r="AC55" i="3" s="1"/>
  <c r="DI42" i="15"/>
  <c r="DI61" i="15" s="1"/>
  <c r="BF31" i="15"/>
  <c r="P49" i="3"/>
  <c r="AC49" i="3" s="1"/>
  <c r="AC68" i="3" s="1"/>
  <c r="P50" i="3"/>
  <c r="AC50" i="3" s="1"/>
  <c r="AC69" i="3" s="1"/>
  <c r="DI38" i="15"/>
  <c r="DI57" i="15" s="1"/>
  <c r="P41" i="3"/>
  <c r="AC41" i="3" s="1"/>
  <c r="AC60" i="3" s="1"/>
  <c r="P38" i="3"/>
  <c r="AC38" i="3" s="1"/>
  <c r="AC57" i="3" s="1"/>
  <c r="AB30" i="3"/>
  <c r="AB31" i="3" s="1"/>
  <c r="AB70" i="3"/>
  <c r="P37" i="3"/>
  <c r="AC37" i="3" s="1"/>
  <c r="AC56" i="3" s="1"/>
  <c r="P40" i="3"/>
  <c r="AC40" i="3" s="1"/>
  <c r="AC59" i="3" s="1"/>
  <c r="BG70" i="15"/>
  <c r="P43" i="3"/>
  <c r="AC43" i="3" s="1"/>
  <c r="AC62" i="3" s="1"/>
  <c r="DI46" i="15" l="1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<sst xmlns="http://schemas.openxmlformats.org/spreadsheetml/2006/main" count="2876" uniqueCount="595">
  <si>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</si>
  <si>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</si>
  <si>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</si>
  <si>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</si>
  <si>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</si>
  <si>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</si>
  <si>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</si>
  <si>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</si>
  <si>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</si>
  <si>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</si>
  <si>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</si>
  <si>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</si>
  <si>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</si>
  <si>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</si>
  <si>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</si>
  <si>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</si>
  <si>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</si>
  <si>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</si>
  <si>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</si>
  <si>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</si>
  <si>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</si>
  <si>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</si>
  <si>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</si>
  <si>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</si>
  <si>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</si>
  <si>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</si>
  <si>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</si>
  <si>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</si>
  <si>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</si>
  <si>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</si>
  <si>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</si>
  <si>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</si>
  <si>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</si>
  <si>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</si>
  <si>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</si>
  <si>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</si>
  <si>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</si>
  <si>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</si>
  <si>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</si>
  <si>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</si>
  <si>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</si>
  <si>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</si>
  <si>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</si>
  <si>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</si>
  <si>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</si>
  <si>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</si>
  <si>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</si>
  <si>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</si>
  <si>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</si>
  <si>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</si>
  <si>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</si>
  <si>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</si>
  <si>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</si>
  <si>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</si>
  <si>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</si>
  <si>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</si>
  <si>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</si>
  <si>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</si>
  <si>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</si>
  <si>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</si>
  <si>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</si>
  <si>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</si>
  <si>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</si>
  <si>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</si>
  <si>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</si>
  <si>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</si>
  <si>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</si>
  <si>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</si>
  <si>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</si>
  <si>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</si>
  <si>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</si>
  <si>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</si>
  <si>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</si>
  <si>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</si>
  <si>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</si>
  <si>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</si>
  <si>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</si>
  <si>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</si>
  <si>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</si>
  <si>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</si>
  <si>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</si>
  <si>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</si>
  <si>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</si>
  <si>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</si>
  <si>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</si>
  <si>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</si>
  <si>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</si>
  <si>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</si>
  <si>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</si>
  <si>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</si>
  <si>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</si>
  <si>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</si>
  <si>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</si>
  <si>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</si>
  <si>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</si>
  <si>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</si>
  <si>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</si>
  <si>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</si>
  <si>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</si>
  <si>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</si>
  <si>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</si>
  <si>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</si>
  <si>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</si>
  <si>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</si>
  <si>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</si>
  <si>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</si>
  <si>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</si>
  <si>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</si>
  <si>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</si>
  <si>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</si>
  <si>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</si>
  <si>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</si>
  <si>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</si>
  <si>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</si>
  <si>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</si>
  <si>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</si>
  <si>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</si>
  <si>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</si>
  <si>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</si>
  <si>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</si>
  <si>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</si>
  <si>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</si>
  <si>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</si>
  <si>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</si>
  <si>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</si>
  <si>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</si>
  <si>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</si>
  <si>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</si>
  <si>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</si>
  <si>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</si>
  <si>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</si>
  <si>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</si>
  <si>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</si>
  <si>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</si>
  <si>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</si>
  <si>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</si>
  <si>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</si>
  <si>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</si>
  <si>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</si>
  <si>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</si>
  <si>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</si>
  <si>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</si>
  <si>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</si>
  <si>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</si>
  <si>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</si>
  <si>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</si>
  <si>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</si>
  <si>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</si>
  <si>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</si>
  <si>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</si>
  <si>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</si>
  <si>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</si>
  <si>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</si>
  <si>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</si>
  <si>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</si>
  <si>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</si>
  <si>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</si>
  <si>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</si>
  <si>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</si>
  <si>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</si>
  <si>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</si>
  <si>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</si>
  <si>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</si>
  <si>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</si>
  <si>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</si>
  <si>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</si>
  <si>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</si>
  <si>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</si>
  <si>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</si>
  <si>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</si>
  <si>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</si>
  <si>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</si>
  <si>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</si>
  <si>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</si>
  <si>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</si>
  <si>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</si>
  <si>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</si>
  <si>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</si>
  <si>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</si>
  <si>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</si>
  <si>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</si>
  <si>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</si>
  <si>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</si>
  <si>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</si>
  <si>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</si>
  <si>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</si>
  <si>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</si>
  <si>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</si>
  <si>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</si>
  <si>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</si>
  <si>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</si>
  <si>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</si>
  <si>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</si>
  <si>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</si>
  <si>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</si>
  <si>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</si>
  <si>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</si>
  <si>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</si>
  <si>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</si>
  <si>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</si>
  <si>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</si>
  <si>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</si>
  <si>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</si>
  <si>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</si>
  <si>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</si>
  <si>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</si>
  <si>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</si>
  <si>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</si>
  <si>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</si>
  <si>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</si>
  <si>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</si>
  <si>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</si>
  <si>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</si>
  <si>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</si>
  <si>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</si>
  <si>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</si>
  <si>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</si>
  <si>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</si>
  <si>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</si>
  <si>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</si>
  <si>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</si>
  <si>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</si>
  <si>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</si>
  <si>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</si>
  <si>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</si>
  <si>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</si>
  <si>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</si>
  <si>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</si>
  <si>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</si>
  <si>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</si>
  <si>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</si>
  <si>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</si>
  <si>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</si>
  <si>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</si>
  <si>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</si>
  <si>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</si>
  <si>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</si>
  <si>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</si>
  <si>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</si>
  <si>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</si>
  <si>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</si>
  <si>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</si>
  <si>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</si>
  <si>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</si>
  <si>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</si>
  <si>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</si>
  <si>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</si>
  <si>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</si>
  <si>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</si>
  <si>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</si>
  <si>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</si>
  <si>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</si>
  <si>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</si>
  <si>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</si>
  <si>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</si>
  <si>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</si>
  <si>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</si>
  <si>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</si>
  <si>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</si>
  <si>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</si>
  <si>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</si>
  <si>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</si>
  <si>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</si>
  <si>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</si>
  <si>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</si>
  <si>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</si>
  <si>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</si>
  <si>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</si>
  <si>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</si>
  <si>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</si>
  <si>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</si>
  <si>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</si>
  <si>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</si>
  <si>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</si>
  <si>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</si>
  <si>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</si>
  <si>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</si>
  <si>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</si>
  <si>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</si>
  <si>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</si>
  <si>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</si>
  <si>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</si>
  <si>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</si>
  <si>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</si>
  <si>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</si>
  <si>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</si>
  <si>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</si>
  <si>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</si>
  <si>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</si>
  <si>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</si>
  <si>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</si>
  <si>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</si>
  <si>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</si>
  <si>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</si>
  <si>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</si>
  <si>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</si>
  <si>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</si>
  <si>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</si>
  <si>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</si>
  <si>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</si>
  <si>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</si>
  <si>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</si>
  <si>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</si>
  <si>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</si>
  <si>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</si>
  <si>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</si>
  <si>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</si>
  <si>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</si>
  <si>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</si>
  <si>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</si>
  <si>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</si>
  <si>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</si>
  <si>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</si>
  <si>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</si>
  <si>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</si>
  <si>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</si>
  <si>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</si>
  <si>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</si>
  <si>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</si>
  <si>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</si>
  <si>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</si>
  <si>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</si>
  <si>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</si>
  <si>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</si>
  <si>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</si>
  <si>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</si>
  <si>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</si>
  <si>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</si>
  <si>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</si>
  <si>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</si>
  <si>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</si>
  <si>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</si>
  <si>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</si>
  <si>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</si>
  <si>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</si>
  <si>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</si>
  <si>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</si>
  <si>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</si>
  <si>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</si>
  <si>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</si>
  <si>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</si>
  <si>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</si>
  <si>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</si>
  <si>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</si>
  <si>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</si>
  <si>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</si>
  <si>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</si>
  <si>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</si>
  <si>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</si>
  <si>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</si>
  <si>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</si>
  <si>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</si>
  <si>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</si>
  <si>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</si>
  <si>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</si>
  <si>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</si>
  <si>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</si>
  <si>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</si>
  <si>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</si>
  <si>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</si>
  <si>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</si>
  <si>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</si>
  <si>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</si>
  <si>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</si>
  <si>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</si>
  <si>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</si>
  <si>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</si>
  <si>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</si>
  <si>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</si>
  <si>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</si>
  <si>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</si>
  <si>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</si>
  <si>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</si>
  <si>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</si>
  <si>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</si>
  <si>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</si>
  <si>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</si>
  <si>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</si>
  <si>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</si>
  <si>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</si>
  <si>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</si>
  <si>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</si>
  <si>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</si>
  <si>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</si>
  <si>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</si>
  <si>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</si>
  <si>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</si>
  <si>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</si>
  <si>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</si>
  <si>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</si>
  <si>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</si>
  <si>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</si>
  <si>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</si>
  <si>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</si>
  <si>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</si>
  <si>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</si>
  <si>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</si>
  <si>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</si>
  <si>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</si>
  <si>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</si>
  <si>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</si>
  <si>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</si>
  <si>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</si>
  <si>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</si>
  <si>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</si>
  <si>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</si>
  <si>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</si>
  <si>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</si>
  <si>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</si>
  <si>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</si>
  <si>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</si>
  <si>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</si>
  <si>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</si>
  <si>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</si>
  <si>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</si>
  <si>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</si>
  <si>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</si>
  <si>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</si>
  <si>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</si>
  <si>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</si>
  <si>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</si>
  <si>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</si>
  <si>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</si>
  <si>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</si>
  <si>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</si>
  <si>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</si>
  <si>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</si>
  <si>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</si>
  <si>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</si>
  <si>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</si>
  <si>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</si>
  <si>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</si>
  <si>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</si>
  <si>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</si>
  <si>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</si>
  <si>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</si>
  <si>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</si>
  <si>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</si>
  <si>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</si>
  <si>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</si>
  <si>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</si>
  <si>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</si>
  <si>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</si>
  <si>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</si>
  <si>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</si>
  <si>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</si>
  <si>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</si>
  <si>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</si>
  <si>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</si>
  <si>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</si>
  <si>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</si>
  <si>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</si>
  <si>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</si>
  <si>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</si>
  <si>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</si>
  <si>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</si>
  <si>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</si>
  <si>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</si>
  <si>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</si>
  <si>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</si>
  <si>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</si>
  <si>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</si>
  <si>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</si>
  <si>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</si>
  <si>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</si>
  <si>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</si>
  <si>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</si>
  <si>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</si>
  <si>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</si>
  <si>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</si>
  <si>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</si>
  <si>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</si>
  <si>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</si>
  <si>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</si>
  <si>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</si>
  <si>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</si>
  <si>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</si>
  <si>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</si>
  <si>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</si>
  <si>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</si>
  <si>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</si>
  <si>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</si>
  <si>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</si>
  <si>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</si>
  <si>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</si>
  <si>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</si>
  <si>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</si>
  <si>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</si>
  <si>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</si>
  <si>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</si>
  <si>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</si>
  <si>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</si>
  <si>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</si>
  <si>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</si>
  <si>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</si>
  <si>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</si>
  <si>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</si>
  <si>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</si>
  <si>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</si>
  <si>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</si>
  <si>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</si>
  <si>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</si>
  <si>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</si>
  <si>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</si>
  <si>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</si>
  <si>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</si>
  <si>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</si>
  <si>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</si>
  <si>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</si>
  <si>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</si>
  <si>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</si>
  <si>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</si>
  <si>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</si>
  <si>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</si>
  <si>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</si>
  <si>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</si>
  <si>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</si>
  <si>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</si>
  <si>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</si>
  <si>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</si>
  <si>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</si>
  <si>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</si>
  <si>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</si>
  <si>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</si>
  <si>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</si>
  <si>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</si>
  <si>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</si>
  <si>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</si>
  <si>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</si>
  <si>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</si>
  <si>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</si>
  <si>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</si>
  <si>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</si>
  <si>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</si>
  <si>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</si>
  <si>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</si>
  <si>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</si>
  <si>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</si>
  <si>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</si>
  <si>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</si>
  <si>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</si>
  <si>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</si>
  <si>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</si>
  <si>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</si>
  <si>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</si>
  <si>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</si>
  <si>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</si>
  <si>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</si>
  <si>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</si>
  <si>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</si>
  <si>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</si>
  <si>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</si>
  <si>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</si>
  <si>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</si>
  <si>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</si>
  <si>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</si>
  <si>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</si>
  <si>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</si>
  <si>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</si>
  <si>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</si>
  <si>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</si>
  <si>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</si>
  <si>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</si>
  <si>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</si>
  <si>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</si>
  <si>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</si>
  <si>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</si>
  <si>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</si>
  <si>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</si>
  <si>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SSVE</t>
  </si>
  <si>
    <t>75AG</t>
  </si>
  <si>
    <t>CSOT</t>
  </si>
  <si>
    <t>YDBO075DAS02</t>
  </si>
  <si>
    <t>A-5030-081-**</t>
  </si>
  <si>
    <t>SBI</t>
  </si>
  <si>
    <t>A5030081B$0003190_2121</t>
  </si>
  <si>
    <t>A5030081B$0002447_2120-</t>
  </si>
  <si>
    <t>A5030081B$0002477_2120-</t>
  </si>
  <si>
    <t>A5030081B$0002747_2120</t>
  </si>
  <si>
    <t>A5030081B$0002410_2120</t>
  </si>
  <si>
    <t>A5030081B$0002419_2120</t>
  </si>
  <si>
    <t>A5030081B$0002692_2120</t>
  </si>
  <si>
    <t>A5030081B$0002865_2120</t>
  </si>
  <si>
    <t>A5030081B$0001465_2119</t>
  </si>
  <si>
    <t>B/L Particle</t>
  </si>
  <si>
    <t>SF12</t>
  </si>
  <si>
    <t>A5030081B$0003552_2126</t>
  </si>
  <si>
    <t>Led Fail</t>
  </si>
  <si>
    <t>A5028174A$0000458_2126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</si>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</sst>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9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1" fillId="0" borderId="0">
      <alignment vertical="center"/>
    </xf>
    <xf numFmtId="0" fontId="5" fillId="0" borderId="0"/>
    <xf numFmtId="0" fontId="55" fillId="0" borderId="0"/>
  </cellStyleXfs>
  <cellXfs count="355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7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0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0" fontId="22" fillId="6" borderId="38" xfId="9" applyNumberFormat="1" applyFont="1" applyFill="1" applyBorder="1"/>
    <xf numFmtId="170" fontId="22" fillId="0" borderId="0" xfId="9" applyNumberFormat="1" applyFont="1"/>
    <xf numFmtId="170" fontId="22" fillId="6" borderId="44" xfId="9" applyNumberFormat="1" applyFont="1" applyFill="1" applyBorder="1" applyAlignment="1">
      <alignment horizontal="center"/>
    </xf>
    <xf numFmtId="170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0" fontId="22" fillId="6" borderId="46" xfId="9" applyNumberFormat="1" applyFont="1" applyFill="1" applyBorder="1"/>
    <xf numFmtId="167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0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0" fontId="22" fillId="6" borderId="37" xfId="9" applyNumberFormat="1" applyFont="1" applyFill="1" applyBorder="1" applyAlignment="1">
      <alignment horizontal="center"/>
    </xf>
    <xf numFmtId="170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48" fillId="0" borderId="2" xfId="0" applyNumberFormat="1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7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2" fillId="6" borderId="2" xfId="107" applyFont="1" applyFill="1" applyBorder="1" applyAlignment="1">
      <alignment horizontal="center" vertical="center"/>
    </xf>
    <xf numFmtId="0" fontId="52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7" fillId="0" borderId="0" xfId="80" applyFont="1" applyFill="1" applyAlignment="1">
      <alignment vertical="center"/>
    </xf>
    <xf numFmtId="0" fontId="54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6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0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2" fillId="0" borderId="2" xfId="107" applyNumberFormat="1" applyFont="1" applyFill="1" applyBorder="1" applyAlignment="1">
      <alignment horizontal="center" vertical="center"/>
    </xf>
    <xf numFmtId="174" fontId="52" fillId="0" borderId="27" xfId="107" applyNumberFormat="1" applyFont="1" applyFill="1" applyBorder="1" applyAlignment="1">
      <alignment horizontal="center" vertical="center"/>
    </xf>
    <xf numFmtId="174" fontId="52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3" fillId="0" borderId="66" xfId="108" applyNumberFormat="1" applyFont="1" applyFill="1" applyBorder="1" applyAlignment="1">
      <alignment horizontal="center" vertical="center"/>
    </xf>
    <xf numFmtId="174" fontId="53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7" fillId="0" borderId="0" xfId="80" applyFont="1" applyFill="1" applyAlignment="1">
      <alignment horizontal="left" vertical="center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6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58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8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8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464.25255338904367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564.33408577878095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4504.5045045045044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1644.7368421052631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75AG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4504.5045045045044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'75AG'!$C$57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'75AG'!$C$64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'75AG'!$C$65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1644.7368421052631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141.24293785310735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'75AG'!$C$66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'75AG'!$C$67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'75AG'!$C$68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'75AG'!$C$69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165532347457777"/>
          <c:y val="5.11215014950984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'Model 1'!$C$66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3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4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5 </a:t>
            </a:r>
            <a:r>
              <a:rPr lang="en-US" altLang="en-US"/>
              <a:t>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'75AG'!$D$28:$DI$28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'75AG'!$D$55:$DI$55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zoomScale="80" zoomScaleNormal="80" workbookViewId="0">
      <selection activeCell="H12" sqref="H12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1.1796875" style="147" customWidth="1"/>
    <col min="11" max="11" width="18.453125" style="147" customWidth="1"/>
    <col min="12" max="12" width="26.54296875" style="147" bestFit="1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4.26953125" style="147" bestFit="1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79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589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>
      <c r="A2" s="151">
        <v>1</v>
      </c>
      <c r="B2" s="152">
        <f>VLOOKUP(F2,'Fail list'!Q:R,2,FALSE)</f>
        <v>2123</v>
      </c>
      <c r="C2" s="152">
        <f>VLOOKUP(E2,'Fail list'!Q:R,2,FALSE)</f>
        <v>2123</v>
      </c>
      <c r="D2" s="152" t="str">
        <f>IF(LEFT(I2,1)="L","Inprocess",IF(LEFT(I2,3)="IQC","Inprocess",IF(LEFT(I2,2)="QA","QA",IF(LEFT(I2,3)="TV","TV",""))))</f>
        <v/>
      </c>
      <c r="E2" s="223">
        <v>44354</v>
      </c>
      <c r="F2" s="223">
        <v>44354</v>
      </c>
      <c r="G2" s="153" t="s">
        <v>282</v>
      </c>
      <c r="H2" s="233" t="s">
        <v>574</v>
      </c>
      <c r="I2" s="233" t="str">
        <f>IF(H2="SBI","SBI",IF(H2="","","Line"))</f>
        <v>SBI</v>
      </c>
      <c r="J2" s="323" t="s">
        <v>570</v>
      </c>
      <c r="K2" s="157" t="str">
        <f>VLOOKUP(J2,AY:BA,2,0)</f>
        <v>YDBO075DAS02</v>
      </c>
      <c r="L2" s="160" t="s">
        <v>575</v>
      </c>
      <c r="M2" s="156">
        <v>2121</v>
      </c>
      <c r="N2" s="157" t="str">
        <f>VLOOKUP(K2,AZ:BB,2,0)</f>
        <v>A-5030-081-**</v>
      </c>
      <c r="O2" s="157" t="str">
        <f>VLOOKUP(J2,AY:BB,4,0)</f>
        <v>SSVE</v>
      </c>
      <c r="P2" s="160" t="str">
        <f>MID(M2,7,2)</f>
        <v/>
      </c>
      <c r="Q2" s="154"/>
      <c r="R2" s="153" t="s">
        <v>584</v>
      </c>
      <c r="S2" s="153" t="s">
        <v>584</v>
      </c>
      <c r="T2" s="224" t="str">
        <f>IF(S2="","-",VLOOKUP(S2,'Fail list'!$A$5:$B$221,2,FALSE))</f>
        <v>F/M</v>
      </c>
      <c r="U2" s="154" t="s">
        <v>590</v>
      </c>
      <c r="V2" s="154"/>
      <c r="W2" s="154"/>
      <c r="X2" s="154"/>
      <c r="Y2" s="158"/>
      <c r="Z2" s="154"/>
      <c r="AA2" s="154"/>
      <c r="AB2" s="154"/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571</v>
      </c>
      <c r="AS2" s="155" t="s">
        <v>571</v>
      </c>
      <c r="AT2" s="155" t="s">
        <v>571</v>
      </c>
      <c r="AU2" s="155" t="s">
        <v>268</v>
      </c>
      <c r="AV2" s="155" t="s">
        <v>269</v>
      </c>
      <c r="AW2" s="155" t="s">
        <v>571</v>
      </c>
      <c r="AX2" s="155" t="s">
        <v>268</v>
      </c>
      <c r="AY2" s="155" t="s">
        <v>570</v>
      </c>
      <c r="AZ2" s="155" t="s">
        <v>572</v>
      </c>
      <c r="BA2" s="155" t="s">
        <v>573</v>
      </c>
      <c r="BB2" s="155" t="s">
        <v>569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>
        <f>VLOOKUP(F3,'Fail list'!Q:R,2,FALSE)</f>
        <v>2123</v>
      </c>
      <c r="C3" s="152">
        <f>VLOOKUP(E3,'Fail list'!Q:R,2,FALSE)</f>
        <v>2123</v>
      </c>
      <c r="D3" s="152" t="str">
        <f t="shared" ref="D3:D66" si="0">IF(LEFT(I3,1)="L","Inprocess",IF(LEFT(I3,3)="IQC","Inprocess",IF(LEFT(I3,2)="QA","QA",IF(LEFT(I3,3)="TV","TV",""))))</f>
        <v/>
      </c>
      <c r="E3" s="223">
        <v>44355</v>
      </c>
      <c r="F3" s="223">
        <v>44355</v>
      </c>
      <c r="G3" s="153" t="s">
        <v>282</v>
      </c>
      <c r="H3" s="233" t="s">
        <v>574</v>
      </c>
      <c r="I3" s="233" t="str">
        <f t="shared" ref="I3:I66" si="1">IF(H3="SBI","SBI",IF(H3="","","Line"))</f>
        <v>SBI</v>
      </c>
      <c r="J3" s="323" t="s">
        <v>570</v>
      </c>
      <c r="K3" s="157" t="str">
        <f>VLOOKUP(J3,AY:BA,2,0)</f>
        <v>YDBO075DAS02</v>
      </c>
      <c r="L3" s="160" t="s">
        <v>576</v>
      </c>
      <c r="M3" s="156">
        <v>2120</v>
      </c>
      <c r="N3" s="157" t="str">
        <f t="shared" ref="N3:N5" si="2">VLOOKUP(K3,AZ:BB,2,0)</f>
        <v>A-5030-081-**</v>
      </c>
      <c r="O3" s="157" t="str">
        <f t="shared" ref="O3:O66" si="3">VLOOKUP(J3,AY:BB,4,0)</f>
        <v>SSVE</v>
      </c>
      <c r="P3" s="160" t="str">
        <f t="shared" ref="P3:P66" si="4">MID(M3,7,2)</f>
        <v/>
      </c>
      <c r="Q3" s="156"/>
      <c r="R3" s="153" t="s">
        <v>514</v>
      </c>
      <c r="S3" s="153" t="s">
        <v>514</v>
      </c>
      <c r="T3" s="224" t="str">
        <f>IF(S3="","-",VLOOKUP(S3,'Fail list'!$A$5:$B$221,2,FALSE))</f>
        <v>O-Cell A/D</v>
      </c>
      <c r="U3" s="154" t="s">
        <v>590</v>
      </c>
      <c r="V3" s="154"/>
      <c r="W3" s="154"/>
      <c r="X3" s="154"/>
      <c r="Y3" s="158"/>
      <c r="Z3" s="154"/>
      <c r="AA3" s="154"/>
      <c r="AB3" s="154"/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569</v>
      </c>
      <c r="AS3" s="155" t="s">
        <v>569</v>
      </c>
      <c r="AT3" s="155" t="s">
        <v>569</v>
      </c>
      <c r="AU3" s="155" t="s">
        <v>272</v>
      </c>
      <c r="AV3" s="155" t="s">
        <v>273</v>
      </c>
      <c r="AW3" s="155" t="s">
        <v>569</v>
      </c>
      <c r="AX3" s="155" t="s">
        <v>274</v>
      </c>
      <c r="AY3" s="155"/>
      <c r="AZ3" s="155"/>
      <c r="BA3" s="155"/>
      <c r="BB3" s="155"/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>
        <f>VLOOKUP(F4,'Fail list'!Q:R,2,FALSE)</f>
        <v>2123</v>
      </c>
      <c r="C4" s="152">
        <f>VLOOKUP(E4,'Fail list'!Q:R,2,FALSE)</f>
        <v>2123</v>
      </c>
      <c r="D4" s="152" t="str">
        <f t="shared" si="0"/>
        <v/>
      </c>
      <c r="E4" s="223">
        <v>44355</v>
      </c>
      <c r="F4" s="223">
        <v>44355</v>
      </c>
      <c r="G4" s="153" t="s">
        <v>282</v>
      </c>
      <c r="H4" s="233" t="s">
        <v>574</v>
      </c>
      <c r="I4" s="233" t="str">
        <f t="shared" si="1"/>
        <v>SBI</v>
      </c>
      <c r="J4" s="323" t="s">
        <v>570</v>
      </c>
      <c r="K4" s="157" t="str">
        <f>VLOOKUP(J4,AY:BA,2,0)</f>
        <v>YDBO075DAS02</v>
      </c>
      <c r="L4" s="160" t="s">
        <v>577</v>
      </c>
      <c r="M4" s="156">
        <v>2120</v>
      </c>
      <c r="N4" s="157" t="str">
        <f t="shared" si="2"/>
        <v>A-5030-081-**</v>
      </c>
      <c r="O4" s="157" t="str">
        <f t="shared" si="3"/>
        <v>SSVE</v>
      </c>
      <c r="P4" s="160" t="str">
        <f t="shared" si="4"/>
        <v/>
      </c>
      <c r="Q4" s="156"/>
      <c r="R4" s="153" t="s">
        <v>584</v>
      </c>
      <c r="S4" s="153" t="s">
        <v>584</v>
      </c>
      <c r="T4" s="224" t="str">
        <f>IF(S4="","-",VLOOKUP(S4,'Fail list'!$A$5:$B$221,2,FALSE))</f>
        <v>F/M</v>
      </c>
      <c r="U4" s="154" t="s">
        <v>590</v>
      </c>
      <c r="V4" s="154"/>
      <c r="W4" s="154"/>
      <c r="X4" s="154"/>
      <c r="Y4" s="158"/>
      <c r="Z4" s="154"/>
      <c r="AA4" s="154"/>
      <c r="AB4" s="154"/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/>
      <c r="AZ4" s="155"/>
      <c r="BA4" s="155"/>
      <c r="BB4" s="155"/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>
        <f>VLOOKUP(F5,'Fail list'!Q:R,2,FALSE)</f>
        <v>2123</v>
      </c>
      <c r="C5" s="152">
        <f>VLOOKUP(E5,'Fail list'!Q:R,2,FALSE)</f>
        <v>2123</v>
      </c>
      <c r="D5" s="152" t="str">
        <f t="shared" si="0"/>
        <v/>
      </c>
      <c r="E5" s="223">
        <v>44355</v>
      </c>
      <c r="F5" s="223">
        <v>44355</v>
      </c>
      <c r="G5" s="153" t="s">
        <v>282</v>
      </c>
      <c r="H5" s="233" t="s">
        <v>574</v>
      </c>
      <c r="I5" s="233" t="str">
        <f t="shared" si="1"/>
        <v>SBI</v>
      </c>
      <c r="J5" s="323" t="s">
        <v>570</v>
      </c>
      <c r="K5" s="157" t="str">
        <f t="shared" ref="K5:K66" si="5">VLOOKUP(J5,AY:BA,2,0)</f>
        <v>YDBO075DAS02</v>
      </c>
      <c r="L5" s="160" t="s">
        <v>578</v>
      </c>
      <c r="M5" s="156">
        <v>2120</v>
      </c>
      <c r="N5" s="157" t="str">
        <f t="shared" si="2"/>
        <v>A-5030-081-**</v>
      </c>
      <c r="O5" s="157" t="str">
        <f t="shared" si="3"/>
        <v>SSVE</v>
      </c>
      <c r="P5" s="160" t="str">
        <f t="shared" si="4"/>
        <v/>
      </c>
      <c r="Q5" s="156"/>
      <c r="R5" s="153" t="s">
        <v>584</v>
      </c>
      <c r="S5" s="153" t="s">
        <v>584</v>
      </c>
      <c r="T5" s="224" t="str">
        <f>IF(S5="","-",VLOOKUP(S5,'Fail list'!$A$5:$B$221,2,FALSE))</f>
        <v>F/M</v>
      </c>
      <c r="U5" s="154" t="s">
        <v>590</v>
      </c>
      <c r="V5" s="154"/>
      <c r="W5" s="154"/>
      <c r="X5" s="154"/>
      <c r="Y5" s="158"/>
      <c r="Z5" s="154"/>
      <c r="AA5" s="154"/>
      <c r="AB5" s="154"/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>
        <f>VLOOKUP(F6,'Fail list'!Q:R,2,FALSE)</f>
        <v>2123</v>
      </c>
      <c r="C6" s="152">
        <f>VLOOKUP(E6,'Fail list'!Q:R,2,FALSE)</f>
        <v>2123</v>
      </c>
      <c r="D6" s="152" t="str">
        <f t="shared" si="0"/>
        <v/>
      </c>
      <c r="E6" s="223">
        <v>44355</v>
      </c>
      <c r="F6" s="223">
        <v>44355</v>
      </c>
      <c r="G6" s="153" t="s">
        <v>282</v>
      </c>
      <c r="H6" s="233" t="s">
        <v>574</v>
      </c>
      <c r="I6" s="233" t="str">
        <f t="shared" si="1"/>
        <v>SBI</v>
      </c>
      <c r="J6" s="323" t="s">
        <v>570</v>
      </c>
      <c r="K6" s="157" t="str">
        <f t="shared" si="5"/>
        <v>YDBO075DAS02</v>
      </c>
      <c r="L6" s="160" t="s">
        <v>579</v>
      </c>
      <c r="M6" s="156">
        <v>2120</v>
      </c>
      <c r="N6" s="157" t="str">
        <f t="shared" ref="N6:N66" si="6">VLOOKUP(K6,AZ:BB,2,0)</f>
        <v>A-5030-081-**</v>
      </c>
      <c r="O6" s="157" t="str">
        <f t="shared" si="3"/>
        <v>SSVE</v>
      </c>
      <c r="P6" s="160" t="str">
        <f t="shared" si="4"/>
        <v/>
      </c>
      <c r="Q6" s="156"/>
      <c r="R6" s="153" t="s">
        <v>584</v>
      </c>
      <c r="S6" s="153" t="s">
        <v>584</v>
      </c>
      <c r="T6" s="224" t="str">
        <f>IF(S6="","-",VLOOKUP(S6,'Fail list'!$A$5:$B$221,2,FALSE))</f>
        <v>F/M</v>
      </c>
      <c r="U6" s="154" t="s">
        <v>590</v>
      </c>
      <c r="V6" s="154"/>
      <c r="W6" s="154"/>
      <c r="X6" s="154"/>
      <c r="Y6" s="158"/>
      <c r="Z6" s="154"/>
      <c r="AA6" s="154"/>
      <c r="AB6" s="154"/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>
        <f>VLOOKUP(F7,'Fail list'!Q:R,2,FALSE)</f>
        <v>2123</v>
      </c>
      <c r="C7" s="152">
        <f>VLOOKUP(E7,'Fail list'!Q:R,2,FALSE)</f>
        <v>2123</v>
      </c>
      <c r="D7" s="152" t="str">
        <f t="shared" si="0"/>
        <v/>
      </c>
      <c r="E7" s="223">
        <v>44355</v>
      </c>
      <c r="F7" s="223">
        <v>44355</v>
      </c>
      <c r="G7" s="153" t="s">
        <v>282</v>
      </c>
      <c r="H7" s="233" t="s">
        <v>574</v>
      </c>
      <c r="I7" s="233" t="str">
        <f t="shared" si="1"/>
        <v>SBI</v>
      </c>
      <c r="J7" s="323" t="s">
        <v>570</v>
      </c>
      <c r="K7" s="157" t="str">
        <f t="shared" si="5"/>
        <v>YDBO075DAS02</v>
      </c>
      <c r="L7" s="160" t="s">
        <v>580</v>
      </c>
      <c r="M7" s="156">
        <v>2120</v>
      </c>
      <c r="N7" s="157" t="str">
        <f t="shared" si="6"/>
        <v>A-5030-081-**</v>
      </c>
      <c r="O7" s="157" t="str">
        <f t="shared" si="3"/>
        <v>SSVE</v>
      </c>
      <c r="P7" s="160" t="str">
        <f t="shared" si="4"/>
        <v/>
      </c>
      <c r="Q7" s="156"/>
      <c r="R7" s="153" t="s">
        <v>584</v>
      </c>
      <c r="S7" s="153" t="s">
        <v>584</v>
      </c>
      <c r="T7" s="224" t="str">
        <f>IF(S7="","-",VLOOKUP(S7,'Fail list'!$A$5:$B$221,2,FALSE))</f>
        <v>F/M</v>
      </c>
      <c r="U7" s="154" t="s">
        <v>590</v>
      </c>
      <c r="V7" s="154"/>
      <c r="W7" s="154"/>
      <c r="X7" s="154"/>
      <c r="Y7" s="158"/>
      <c r="Z7" s="154"/>
      <c r="AA7" s="154"/>
      <c r="AB7" s="154"/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>
        <f>VLOOKUP(F8,'Fail list'!Q:R,2,FALSE)</f>
        <v>2123</v>
      </c>
      <c r="C8" s="152">
        <f>VLOOKUP(E8,'Fail list'!Q:R,2,FALSE)</f>
        <v>2123</v>
      </c>
      <c r="D8" s="152" t="str">
        <f t="shared" si="0"/>
        <v/>
      </c>
      <c r="E8" s="223">
        <v>44356</v>
      </c>
      <c r="F8" s="223">
        <v>44356</v>
      </c>
      <c r="G8" s="153" t="s">
        <v>282</v>
      </c>
      <c r="H8" s="233" t="s">
        <v>574</v>
      </c>
      <c r="I8" s="233" t="str">
        <f t="shared" si="1"/>
        <v>SBI</v>
      </c>
      <c r="J8" s="323" t="s">
        <v>570</v>
      </c>
      <c r="K8" s="157" t="str">
        <f t="shared" si="5"/>
        <v>YDBO075DAS02</v>
      </c>
      <c r="L8" s="160" t="s">
        <v>581</v>
      </c>
      <c r="M8" s="156">
        <v>2120</v>
      </c>
      <c r="N8" s="157" t="str">
        <f t="shared" si="6"/>
        <v>A-5030-081-**</v>
      </c>
      <c r="O8" s="157" t="str">
        <f t="shared" si="3"/>
        <v>SSVE</v>
      </c>
      <c r="P8" s="160" t="str">
        <f t="shared" si="4"/>
        <v/>
      </c>
      <c r="Q8" s="156"/>
      <c r="R8" s="153" t="s">
        <v>584</v>
      </c>
      <c r="S8" s="153" t="s">
        <v>584</v>
      </c>
      <c r="T8" s="224" t="str">
        <f>IF(S8="","-",VLOOKUP(S8,'Fail list'!$A$5:$B$221,2,FALSE))</f>
        <v>F/M</v>
      </c>
      <c r="U8" s="154" t="s">
        <v>590</v>
      </c>
      <c r="V8" s="154"/>
      <c r="W8" s="154"/>
      <c r="X8" s="154"/>
      <c r="Y8" s="158"/>
      <c r="Z8" s="154"/>
      <c r="AA8" s="154"/>
      <c r="AB8" s="154"/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>
        <f>VLOOKUP(F9,'Fail list'!Q:R,2,FALSE)</f>
        <v>2123</v>
      </c>
      <c r="C9" s="152">
        <f>VLOOKUP(E9,'Fail list'!Q:R,2,FALSE)</f>
        <v>2123</v>
      </c>
      <c r="D9" s="152" t="str">
        <f t="shared" si="0"/>
        <v/>
      </c>
      <c r="E9" s="223">
        <v>44356</v>
      </c>
      <c r="F9" s="223">
        <v>44356</v>
      </c>
      <c r="G9" s="153" t="s">
        <v>282</v>
      </c>
      <c r="H9" s="233" t="s">
        <v>574</v>
      </c>
      <c r="I9" s="233" t="str">
        <f t="shared" si="1"/>
        <v>SBI</v>
      </c>
      <c r="J9" s="323" t="s">
        <v>570</v>
      </c>
      <c r="K9" s="157" t="str">
        <f t="shared" si="5"/>
        <v>YDBO075DAS02</v>
      </c>
      <c r="L9" s="160" t="s">
        <v>582</v>
      </c>
      <c r="M9" s="156">
        <v>2120</v>
      </c>
      <c r="N9" s="157" t="str">
        <f t="shared" si="6"/>
        <v>A-5030-081-**</v>
      </c>
      <c r="O9" s="157" t="str">
        <f t="shared" si="3"/>
        <v>SSVE</v>
      </c>
      <c r="P9" s="160" t="str">
        <f t="shared" si="4"/>
        <v/>
      </c>
      <c r="Q9" s="156"/>
      <c r="R9" s="153" t="s">
        <v>584</v>
      </c>
      <c r="S9" s="153" t="s">
        <v>584</v>
      </c>
      <c r="T9" s="224" t="str">
        <f>IF(S9="","-",VLOOKUP(S9,'Fail list'!$A$5:$B$221,2,FALSE))</f>
        <v>F/M</v>
      </c>
      <c r="U9" s="154" t="s">
        <v>590</v>
      </c>
      <c r="V9" s="154"/>
      <c r="W9" s="154"/>
      <c r="X9" s="154"/>
      <c r="Y9" s="158"/>
      <c r="Z9" s="154"/>
      <c r="AA9" s="154"/>
      <c r="AB9" s="154"/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>
        <f>VLOOKUP(F10,'Fail list'!Q:R,2,FALSE)</f>
        <v>2123</v>
      </c>
      <c r="C10" s="152">
        <f>VLOOKUP(E10,'Fail list'!Q:R,2,FALSE)</f>
        <v>2123</v>
      </c>
      <c r="D10" s="152" t="str">
        <f t="shared" si="0"/>
        <v/>
      </c>
      <c r="E10" s="223">
        <v>44358</v>
      </c>
      <c r="F10" s="223">
        <v>44358</v>
      </c>
      <c r="G10" s="153" t="s">
        <v>282</v>
      </c>
      <c r="H10" s="233" t="s">
        <v>574</v>
      </c>
      <c r="I10" s="233" t="str">
        <f t="shared" si="1"/>
        <v>SBI</v>
      </c>
      <c r="J10" s="323" t="s">
        <v>570</v>
      </c>
      <c r="K10" s="157" t="str">
        <f t="shared" si="5"/>
        <v>YDBO075DAS02</v>
      </c>
      <c r="L10" s="160" t="s">
        <v>583</v>
      </c>
      <c r="M10" s="156">
        <v>2119</v>
      </c>
      <c r="N10" s="157" t="str">
        <f t="shared" si="6"/>
        <v>A-5030-081-**</v>
      </c>
      <c r="O10" s="157" t="str">
        <f t="shared" si="3"/>
        <v>SSVE</v>
      </c>
      <c r="P10" s="160" t="str">
        <f t="shared" si="4"/>
        <v/>
      </c>
      <c r="Q10" s="156"/>
      <c r="R10" s="153" t="s">
        <v>584</v>
      </c>
      <c r="S10" s="153" t="s">
        <v>584</v>
      </c>
      <c r="T10" s="224" t="str">
        <f>IF(S10="","-",VLOOKUP(S10,'Fail list'!$A$5:$B$221,2,FALSE))</f>
        <v>F/M</v>
      </c>
      <c r="U10" s="154" t="s">
        <v>590</v>
      </c>
      <c r="V10" s="154"/>
      <c r="W10" s="154"/>
      <c r="X10" s="154"/>
      <c r="Y10" s="158"/>
      <c r="Z10" s="154"/>
      <c r="AA10" s="154"/>
      <c r="AB10" s="154"/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>
        <f>VLOOKUP(F11,'Fail list'!Q:R,2,FALSE)</f>
        <v>2129</v>
      </c>
      <c r="C11" s="152">
        <f>VLOOKUP(E11,'Fail list'!Q:R,2,FALSE)</f>
        <v>2129</v>
      </c>
      <c r="D11" s="152" t="str">
        <f t="shared" si="0"/>
        <v>Inprocess</v>
      </c>
      <c r="E11" s="223">
        <v>44396</v>
      </c>
      <c r="F11" s="223">
        <v>44400</v>
      </c>
      <c r="G11" s="153" t="s">
        <v>282</v>
      </c>
      <c r="H11" s="233" t="s">
        <v>585</v>
      </c>
      <c r="I11" s="233" t="str">
        <f t="shared" si="1"/>
        <v>Line</v>
      </c>
      <c r="J11" s="154" t="s">
        <v>570</v>
      </c>
      <c r="K11" s="157" t="str">
        <f t="shared" si="5"/>
        <v>YDBO075DAS02</v>
      </c>
      <c r="L11" s="160" t="s">
        <v>586</v>
      </c>
      <c r="M11" s="156">
        <v>2126</v>
      </c>
      <c r="N11" s="157" t="str">
        <f t="shared" si="6"/>
        <v>A-5030-081-**</v>
      </c>
      <c r="O11" s="157" t="str">
        <f t="shared" si="3"/>
        <v>SSVE</v>
      </c>
      <c r="P11" s="160" t="str">
        <f t="shared" si="4"/>
        <v/>
      </c>
      <c r="Q11" s="156"/>
      <c r="R11" s="153" t="s">
        <v>587</v>
      </c>
      <c r="S11" s="153" t="s">
        <v>587</v>
      </c>
      <c r="T11" s="224" t="str">
        <f>IF(S11="","-",VLOOKUP(S11,'Fail list'!$A$5:$B$221,2,FALSE))</f>
        <v>LED</v>
      </c>
      <c r="U11" s="154" t="s">
        <v>590</v>
      </c>
      <c r="V11" s="154"/>
      <c r="W11" s="154"/>
      <c r="X11" s="154"/>
      <c r="Y11" s="158"/>
      <c r="Z11" s="154"/>
      <c r="AA11" s="154"/>
      <c r="AB11" s="154"/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>
        <f>VLOOKUP(F12,'Fail list'!Q:R,2,FALSE)</f>
        <v>2132</v>
      </c>
      <c r="C12" s="152">
        <f>VLOOKUP(E12,'Fail list'!Q:R,2,FALSE)</f>
        <v>2132</v>
      </c>
      <c r="D12" s="152" t="str">
        <f t="shared" si="0"/>
        <v>Inprocess</v>
      </c>
      <c r="E12" s="223">
        <v>44419</v>
      </c>
      <c r="F12" s="223">
        <v>44420</v>
      </c>
      <c r="G12" s="153" t="s">
        <v>282</v>
      </c>
      <c r="H12" s="233" t="s">
        <v>585</v>
      </c>
      <c r="I12" s="233" t="str">
        <f t="shared" si="1"/>
        <v>Line</v>
      </c>
      <c r="J12" s="154" t="s">
        <v>570</v>
      </c>
      <c r="K12" s="157" t="str">
        <f t="shared" si="5"/>
        <v>YDBO075DAS02</v>
      </c>
      <c r="L12" s="160" t="s">
        <v>588</v>
      </c>
      <c r="M12" s="156">
        <v>2126</v>
      </c>
      <c r="N12" s="157" t="str">
        <f t="shared" si="6"/>
        <v>A-5030-081-**</v>
      </c>
      <c r="O12" s="157" t="str">
        <f t="shared" si="3"/>
        <v>SSVE</v>
      </c>
      <c r="P12" s="160" t="str">
        <f t="shared" si="4"/>
        <v/>
      </c>
      <c r="Q12" s="156"/>
      <c r="R12" s="153" t="s">
        <v>514</v>
      </c>
      <c r="S12" s="153" t="s">
        <v>514</v>
      </c>
      <c r="T12" s="224" t="str">
        <f>IF(S12="","-",VLOOKUP(S12,'Fail list'!$A$5:$B$221,2,FALSE))</f>
        <v>O-Cell A/D</v>
      </c>
      <c r="U12" s="165" t="s">
        <v>590</v>
      </c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 t="e">
        <f>VLOOKUP(F13,'Fail list'!Q:R,2,FALSE)</f>
        <v>#N/A</v>
      </c>
      <c r="C13" s="152" t="e">
        <f>VLOOKUP(E13,'Fail list'!Q:R,2,FALSE)</f>
        <v>#N/A</v>
      </c>
      <c r="D13" s="152" t="str">
        <f t="shared" si="0"/>
        <v/>
      </c>
      <c r="E13" s="223"/>
      <c r="F13" s="223"/>
      <c r="G13" s="153"/>
      <c r="H13" s="233"/>
      <c r="I13" s="233" t="str">
        <f t="shared" si="1"/>
        <v/>
      </c>
      <c r="J13" s="154"/>
      <c r="K13" s="157" t="e">
        <f t="shared" si="5"/>
        <v>#N/A</v>
      </c>
      <c r="L13" s="160"/>
      <c r="M13" s="156"/>
      <c r="N13" s="157" t="e">
        <f t="shared" si="6"/>
        <v>#N/A</v>
      </c>
      <c r="O13" s="157" t="e">
        <f t="shared" si="3"/>
        <v>#N/A</v>
      </c>
      <c r="P13" s="160" t="str">
        <f t="shared" si="4"/>
        <v/>
      </c>
      <c r="Q13" s="156"/>
      <c r="R13" s="153"/>
      <c r="S13" s="153"/>
      <c r="T13" s="224" t="str">
        <f>IF(S13="","-",VLOOKUP(S13,'Fail list'!$A$5:$B$221,2,FALSE))</f>
        <v>-</v>
      </c>
      <c r="U13" s="154"/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 t="e">
        <f>VLOOKUP(F14,'Fail list'!Q:R,2,FALSE)</f>
        <v>#N/A</v>
      </c>
      <c r="C14" s="152" t="e">
        <f>VLOOKUP(E14,'Fail list'!Q:R,2,FALSE)</f>
        <v>#N/A</v>
      </c>
      <c r="D14" s="152" t="str">
        <f t="shared" si="0"/>
        <v/>
      </c>
      <c r="E14" s="223"/>
      <c r="F14" s="223"/>
      <c r="G14" s="153"/>
      <c r="H14" s="233"/>
      <c r="I14" s="233" t="str">
        <f t="shared" si="1"/>
        <v/>
      </c>
      <c r="J14" s="154"/>
      <c r="K14" s="157" t="e">
        <f t="shared" si="5"/>
        <v>#N/A</v>
      </c>
      <c r="L14" s="160"/>
      <c r="M14" s="156"/>
      <c r="N14" s="157" t="e">
        <f t="shared" si="6"/>
        <v>#N/A</v>
      </c>
      <c r="O14" s="157" t="e">
        <f t="shared" si="3"/>
        <v>#N/A</v>
      </c>
      <c r="P14" s="160" t="str">
        <f t="shared" si="4"/>
        <v/>
      </c>
      <c r="Q14" s="156"/>
      <c r="R14" s="153"/>
      <c r="S14" s="153"/>
      <c r="T14" s="224" t="str">
        <f>IF(S14="","-",VLOOKUP(S14,'Fail list'!$A$5:$B$221,2,FALSE))</f>
        <v>-</v>
      </c>
      <c r="U14" s="154"/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 t="e">
        <f>VLOOKUP(F15,'Fail list'!Q:R,2,FALSE)</f>
        <v>#N/A</v>
      </c>
      <c r="C15" s="152" t="e">
        <f>VLOOKUP(E15,'Fail list'!Q:R,2,FALSE)</f>
        <v>#N/A</v>
      </c>
      <c r="D15" s="152" t="str">
        <f t="shared" si="0"/>
        <v/>
      </c>
      <c r="E15" s="223"/>
      <c r="F15" s="223"/>
      <c r="G15" s="153"/>
      <c r="H15" s="233"/>
      <c r="I15" s="233" t="str">
        <f t="shared" si="1"/>
        <v/>
      </c>
      <c r="J15" s="154"/>
      <c r="K15" s="157" t="e">
        <f t="shared" si="5"/>
        <v>#N/A</v>
      </c>
      <c r="L15" s="160"/>
      <c r="M15" s="156"/>
      <c r="N15" s="157" t="e">
        <f t="shared" si="6"/>
        <v>#N/A</v>
      </c>
      <c r="O15" s="157" t="e">
        <f t="shared" si="3"/>
        <v>#N/A</v>
      </c>
      <c r="P15" s="160" t="str">
        <f t="shared" si="4"/>
        <v/>
      </c>
      <c r="Q15" s="156"/>
      <c r="R15" s="153"/>
      <c r="S15" s="153"/>
      <c r="T15" s="224" t="str">
        <f>IF(S15="","-",VLOOKUP(S15,'Fail list'!$A$5:$B$221,2,FALSE))</f>
        <v>-</v>
      </c>
      <c r="U15" s="165"/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 t="e">
        <f>VLOOKUP(F16,'Fail list'!Q:R,2,FALSE)</f>
        <v>#N/A</v>
      </c>
      <c r="C16" s="152" t="e">
        <f>VLOOKUP(E16,'Fail list'!Q:R,2,FALSE)</f>
        <v>#N/A</v>
      </c>
      <c r="D16" s="152" t="str">
        <f t="shared" si="0"/>
        <v/>
      </c>
      <c r="E16" s="223"/>
      <c r="F16" s="223"/>
      <c r="G16" s="153"/>
      <c r="H16" s="233"/>
      <c r="I16" s="233" t="str">
        <f t="shared" si="1"/>
        <v/>
      </c>
      <c r="J16" s="154"/>
      <c r="K16" s="157" t="e">
        <f t="shared" si="5"/>
        <v>#N/A</v>
      </c>
      <c r="L16" s="160"/>
      <c r="M16" s="156"/>
      <c r="N16" s="157" t="e">
        <f t="shared" si="6"/>
        <v>#N/A</v>
      </c>
      <c r="O16" s="157" t="e">
        <f t="shared" si="3"/>
        <v>#N/A</v>
      </c>
      <c r="P16" s="160" t="str">
        <f t="shared" si="4"/>
        <v/>
      </c>
      <c r="Q16" s="156"/>
      <c r="R16" s="153"/>
      <c r="S16" s="153"/>
      <c r="T16" s="224" t="str">
        <f>IF(S16="","-",VLOOKUP(S16,'Fail list'!$A$5:$B$221,2,FALSE))</f>
        <v>-</v>
      </c>
      <c r="U16" s="154"/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 t="e">
        <f>VLOOKUP(F17,'Fail list'!Q:R,2,FALSE)</f>
        <v>#N/A</v>
      </c>
      <c r="C17" s="152" t="e">
        <f>VLOOKUP(E17,'Fail list'!Q:R,2,FALSE)</f>
        <v>#N/A</v>
      </c>
      <c r="D17" s="152" t="str">
        <f t="shared" si="0"/>
        <v/>
      </c>
      <c r="E17" s="223"/>
      <c r="F17" s="223"/>
      <c r="G17" s="153"/>
      <c r="H17" s="233"/>
      <c r="I17" s="233" t="str">
        <f t="shared" si="1"/>
        <v/>
      </c>
      <c r="J17" s="154"/>
      <c r="K17" s="157" t="e">
        <f t="shared" si="5"/>
        <v>#N/A</v>
      </c>
      <c r="L17" s="160"/>
      <c r="M17" s="156"/>
      <c r="N17" s="157" t="e">
        <f t="shared" si="6"/>
        <v>#N/A</v>
      </c>
      <c r="O17" s="157" t="e">
        <f t="shared" si="3"/>
        <v>#N/A</v>
      </c>
      <c r="P17" s="160" t="str">
        <f t="shared" si="4"/>
        <v/>
      </c>
      <c r="Q17" s="156"/>
      <c r="R17" s="153"/>
      <c r="S17" s="153"/>
      <c r="T17" s="224" t="str">
        <f>IF(S17="","-",VLOOKUP(S17,'Fail list'!$A$5:$B$221,2,FALSE))</f>
        <v>-</v>
      </c>
      <c r="U17" s="154"/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 t="e">
        <f>VLOOKUP(F18,'Fail list'!Q:R,2,FALSE)</f>
        <v>#N/A</v>
      </c>
      <c r="C18" s="152" t="e">
        <f>VLOOKUP(E18,'Fail list'!Q:R,2,FALSE)</f>
        <v>#N/A</v>
      </c>
      <c r="D18" s="152" t="str">
        <f t="shared" si="0"/>
        <v/>
      </c>
      <c r="E18" s="223"/>
      <c r="F18" s="223"/>
      <c r="G18" s="153"/>
      <c r="H18" s="233"/>
      <c r="I18" s="233" t="str">
        <f t="shared" si="1"/>
        <v/>
      </c>
      <c r="J18" s="154"/>
      <c r="K18" s="157" t="e">
        <f t="shared" si="5"/>
        <v>#N/A</v>
      </c>
      <c r="L18" s="160"/>
      <c r="M18" s="156"/>
      <c r="N18" s="157" t="e">
        <f t="shared" si="6"/>
        <v>#N/A</v>
      </c>
      <c r="O18" s="157" t="e">
        <f t="shared" si="3"/>
        <v>#N/A</v>
      </c>
      <c r="P18" s="160" t="str">
        <f t="shared" si="4"/>
        <v/>
      </c>
      <c r="Q18" s="156"/>
      <c r="R18" s="153"/>
      <c r="S18" s="153"/>
      <c r="T18" s="224" t="str">
        <f>IF(S18="","-",VLOOKUP(S18,'Fail list'!$A$5:$B$221,2,FALSE))</f>
        <v>-</v>
      </c>
      <c r="U18" s="154"/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 t="e">
        <f>VLOOKUP(F19,'Fail list'!Q:R,2,FALSE)</f>
        <v>#N/A</v>
      </c>
      <c r="C19" s="152" t="e">
        <f>VLOOKUP(E19,'Fail list'!Q:R,2,FALSE)</f>
        <v>#N/A</v>
      </c>
      <c r="D19" s="152" t="str">
        <f t="shared" si="0"/>
        <v/>
      </c>
      <c r="E19" s="223"/>
      <c r="F19" s="223"/>
      <c r="G19" s="153"/>
      <c r="H19" s="233"/>
      <c r="I19" s="233" t="str">
        <f t="shared" si="1"/>
        <v/>
      </c>
      <c r="J19" s="154"/>
      <c r="K19" s="157" t="e">
        <f t="shared" si="5"/>
        <v>#N/A</v>
      </c>
      <c r="L19" s="160"/>
      <c r="M19" s="156"/>
      <c r="N19" s="157" t="e">
        <f t="shared" si="6"/>
        <v>#N/A</v>
      </c>
      <c r="O19" s="157" t="e">
        <f t="shared" si="3"/>
        <v>#N/A</v>
      </c>
      <c r="P19" s="160" t="str">
        <f t="shared" si="4"/>
        <v/>
      </c>
      <c r="Q19" s="156"/>
      <c r="R19" s="153"/>
      <c r="S19" s="153"/>
      <c r="T19" s="224" t="str">
        <f>IF(S19="","-",VLOOKUP(S19,'Fail list'!$A$5:$B$221,2,FALSE))</f>
        <v>-</v>
      </c>
      <c r="U19" s="165"/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 t="e">
        <f>VLOOKUP(F20,'Fail list'!Q:R,2,FALSE)</f>
        <v>#N/A</v>
      </c>
      <c r="C20" s="152" t="e">
        <f>VLOOKUP(E20,'Fail list'!Q:R,2,FALSE)</f>
        <v>#N/A</v>
      </c>
      <c r="D20" s="152" t="str">
        <f t="shared" si="0"/>
        <v/>
      </c>
      <c r="E20" s="223"/>
      <c r="F20" s="223"/>
      <c r="G20" s="153"/>
      <c r="H20" s="233"/>
      <c r="I20" s="233" t="str">
        <f t="shared" si="1"/>
        <v/>
      </c>
      <c r="J20" s="154"/>
      <c r="K20" s="157" t="e">
        <f t="shared" si="5"/>
        <v>#N/A</v>
      </c>
      <c r="L20" s="160"/>
      <c r="M20" s="156"/>
      <c r="N20" s="157" t="e">
        <f t="shared" si="6"/>
        <v>#N/A</v>
      </c>
      <c r="O20" s="157" t="e">
        <f t="shared" si="3"/>
        <v>#N/A</v>
      </c>
      <c r="P20" s="160" t="str">
        <f t="shared" si="4"/>
        <v/>
      </c>
      <c r="Q20" s="156"/>
      <c r="R20" s="153"/>
      <c r="S20" s="153"/>
      <c r="T20" s="224" t="str">
        <f>IF(S20="","-",VLOOKUP(S20,'Fail list'!$A$5:$B$221,2,FALSE))</f>
        <v>-</v>
      </c>
      <c r="U20" s="165"/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 t="e">
        <f>VLOOKUP(F21,'Fail list'!Q:R,2,FALSE)</f>
        <v>#N/A</v>
      </c>
      <c r="C21" s="152" t="e">
        <f>VLOOKUP(E21,'Fail list'!Q:R,2,FALSE)</f>
        <v>#N/A</v>
      </c>
      <c r="D21" s="152" t="str">
        <f t="shared" si="0"/>
        <v/>
      </c>
      <c r="E21" s="223"/>
      <c r="F21" s="223"/>
      <c r="G21" s="153"/>
      <c r="H21" s="233"/>
      <c r="I21" s="233" t="str">
        <f t="shared" si="1"/>
        <v/>
      </c>
      <c r="J21" s="154"/>
      <c r="K21" s="157" t="e">
        <f t="shared" si="5"/>
        <v>#N/A</v>
      </c>
      <c r="L21" s="160"/>
      <c r="M21" s="156"/>
      <c r="N21" s="157" t="e">
        <f t="shared" si="6"/>
        <v>#N/A</v>
      </c>
      <c r="O21" s="157" t="e">
        <f t="shared" si="3"/>
        <v>#N/A</v>
      </c>
      <c r="P21" s="160" t="str">
        <f t="shared" si="4"/>
        <v/>
      </c>
      <c r="Q21" s="156"/>
      <c r="R21" s="153"/>
      <c r="S21" s="153"/>
      <c r="T21" s="224" t="str">
        <f>IF(S21="","-",VLOOKUP(S21,'Fail list'!$A$5:$B$221,2,FALSE))</f>
        <v>-</v>
      </c>
      <c r="U21" s="165"/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 t="e">
        <f>VLOOKUP(F22,'Fail list'!Q:R,2,FALSE)</f>
        <v>#N/A</v>
      </c>
      <c r="C22" s="152" t="e">
        <f>VLOOKUP(E22,'Fail list'!Q:R,2,FALSE)</f>
        <v>#N/A</v>
      </c>
      <c r="D22" s="152" t="str">
        <f t="shared" si="0"/>
        <v/>
      </c>
      <c r="E22" s="223"/>
      <c r="F22" s="223"/>
      <c r="G22" s="153"/>
      <c r="H22" s="233"/>
      <c r="I22" s="233" t="str">
        <f t="shared" si="1"/>
        <v/>
      </c>
      <c r="J22" s="154"/>
      <c r="K22" s="157" t="e">
        <f t="shared" si="5"/>
        <v>#N/A</v>
      </c>
      <c r="L22" s="160"/>
      <c r="M22" s="156"/>
      <c r="N22" s="157" t="e">
        <f t="shared" si="6"/>
        <v>#N/A</v>
      </c>
      <c r="O22" s="157" t="e">
        <f t="shared" si="3"/>
        <v>#N/A</v>
      </c>
      <c r="P22" s="160" t="str">
        <f t="shared" si="4"/>
        <v/>
      </c>
      <c r="Q22" s="156"/>
      <c r="R22" s="153"/>
      <c r="S22" s="153"/>
      <c r="T22" s="224" t="str">
        <f>IF(S22="","-",VLOOKUP(S22,'Fail list'!$A$5:$B$221,2,FALSE))</f>
        <v>-</v>
      </c>
      <c r="U22" s="154"/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 t="e">
        <f>VLOOKUP(F23,'Fail list'!Q:R,2,FALSE)</f>
        <v>#N/A</v>
      </c>
      <c r="C23" s="152" t="e">
        <f>VLOOKUP(E23,'Fail list'!Q:R,2,FALSE)</f>
        <v>#N/A</v>
      </c>
      <c r="D23" s="152" t="str">
        <f t="shared" si="0"/>
        <v/>
      </c>
      <c r="E23" s="223"/>
      <c r="F23" s="223"/>
      <c r="G23" s="153"/>
      <c r="H23" s="233"/>
      <c r="I23" s="233" t="str">
        <f t="shared" si="1"/>
        <v/>
      </c>
      <c r="J23" s="154"/>
      <c r="K23" s="157" t="e">
        <f t="shared" si="5"/>
        <v>#N/A</v>
      </c>
      <c r="L23" s="160"/>
      <c r="M23" s="156"/>
      <c r="N23" s="157" t="e">
        <f t="shared" si="6"/>
        <v>#N/A</v>
      </c>
      <c r="O23" s="157" t="e">
        <f t="shared" si="3"/>
        <v>#N/A</v>
      </c>
      <c r="P23" s="160" t="str">
        <f t="shared" si="4"/>
        <v/>
      </c>
      <c r="Q23" s="156"/>
      <c r="R23" s="153"/>
      <c r="S23" s="153"/>
      <c r="T23" s="224" t="str">
        <f>IF(S23="","-",VLOOKUP(S23,'Fail list'!$A$5:$B$221,2,FALSE))</f>
        <v>-</v>
      </c>
      <c r="U23" s="154"/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 t="e">
        <f>VLOOKUP(F24,'Fail list'!Q:R,2,FALSE)</f>
        <v>#N/A</v>
      </c>
      <c r="C24" s="152" t="e">
        <f>VLOOKUP(E24,'Fail list'!Q:R,2,FALSE)</f>
        <v>#N/A</v>
      </c>
      <c r="D24" s="152" t="str">
        <f t="shared" si="0"/>
        <v/>
      </c>
      <c r="E24" s="223"/>
      <c r="F24" s="223"/>
      <c r="G24" s="153"/>
      <c r="H24" s="233"/>
      <c r="I24" s="233" t="str">
        <f t="shared" si="1"/>
        <v/>
      </c>
      <c r="J24" s="154"/>
      <c r="K24" s="157" t="e">
        <f t="shared" si="5"/>
        <v>#N/A</v>
      </c>
      <c r="L24" s="160"/>
      <c r="M24" s="156"/>
      <c r="N24" s="157" t="e">
        <f t="shared" si="6"/>
        <v>#N/A</v>
      </c>
      <c r="O24" s="157" t="e">
        <f t="shared" si="3"/>
        <v>#N/A</v>
      </c>
      <c r="P24" s="160" t="str">
        <f t="shared" si="4"/>
        <v/>
      </c>
      <c r="Q24" s="156"/>
      <c r="R24" s="153"/>
      <c r="S24" s="153"/>
      <c r="T24" s="224" t="str">
        <f>IF(S24="","-",VLOOKUP(S24,'Fail list'!$A$5:$B$221,2,FALSE))</f>
        <v>-</v>
      </c>
      <c r="U24" s="154"/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 t="e">
        <f>VLOOKUP(F25,'Fail list'!Q:R,2,FALSE)</f>
        <v>#N/A</v>
      </c>
      <c r="C25" s="152" t="e">
        <f>VLOOKUP(E25,'Fail list'!Q:R,2,FALSE)</f>
        <v>#N/A</v>
      </c>
      <c r="D25" s="152" t="str">
        <f t="shared" si="0"/>
        <v/>
      </c>
      <c r="E25" s="223"/>
      <c r="F25" s="223"/>
      <c r="G25" s="153"/>
      <c r="H25" s="233"/>
      <c r="I25" s="233" t="str">
        <f t="shared" si="1"/>
        <v/>
      </c>
      <c r="J25" s="154"/>
      <c r="K25" s="157" t="e">
        <f t="shared" si="5"/>
        <v>#N/A</v>
      </c>
      <c r="L25" s="160"/>
      <c r="M25" s="156"/>
      <c r="N25" s="157" t="e">
        <f t="shared" si="6"/>
        <v>#N/A</v>
      </c>
      <c r="O25" s="157" t="e">
        <f t="shared" si="3"/>
        <v>#N/A</v>
      </c>
      <c r="P25" s="160" t="str">
        <f t="shared" si="4"/>
        <v/>
      </c>
      <c r="Q25" s="156"/>
      <c r="R25" s="153"/>
      <c r="S25" s="153"/>
      <c r="T25" s="224" t="str">
        <f>IF(S25="","-",VLOOKUP(S25,'Fail list'!$A$5:$B$221,2,FALSE))</f>
        <v>-</v>
      </c>
      <c r="U25" s="154"/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 t="e">
        <f>VLOOKUP(F26,'Fail list'!Q:R,2,FALSE)</f>
        <v>#N/A</v>
      </c>
      <c r="C26" s="152" t="e">
        <f>VLOOKUP(E26,'Fail list'!Q:R,2,FALSE)</f>
        <v>#N/A</v>
      </c>
      <c r="D26" s="152" t="str">
        <f t="shared" si="0"/>
        <v/>
      </c>
      <c r="E26" s="223"/>
      <c r="F26" s="223"/>
      <c r="G26" s="153"/>
      <c r="H26" s="233"/>
      <c r="I26" s="233" t="str">
        <f t="shared" si="1"/>
        <v/>
      </c>
      <c r="J26" s="154"/>
      <c r="K26" s="157" t="e">
        <f t="shared" si="5"/>
        <v>#N/A</v>
      </c>
      <c r="L26" s="160"/>
      <c r="M26" s="156"/>
      <c r="N26" s="157" t="e">
        <f t="shared" si="6"/>
        <v>#N/A</v>
      </c>
      <c r="O26" s="157" t="e">
        <f t="shared" si="3"/>
        <v>#N/A</v>
      </c>
      <c r="P26" s="160" t="str">
        <f t="shared" si="4"/>
        <v/>
      </c>
      <c r="Q26" s="156"/>
      <c r="R26" s="153"/>
      <c r="S26" s="153"/>
      <c r="T26" s="224" t="str">
        <f>IF(S26="","-",VLOOKUP(S26,'Fail list'!$A$5:$B$221,2,FALSE))</f>
        <v>-</v>
      </c>
      <c r="U26" s="154"/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 t="e">
        <f>VLOOKUP(F27,'Fail list'!Q:R,2,FALSE)</f>
        <v>#N/A</v>
      </c>
      <c r="C27" s="152" t="e">
        <f>VLOOKUP(E27,'Fail list'!Q:R,2,FALSE)</f>
        <v>#N/A</v>
      </c>
      <c r="D27" s="152" t="str">
        <f t="shared" si="0"/>
        <v/>
      </c>
      <c r="E27" s="223"/>
      <c r="F27" s="223"/>
      <c r="G27" s="153"/>
      <c r="H27" s="233"/>
      <c r="I27" s="233" t="str">
        <f t="shared" si="1"/>
        <v/>
      </c>
      <c r="J27" s="154"/>
      <c r="K27" s="157" t="e">
        <f t="shared" si="5"/>
        <v>#N/A</v>
      </c>
      <c r="L27" s="160"/>
      <c r="M27" s="156"/>
      <c r="N27" s="157" t="e">
        <f t="shared" si="6"/>
        <v>#N/A</v>
      </c>
      <c r="O27" s="157" t="e">
        <f t="shared" si="3"/>
        <v>#N/A</v>
      </c>
      <c r="P27" s="160" t="str">
        <f t="shared" si="4"/>
        <v/>
      </c>
      <c r="Q27" s="156"/>
      <c r="R27" s="153"/>
      <c r="S27" s="153"/>
      <c r="T27" s="224" t="str">
        <f>IF(S27="","-",VLOOKUP(S27,'Fail list'!$A$5:$B$221,2,FALSE))</f>
        <v>-</v>
      </c>
      <c r="U27" s="154"/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 t="e">
        <f>VLOOKUP(F28,'Fail list'!Q:R,2,FALSE)</f>
        <v>#N/A</v>
      </c>
      <c r="C28" s="152" t="e">
        <f>VLOOKUP(E28,'Fail list'!Q:R,2,FALSE)</f>
        <v>#N/A</v>
      </c>
      <c r="D28" s="152" t="str">
        <f t="shared" si="0"/>
        <v/>
      </c>
      <c r="E28" s="223"/>
      <c r="F28" s="223"/>
      <c r="G28" s="153"/>
      <c r="H28" s="233"/>
      <c r="I28" s="233" t="str">
        <f t="shared" si="1"/>
        <v/>
      </c>
      <c r="J28" s="154"/>
      <c r="K28" s="157" t="e">
        <f t="shared" si="5"/>
        <v>#N/A</v>
      </c>
      <c r="L28" s="160"/>
      <c r="M28" s="156"/>
      <c r="N28" s="157" t="e">
        <f t="shared" si="6"/>
        <v>#N/A</v>
      </c>
      <c r="O28" s="157" t="e">
        <f t="shared" si="3"/>
        <v>#N/A</v>
      </c>
      <c r="P28" s="160" t="str">
        <f t="shared" si="4"/>
        <v/>
      </c>
      <c r="Q28" s="156"/>
      <c r="R28" s="153"/>
      <c r="S28" s="153"/>
      <c r="T28" s="224" t="str">
        <f>IF(S28="","-",VLOOKUP(S28,'Fail list'!$A$5:$B$221,2,FALSE))</f>
        <v>-</v>
      </c>
      <c r="U28" s="154"/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 t="e">
        <f>VLOOKUP(F29,'Fail list'!Q:R,2,FALSE)</f>
        <v>#N/A</v>
      </c>
      <c r="C29" s="152" t="e">
        <f>VLOOKUP(E29,'Fail list'!Q:R,2,FALSE)</f>
        <v>#N/A</v>
      </c>
      <c r="D29" s="152" t="str">
        <f t="shared" si="0"/>
        <v/>
      </c>
      <c r="E29" s="223"/>
      <c r="F29" s="223"/>
      <c r="G29" s="153"/>
      <c r="H29" s="233"/>
      <c r="I29" s="233" t="str">
        <f t="shared" si="1"/>
        <v/>
      </c>
      <c r="J29" s="154"/>
      <c r="K29" s="157" t="e">
        <f t="shared" si="5"/>
        <v>#N/A</v>
      </c>
      <c r="L29" s="160"/>
      <c r="M29" s="156"/>
      <c r="N29" s="157" t="e">
        <f t="shared" si="6"/>
        <v>#N/A</v>
      </c>
      <c r="O29" s="157" t="e">
        <f t="shared" si="3"/>
        <v>#N/A</v>
      </c>
      <c r="P29" s="160" t="str">
        <f t="shared" si="4"/>
        <v/>
      </c>
      <c r="Q29" s="156"/>
      <c r="R29" s="153"/>
      <c r="S29" s="153"/>
      <c r="T29" s="224" t="str">
        <f>IF(S29="","-",VLOOKUP(S29,'Fail list'!$A$5:$B$221,2,FALSE))</f>
        <v>-</v>
      </c>
      <c r="U29" s="154"/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 t="e">
        <f>VLOOKUP(F30,'Fail list'!Q:R,2,FALSE)</f>
        <v>#N/A</v>
      </c>
      <c r="C30" s="152" t="e">
        <f>VLOOKUP(E30,'Fail list'!Q:R,2,FALSE)</f>
        <v>#N/A</v>
      </c>
      <c r="D30" s="152" t="str">
        <f t="shared" si="0"/>
        <v/>
      </c>
      <c r="E30" s="223"/>
      <c r="F30" s="223"/>
      <c r="G30" s="153"/>
      <c r="H30" s="233"/>
      <c r="I30" s="233" t="str">
        <f t="shared" si="1"/>
        <v/>
      </c>
      <c r="J30" s="154"/>
      <c r="K30" s="157" t="e">
        <f t="shared" si="5"/>
        <v>#N/A</v>
      </c>
      <c r="L30" s="160"/>
      <c r="M30" s="156"/>
      <c r="N30" s="157" t="e">
        <f t="shared" si="6"/>
        <v>#N/A</v>
      </c>
      <c r="O30" s="157" t="e">
        <f t="shared" si="3"/>
        <v>#N/A</v>
      </c>
      <c r="P30" s="160" t="str">
        <f t="shared" si="4"/>
        <v/>
      </c>
      <c r="Q30" s="156"/>
      <c r="R30" s="153"/>
      <c r="S30" s="153"/>
      <c r="T30" s="224" t="str">
        <f>IF(S30="","-",VLOOKUP(S30,'Fail list'!$A$5:$B$221,2,FALSE))</f>
        <v>-</v>
      </c>
      <c r="U30" s="154"/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 t="e">
        <f>VLOOKUP(F31,'Fail list'!Q:R,2,FALSE)</f>
        <v>#N/A</v>
      </c>
      <c r="C31" s="152" t="e">
        <f>VLOOKUP(E31,'Fail list'!Q:R,2,FALSE)</f>
        <v>#N/A</v>
      </c>
      <c r="D31" s="152" t="str">
        <f t="shared" si="0"/>
        <v/>
      </c>
      <c r="E31" s="223"/>
      <c r="F31" s="223"/>
      <c r="G31" s="153"/>
      <c r="H31" s="233"/>
      <c r="I31" s="233" t="str">
        <f t="shared" si="1"/>
        <v/>
      </c>
      <c r="J31" s="154"/>
      <c r="K31" s="157" t="e">
        <f t="shared" si="5"/>
        <v>#N/A</v>
      </c>
      <c r="L31" s="160"/>
      <c r="M31" s="156"/>
      <c r="N31" s="157" t="e">
        <f t="shared" si="6"/>
        <v>#N/A</v>
      </c>
      <c r="O31" s="157" t="e">
        <f t="shared" si="3"/>
        <v>#N/A</v>
      </c>
      <c r="P31" s="160" t="str">
        <f t="shared" si="4"/>
        <v/>
      </c>
      <c r="Q31" s="156"/>
      <c r="R31" s="153"/>
      <c r="S31" s="153"/>
      <c r="T31" s="224" t="str">
        <f>IF(S31="","-",VLOOKUP(S31,'Fail list'!$A$5:$B$221,2,FALSE))</f>
        <v>-</v>
      </c>
      <c r="U31" s="154"/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 t="e">
        <f>VLOOKUP(F32,'Fail list'!Q:R,2,FALSE)</f>
        <v>#N/A</v>
      </c>
      <c r="C32" s="152" t="e">
        <f>VLOOKUP(E32,'Fail list'!Q:R,2,FALSE)</f>
        <v>#N/A</v>
      </c>
      <c r="D32" s="152" t="str">
        <f t="shared" si="0"/>
        <v/>
      </c>
      <c r="E32" s="223"/>
      <c r="F32" s="223"/>
      <c r="G32" s="153"/>
      <c r="H32" s="233"/>
      <c r="I32" s="233" t="str">
        <f t="shared" si="1"/>
        <v/>
      </c>
      <c r="J32" s="154"/>
      <c r="K32" s="157" t="e">
        <f t="shared" si="5"/>
        <v>#N/A</v>
      </c>
      <c r="L32" s="160"/>
      <c r="M32" s="156"/>
      <c r="N32" s="157" t="e">
        <f t="shared" si="6"/>
        <v>#N/A</v>
      </c>
      <c r="O32" s="157" t="e">
        <f t="shared" si="3"/>
        <v>#N/A</v>
      </c>
      <c r="P32" s="160" t="str">
        <f t="shared" si="4"/>
        <v/>
      </c>
      <c r="Q32" s="156"/>
      <c r="R32" s="153"/>
      <c r="S32" s="153"/>
      <c r="T32" s="224" t="str">
        <f>IF(S32="","-",VLOOKUP(S32,'Fail list'!$A$5:$B$221,2,FALSE))</f>
        <v>-</v>
      </c>
      <c r="U32" s="154"/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3"/>
      <c r="I33" s="233" t="str">
        <f t="shared" si="1"/>
        <v/>
      </c>
      <c r="J33" s="154"/>
      <c r="K33" s="157" t="e">
        <f t="shared" si="5"/>
        <v>#N/A</v>
      </c>
      <c r="L33" s="160"/>
      <c r="M33" s="156"/>
      <c r="N33" s="157" t="e">
        <f t="shared" si="6"/>
        <v>#N/A</v>
      </c>
      <c r="O33" s="157" t="e">
        <f t="shared" si="3"/>
        <v>#N/A</v>
      </c>
      <c r="P33" s="160" t="str">
        <f t="shared" si="4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3"/>
      <c r="I34" s="233" t="str">
        <f t="shared" si="1"/>
        <v/>
      </c>
      <c r="J34" s="154"/>
      <c r="K34" s="157" t="e">
        <f t="shared" si="5"/>
        <v>#N/A</v>
      </c>
      <c r="L34" s="160"/>
      <c r="M34" s="156"/>
      <c r="N34" s="157" t="e">
        <f t="shared" si="6"/>
        <v>#N/A</v>
      </c>
      <c r="O34" s="157" t="e">
        <f t="shared" si="3"/>
        <v>#N/A</v>
      </c>
      <c r="P34" s="160" t="str">
        <f t="shared" si="4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3"/>
      <c r="I35" s="233" t="str">
        <f t="shared" si="1"/>
        <v/>
      </c>
      <c r="J35" s="154"/>
      <c r="K35" s="157" t="e">
        <f t="shared" si="5"/>
        <v>#N/A</v>
      </c>
      <c r="L35" s="160"/>
      <c r="M35" s="156"/>
      <c r="N35" s="157" t="e">
        <f t="shared" si="6"/>
        <v>#N/A</v>
      </c>
      <c r="O35" s="157" t="e">
        <f t="shared" si="3"/>
        <v>#N/A</v>
      </c>
      <c r="P35" s="160" t="str">
        <f t="shared" si="4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3"/>
      <c r="I36" s="233" t="str">
        <f t="shared" si="1"/>
        <v/>
      </c>
      <c r="J36" s="154"/>
      <c r="K36" s="157" t="e">
        <f t="shared" si="5"/>
        <v>#N/A</v>
      </c>
      <c r="L36" s="160"/>
      <c r="M36" s="156"/>
      <c r="N36" s="157" t="e">
        <f t="shared" si="6"/>
        <v>#N/A</v>
      </c>
      <c r="O36" s="157" t="e">
        <f t="shared" si="3"/>
        <v>#N/A</v>
      </c>
      <c r="P36" s="160" t="str">
        <f t="shared" si="4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3"/>
      <c r="I37" s="233" t="str">
        <f t="shared" si="1"/>
        <v/>
      </c>
      <c r="J37" s="154"/>
      <c r="K37" s="157" t="e">
        <f t="shared" si="5"/>
        <v>#N/A</v>
      </c>
      <c r="L37" s="160"/>
      <c r="M37" s="156"/>
      <c r="N37" s="157" t="e">
        <f t="shared" si="6"/>
        <v>#N/A</v>
      </c>
      <c r="O37" s="157" t="e">
        <f t="shared" si="3"/>
        <v>#N/A</v>
      </c>
      <c r="P37" s="160" t="str">
        <f t="shared" si="4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3"/>
      <c r="I38" s="233" t="str">
        <f t="shared" si="1"/>
        <v/>
      </c>
      <c r="J38" s="154"/>
      <c r="K38" s="157" t="e">
        <f t="shared" si="5"/>
        <v>#N/A</v>
      </c>
      <c r="L38" s="160"/>
      <c r="M38" s="156"/>
      <c r="N38" s="157" t="e">
        <f t="shared" si="6"/>
        <v>#N/A</v>
      </c>
      <c r="O38" s="157" t="e">
        <f t="shared" si="3"/>
        <v>#N/A</v>
      </c>
      <c r="P38" s="160" t="str">
        <f t="shared" si="4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3"/>
      <c r="I39" s="233" t="str">
        <f t="shared" si="1"/>
        <v/>
      </c>
      <c r="J39" s="154"/>
      <c r="K39" s="157" t="e">
        <f t="shared" si="5"/>
        <v>#N/A</v>
      </c>
      <c r="L39" s="160"/>
      <c r="M39" s="156"/>
      <c r="N39" s="157" t="e">
        <f t="shared" si="6"/>
        <v>#N/A</v>
      </c>
      <c r="O39" s="157" t="e">
        <f t="shared" si="3"/>
        <v>#N/A</v>
      </c>
      <c r="P39" s="160" t="str">
        <f t="shared" si="4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3"/>
      <c r="I40" s="233" t="str">
        <f t="shared" si="1"/>
        <v/>
      </c>
      <c r="J40" s="154"/>
      <c r="K40" s="157" t="e">
        <f t="shared" si="5"/>
        <v>#N/A</v>
      </c>
      <c r="L40" s="160"/>
      <c r="M40" s="156"/>
      <c r="N40" s="157" t="e">
        <f t="shared" si="6"/>
        <v>#N/A</v>
      </c>
      <c r="O40" s="157" t="e">
        <f t="shared" si="3"/>
        <v>#N/A</v>
      </c>
      <c r="P40" s="160" t="str">
        <f t="shared" si="4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3"/>
      <c r="I41" s="233" t="str">
        <f t="shared" si="1"/>
        <v/>
      </c>
      <c r="J41" s="154"/>
      <c r="K41" s="157" t="e">
        <f t="shared" si="5"/>
        <v>#N/A</v>
      </c>
      <c r="L41" s="160"/>
      <c r="M41" s="156"/>
      <c r="N41" s="157" t="e">
        <f t="shared" si="6"/>
        <v>#N/A</v>
      </c>
      <c r="O41" s="157" t="e">
        <f t="shared" si="3"/>
        <v>#N/A</v>
      </c>
      <c r="P41" s="160" t="str">
        <f t="shared" si="4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3"/>
      <c r="I42" s="233" t="str">
        <f t="shared" si="1"/>
        <v/>
      </c>
      <c r="J42" s="154"/>
      <c r="K42" s="157" t="e">
        <f t="shared" si="5"/>
        <v>#N/A</v>
      </c>
      <c r="L42" s="160"/>
      <c r="M42" s="156"/>
      <c r="N42" s="157" t="e">
        <f t="shared" si="6"/>
        <v>#N/A</v>
      </c>
      <c r="O42" s="157" t="e">
        <f t="shared" si="3"/>
        <v>#N/A</v>
      </c>
      <c r="P42" s="160" t="str">
        <f t="shared" si="4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83"/>
      <c r="F43" s="283"/>
      <c r="G43" s="233"/>
      <c r="H43" s="233"/>
      <c r="I43" s="233" t="str">
        <f t="shared" si="1"/>
        <v/>
      </c>
      <c r="J43" s="154"/>
      <c r="K43" s="157" t="e">
        <f t="shared" si="5"/>
        <v>#N/A</v>
      </c>
      <c r="L43" s="160"/>
      <c r="M43" s="233"/>
      <c r="N43" s="157" t="e">
        <f t="shared" si="6"/>
        <v>#N/A</v>
      </c>
      <c r="O43" s="157" t="e">
        <f t="shared" si="3"/>
        <v>#N/A</v>
      </c>
      <c r="P43" s="160" t="str">
        <f t="shared" si="4"/>
        <v/>
      </c>
      <c r="Q43" s="233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83"/>
      <c r="F44" s="283"/>
      <c r="G44" s="233"/>
      <c r="H44" s="233"/>
      <c r="I44" s="233" t="str">
        <f t="shared" si="1"/>
        <v/>
      </c>
      <c r="J44" s="154"/>
      <c r="K44" s="157" t="e">
        <f t="shared" si="5"/>
        <v>#N/A</v>
      </c>
      <c r="L44" s="160"/>
      <c r="M44" s="233"/>
      <c r="N44" s="157" t="e">
        <f t="shared" si="6"/>
        <v>#N/A</v>
      </c>
      <c r="O44" s="157" t="e">
        <f t="shared" si="3"/>
        <v>#N/A</v>
      </c>
      <c r="P44" s="160" t="str">
        <f t="shared" si="4"/>
        <v/>
      </c>
      <c r="Q44" s="233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83"/>
      <c r="F45" s="283"/>
      <c r="G45" s="233"/>
      <c r="H45" s="233"/>
      <c r="I45" s="233" t="str">
        <f t="shared" si="1"/>
        <v/>
      </c>
      <c r="J45" s="154"/>
      <c r="K45" s="157" t="e">
        <f t="shared" si="5"/>
        <v>#N/A</v>
      </c>
      <c r="L45" s="160"/>
      <c r="M45" s="233"/>
      <c r="N45" s="157" t="e">
        <f t="shared" si="6"/>
        <v>#N/A</v>
      </c>
      <c r="O45" s="157" t="e">
        <f t="shared" si="3"/>
        <v>#N/A</v>
      </c>
      <c r="P45" s="160" t="str">
        <f t="shared" si="4"/>
        <v/>
      </c>
      <c r="Q45" s="233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83"/>
      <c r="F46" s="283"/>
      <c r="G46" s="233"/>
      <c r="H46" s="233"/>
      <c r="I46" s="233" t="str">
        <f t="shared" si="1"/>
        <v/>
      </c>
      <c r="J46" s="154"/>
      <c r="K46" s="157" t="e">
        <f t="shared" si="5"/>
        <v>#N/A</v>
      </c>
      <c r="L46" s="160"/>
      <c r="M46" s="233"/>
      <c r="N46" s="157" t="e">
        <f t="shared" si="6"/>
        <v>#N/A</v>
      </c>
      <c r="O46" s="157" t="e">
        <f t="shared" si="3"/>
        <v>#N/A</v>
      </c>
      <c r="P46" s="160" t="str">
        <f t="shared" si="4"/>
        <v/>
      </c>
      <c r="Q46" s="233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83"/>
      <c r="F47" s="283"/>
      <c r="G47" s="233"/>
      <c r="H47" s="233"/>
      <c r="I47" s="233" t="str">
        <f t="shared" si="1"/>
        <v/>
      </c>
      <c r="J47" s="154"/>
      <c r="K47" s="157" t="e">
        <f t="shared" si="5"/>
        <v>#N/A</v>
      </c>
      <c r="L47" s="160"/>
      <c r="M47" s="233"/>
      <c r="N47" s="157" t="e">
        <f t="shared" si="6"/>
        <v>#N/A</v>
      </c>
      <c r="O47" s="157" t="e">
        <f t="shared" si="3"/>
        <v>#N/A</v>
      </c>
      <c r="P47" s="160" t="str">
        <f t="shared" si="4"/>
        <v/>
      </c>
      <c r="Q47" s="233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83"/>
      <c r="F48" s="283"/>
      <c r="G48" s="233"/>
      <c r="H48" s="233"/>
      <c r="I48" s="233" t="str">
        <f t="shared" si="1"/>
        <v/>
      </c>
      <c r="J48" s="154"/>
      <c r="K48" s="157" t="e">
        <f t="shared" si="5"/>
        <v>#N/A</v>
      </c>
      <c r="L48" s="160"/>
      <c r="M48" s="233"/>
      <c r="N48" s="157" t="e">
        <f t="shared" si="6"/>
        <v>#N/A</v>
      </c>
      <c r="O48" s="157" t="e">
        <f t="shared" si="3"/>
        <v>#N/A</v>
      </c>
      <c r="P48" s="160" t="str">
        <f t="shared" si="4"/>
        <v/>
      </c>
      <c r="Q48" s="233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83"/>
      <c r="F49" s="283"/>
      <c r="G49" s="233"/>
      <c r="H49" s="233"/>
      <c r="I49" s="233" t="str">
        <f t="shared" si="1"/>
        <v/>
      </c>
      <c r="J49" s="154"/>
      <c r="K49" s="157" t="e">
        <f t="shared" si="5"/>
        <v>#N/A</v>
      </c>
      <c r="L49" s="160"/>
      <c r="M49" s="233"/>
      <c r="N49" s="157" t="e">
        <f t="shared" si="6"/>
        <v>#N/A</v>
      </c>
      <c r="O49" s="157" t="e">
        <f t="shared" si="3"/>
        <v>#N/A</v>
      </c>
      <c r="P49" s="160" t="str">
        <f t="shared" si="4"/>
        <v/>
      </c>
      <c r="Q49" s="233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83"/>
      <c r="F50" s="283"/>
      <c r="G50" s="233"/>
      <c r="H50" s="233"/>
      <c r="I50" s="233" t="str">
        <f t="shared" si="1"/>
        <v/>
      </c>
      <c r="J50" s="154"/>
      <c r="K50" s="157" t="e">
        <f t="shared" si="5"/>
        <v>#N/A</v>
      </c>
      <c r="L50" s="160"/>
      <c r="M50" s="233"/>
      <c r="N50" s="157" t="e">
        <f t="shared" si="6"/>
        <v>#N/A</v>
      </c>
      <c r="O50" s="157" t="e">
        <f t="shared" si="3"/>
        <v>#N/A</v>
      </c>
      <c r="P50" s="160" t="str">
        <f t="shared" si="4"/>
        <v/>
      </c>
      <c r="Q50" s="233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83"/>
      <c r="F51" s="283"/>
      <c r="G51" s="233"/>
      <c r="H51" s="233"/>
      <c r="I51" s="233" t="str">
        <f t="shared" si="1"/>
        <v/>
      </c>
      <c r="J51" s="154"/>
      <c r="K51" s="157" t="e">
        <f t="shared" si="5"/>
        <v>#N/A</v>
      </c>
      <c r="L51" s="160"/>
      <c r="M51" s="233"/>
      <c r="N51" s="157" t="e">
        <f t="shared" si="6"/>
        <v>#N/A</v>
      </c>
      <c r="O51" s="157" t="e">
        <f t="shared" si="3"/>
        <v>#N/A</v>
      </c>
      <c r="P51" s="160" t="str">
        <f t="shared" si="4"/>
        <v/>
      </c>
      <c r="Q51" s="233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83"/>
      <c r="F52" s="283"/>
      <c r="G52" s="233"/>
      <c r="H52" s="233"/>
      <c r="I52" s="233" t="str">
        <f t="shared" si="1"/>
        <v/>
      </c>
      <c r="J52" s="233"/>
      <c r="K52" s="157" t="e">
        <f t="shared" si="5"/>
        <v>#N/A</v>
      </c>
      <c r="L52" s="233"/>
      <c r="M52" s="233"/>
      <c r="N52" s="157" t="e">
        <f t="shared" si="6"/>
        <v>#N/A</v>
      </c>
      <c r="O52" s="157" t="e">
        <f t="shared" si="3"/>
        <v>#N/A</v>
      </c>
      <c r="P52" s="160" t="str">
        <f t="shared" si="4"/>
        <v/>
      </c>
      <c r="Q52" s="233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83"/>
      <c r="F53" s="283"/>
      <c r="G53" s="233"/>
      <c r="H53" s="233"/>
      <c r="I53" s="233" t="str">
        <f t="shared" si="1"/>
        <v/>
      </c>
      <c r="J53" s="233"/>
      <c r="K53" s="157" t="e">
        <f t="shared" si="5"/>
        <v>#N/A</v>
      </c>
      <c r="L53" s="233"/>
      <c r="M53" s="233"/>
      <c r="N53" s="157" t="e">
        <f t="shared" si="6"/>
        <v>#N/A</v>
      </c>
      <c r="O53" s="157" t="e">
        <f t="shared" si="3"/>
        <v>#N/A</v>
      </c>
      <c r="P53" s="160" t="str">
        <f t="shared" si="4"/>
        <v/>
      </c>
      <c r="Q53" s="233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83"/>
      <c r="F54" s="283"/>
      <c r="G54" s="233"/>
      <c r="H54" s="233"/>
      <c r="I54" s="233" t="str">
        <f t="shared" si="1"/>
        <v/>
      </c>
      <c r="J54" s="233"/>
      <c r="K54" s="157" t="e">
        <f t="shared" si="5"/>
        <v>#N/A</v>
      </c>
      <c r="L54" s="233"/>
      <c r="M54" s="233"/>
      <c r="N54" s="157" t="e">
        <f t="shared" si="6"/>
        <v>#N/A</v>
      </c>
      <c r="O54" s="157" t="e">
        <f t="shared" si="3"/>
        <v>#N/A</v>
      </c>
      <c r="P54" s="160" t="str">
        <f t="shared" si="4"/>
        <v/>
      </c>
      <c r="Q54" s="233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83"/>
      <c r="F55" s="283"/>
      <c r="G55" s="233"/>
      <c r="H55" s="233"/>
      <c r="I55" s="233" t="str">
        <f t="shared" si="1"/>
        <v/>
      </c>
      <c r="J55" s="233"/>
      <c r="K55" s="157" t="e">
        <f t="shared" si="5"/>
        <v>#N/A</v>
      </c>
      <c r="L55" s="233"/>
      <c r="M55" s="233"/>
      <c r="N55" s="157" t="e">
        <f t="shared" si="6"/>
        <v>#N/A</v>
      </c>
      <c r="O55" s="157" t="e">
        <f t="shared" si="3"/>
        <v>#N/A</v>
      </c>
      <c r="P55" s="160" t="str">
        <f t="shared" si="4"/>
        <v/>
      </c>
      <c r="Q55" s="233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83"/>
      <c r="F56" s="283"/>
      <c r="G56" s="233"/>
      <c r="H56" s="233"/>
      <c r="I56" s="233" t="str">
        <f t="shared" si="1"/>
        <v/>
      </c>
      <c r="J56" s="233"/>
      <c r="K56" s="157" t="e">
        <f t="shared" si="5"/>
        <v>#N/A</v>
      </c>
      <c r="L56" s="233"/>
      <c r="M56" s="233"/>
      <c r="N56" s="157" t="e">
        <f t="shared" si="6"/>
        <v>#N/A</v>
      </c>
      <c r="O56" s="157" t="e">
        <f t="shared" si="3"/>
        <v>#N/A</v>
      </c>
      <c r="P56" s="160" t="str">
        <f t="shared" si="4"/>
        <v/>
      </c>
      <c r="Q56" s="233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83"/>
      <c r="F57" s="283"/>
      <c r="G57" s="233"/>
      <c r="H57" s="233"/>
      <c r="I57" s="233" t="str">
        <f t="shared" si="1"/>
        <v/>
      </c>
      <c r="J57" s="233"/>
      <c r="K57" s="157" t="e">
        <f t="shared" si="5"/>
        <v>#N/A</v>
      </c>
      <c r="L57" s="233"/>
      <c r="M57" s="233"/>
      <c r="N57" s="157" t="e">
        <f t="shared" si="6"/>
        <v>#N/A</v>
      </c>
      <c r="O57" s="157" t="e">
        <f t="shared" si="3"/>
        <v>#N/A</v>
      </c>
      <c r="P57" s="160" t="str">
        <f t="shared" si="4"/>
        <v/>
      </c>
      <c r="Q57" s="233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83"/>
      <c r="F58" s="283"/>
      <c r="G58" s="233"/>
      <c r="H58" s="233"/>
      <c r="I58" s="233" t="str">
        <f t="shared" si="1"/>
        <v/>
      </c>
      <c r="J58" s="233"/>
      <c r="K58" s="157" t="e">
        <f t="shared" si="5"/>
        <v>#N/A</v>
      </c>
      <c r="L58" s="233"/>
      <c r="M58" s="233"/>
      <c r="N58" s="157" t="e">
        <f t="shared" si="6"/>
        <v>#N/A</v>
      </c>
      <c r="O58" s="157" t="e">
        <f t="shared" si="3"/>
        <v>#N/A</v>
      </c>
      <c r="P58" s="160" t="str">
        <f t="shared" si="4"/>
        <v/>
      </c>
      <c r="Q58" s="233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83"/>
      <c r="F59" s="283"/>
      <c r="G59" s="233"/>
      <c r="H59" s="233"/>
      <c r="I59" s="233" t="str">
        <f t="shared" si="1"/>
        <v/>
      </c>
      <c r="J59" s="233"/>
      <c r="K59" s="157" t="e">
        <f t="shared" si="5"/>
        <v>#N/A</v>
      </c>
      <c r="L59" s="233"/>
      <c r="M59" s="233"/>
      <c r="N59" s="157" t="e">
        <f t="shared" si="6"/>
        <v>#N/A</v>
      </c>
      <c r="O59" s="157" t="e">
        <f t="shared" si="3"/>
        <v>#N/A</v>
      </c>
      <c r="P59" s="160" t="str">
        <f t="shared" si="4"/>
        <v/>
      </c>
      <c r="Q59" s="233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83"/>
      <c r="F60" s="283"/>
      <c r="G60" s="233"/>
      <c r="H60" s="233"/>
      <c r="I60" s="233" t="str">
        <f t="shared" si="1"/>
        <v/>
      </c>
      <c r="J60" s="233"/>
      <c r="K60" s="157" t="e">
        <f t="shared" si="5"/>
        <v>#N/A</v>
      </c>
      <c r="L60" s="233"/>
      <c r="M60" s="233"/>
      <c r="N60" s="157" t="e">
        <f t="shared" si="6"/>
        <v>#N/A</v>
      </c>
      <c r="O60" s="157" t="e">
        <f t="shared" si="3"/>
        <v>#N/A</v>
      </c>
      <c r="P60" s="160" t="str">
        <f t="shared" si="4"/>
        <v/>
      </c>
      <c r="Q60" s="233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83"/>
      <c r="F61" s="283"/>
      <c r="G61" s="233"/>
      <c r="H61" s="233"/>
      <c r="I61" s="233" t="str">
        <f t="shared" si="1"/>
        <v/>
      </c>
      <c r="J61" s="233"/>
      <c r="K61" s="157" t="e">
        <f t="shared" si="5"/>
        <v>#N/A</v>
      </c>
      <c r="L61" s="233"/>
      <c r="M61" s="233"/>
      <c r="N61" s="157" t="e">
        <f t="shared" si="6"/>
        <v>#N/A</v>
      </c>
      <c r="O61" s="157" t="e">
        <f t="shared" si="3"/>
        <v>#N/A</v>
      </c>
      <c r="P61" s="160" t="str">
        <f t="shared" si="4"/>
        <v/>
      </c>
      <c r="Q61" s="233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83"/>
      <c r="F62" s="283"/>
      <c r="G62" s="233"/>
      <c r="H62" s="233"/>
      <c r="I62" s="233" t="str">
        <f t="shared" si="1"/>
        <v/>
      </c>
      <c r="J62" s="233"/>
      <c r="K62" s="157" t="e">
        <f t="shared" si="5"/>
        <v>#N/A</v>
      </c>
      <c r="L62" s="233"/>
      <c r="M62" s="233"/>
      <c r="N62" s="157" t="e">
        <f t="shared" si="6"/>
        <v>#N/A</v>
      </c>
      <c r="O62" s="157" t="e">
        <f t="shared" si="3"/>
        <v>#N/A</v>
      </c>
      <c r="P62" s="160" t="str">
        <f t="shared" si="4"/>
        <v/>
      </c>
      <c r="Q62" s="233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83"/>
      <c r="F63" s="283"/>
      <c r="G63" s="233"/>
      <c r="H63" s="233"/>
      <c r="I63" s="233" t="str">
        <f t="shared" si="1"/>
        <v/>
      </c>
      <c r="J63" s="233"/>
      <c r="K63" s="157" t="e">
        <f t="shared" si="5"/>
        <v>#N/A</v>
      </c>
      <c r="L63" s="233"/>
      <c r="M63" s="233"/>
      <c r="N63" s="157" t="e">
        <f t="shared" si="6"/>
        <v>#N/A</v>
      </c>
      <c r="O63" s="157" t="e">
        <f t="shared" si="3"/>
        <v>#N/A</v>
      </c>
      <c r="P63" s="160" t="str">
        <f t="shared" si="4"/>
        <v/>
      </c>
      <c r="Q63" s="233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83"/>
      <c r="F64" s="283"/>
      <c r="G64" s="233"/>
      <c r="H64" s="233"/>
      <c r="I64" s="233" t="str">
        <f t="shared" si="1"/>
        <v/>
      </c>
      <c r="J64" s="233"/>
      <c r="K64" s="157" t="e">
        <f t="shared" si="5"/>
        <v>#N/A</v>
      </c>
      <c r="L64" s="233"/>
      <c r="M64" s="233"/>
      <c r="N64" s="157" t="e">
        <f t="shared" si="6"/>
        <v>#N/A</v>
      </c>
      <c r="O64" s="157" t="e">
        <f t="shared" si="3"/>
        <v>#N/A</v>
      </c>
      <c r="P64" s="160" t="str">
        <f t="shared" si="4"/>
        <v/>
      </c>
      <c r="Q64" s="233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83"/>
      <c r="F65" s="283"/>
      <c r="G65" s="233"/>
      <c r="H65" s="233"/>
      <c r="I65" s="233" t="str">
        <f t="shared" si="1"/>
        <v/>
      </c>
      <c r="J65" s="233"/>
      <c r="K65" s="157" t="e">
        <f t="shared" si="5"/>
        <v>#N/A</v>
      </c>
      <c r="L65" s="233"/>
      <c r="M65" s="233"/>
      <c r="N65" s="157" t="e">
        <f t="shared" si="6"/>
        <v>#N/A</v>
      </c>
      <c r="O65" s="157" t="e">
        <f t="shared" si="3"/>
        <v>#N/A</v>
      </c>
      <c r="P65" s="160" t="str">
        <f t="shared" si="4"/>
        <v/>
      </c>
      <c r="Q65" s="233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83"/>
      <c r="F66" s="283"/>
      <c r="G66" s="233"/>
      <c r="H66" s="233"/>
      <c r="I66" s="233" t="str">
        <f t="shared" si="1"/>
        <v/>
      </c>
      <c r="J66" s="233"/>
      <c r="K66" s="157" t="e">
        <f t="shared" si="5"/>
        <v>#N/A</v>
      </c>
      <c r="L66" s="233"/>
      <c r="M66" s="233"/>
      <c r="N66" s="157" t="e">
        <f t="shared" si="6"/>
        <v>#N/A</v>
      </c>
      <c r="O66" s="157" t="e">
        <f t="shared" si="3"/>
        <v>#N/A</v>
      </c>
      <c r="P66" s="160" t="str">
        <f t="shared" si="4"/>
        <v/>
      </c>
      <c r="Q66" s="233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7">IF(LEFT(I67,1)="L","Inprocess",IF(LEFT(I67,3)="IQC","Inprocess",IF(LEFT(I67,2)="QA","QA",IF(LEFT(I67,3)="TV","TV",""))))</f>
        <v/>
      </c>
      <c r="E67" s="283"/>
      <c r="F67" s="283"/>
      <c r="G67" s="233"/>
      <c r="H67" s="233"/>
      <c r="I67" s="233" t="str">
        <f t="shared" ref="I67:I130" si="8">IF(H67="SBI","SBI",IF(H67="","","Line"))</f>
        <v/>
      </c>
      <c r="J67" s="233"/>
      <c r="K67" s="157" t="e">
        <f t="shared" ref="K67:K130" si="9">VLOOKUP(J67,AY:BA,2,0)</f>
        <v>#N/A</v>
      </c>
      <c r="L67" s="233"/>
      <c r="M67" s="233"/>
      <c r="N67" s="157" t="e">
        <f t="shared" ref="N67:N130" si="10">VLOOKUP(K67,AZ:BB,2,0)</f>
        <v>#N/A</v>
      </c>
      <c r="O67" s="157" t="e">
        <f t="shared" ref="O67:O130" si="11">VLOOKUP(J67,AY:BB,4,0)</f>
        <v>#N/A</v>
      </c>
      <c r="P67" s="160" t="str">
        <f t="shared" ref="P67" si="12">MID(M67,7,2)</f>
        <v/>
      </c>
      <c r="Q67" s="233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7"/>
        <v/>
      </c>
      <c r="E68" s="283"/>
      <c r="F68" s="283"/>
      <c r="G68" s="233"/>
      <c r="H68" s="233"/>
      <c r="I68" s="233" t="str">
        <f t="shared" si="8"/>
        <v/>
      </c>
      <c r="J68" s="154"/>
      <c r="K68" s="157" t="e">
        <f t="shared" si="9"/>
        <v>#N/A</v>
      </c>
      <c r="L68" s="160"/>
      <c r="M68" s="233"/>
      <c r="N68" s="157" t="e">
        <f t="shared" si="10"/>
        <v>#N/A</v>
      </c>
      <c r="O68" s="157" t="e">
        <f t="shared" si="11"/>
        <v>#N/A</v>
      </c>
      <c r="P68" s="160" t="str">
        <f>MID(M68,8,2)</f>
        <v/>
      </c>
      <c r="Q68" s="233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7"/>
        <v/>
      </c>
      <c r="E69" s="283"/>
      <c r="F69" s="283"/>
      <c r="G69" s="233"/>
      <c r="H69" s="233"/>
      <c r="I69" s="233" t="str">
        <f t="shared" si="8"/>
        <v/>
      </c>
      <c r="J69" s="154"/>
      <c r="K69" s="157" t="e">
        <f t="shared" si="9"/>
        <v>#N/A</v>
      </c>
      <c r="L69" s="160"/>
      <c r="M69" s="233"/>
      <c r="N69" s="157" t="e">
        <f t="shared" si="10"/>
        <v>#N/A</v>
      </c>
      <c r="O69" s="157" t="e">
        <f t="shared" si="11"/>
        <v>#N/A</v>
      </c>
      <c r="P69" s="160" t="str">
        <f>MID(M69,8,2)</f>
        <v/>
      </c>
      <c r="Q69" s="233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7"/>
        <v/>
      </c>
      <c r="E70" s="283"/>
      <c r="F70" s="283"/>
      <c r="G70" s="233"/>
      <c r="H70" s="233"/>
      <c r="I70" s="233" t="str">
        <f t="shared" si="8"/>
        <v/>
      </c>
      <c r="J70" s="154"/>
      <c r="K70" s="157" t="e">
        <f t="shared" si="9"/>
        <v>#N/A</v>
      </c>
      <c r="L70" s="160"/>
      <c r="M70" s="233"/>
      <c r="N70" s="157" t="e">
        <f t="shared" si="10"/>
        <v>#N/A</v>
      </c>
      <c r="O70" s="157" t="e">
        <f t="shared" si="11"/>
        <v>#N/A</v>
      </c>
      <c r="P70" s="160" t="str">
        <f>MID(M70,8,2)</f>
        <v/>
      </c>
      <c r="Q70" s="233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7"/>
        <v/>
      </c>
      <c r="E71" s="283"/>
      <c r="F71" s="283"/>
      <c r="G71" s="233"/>
      <c r="H71" s="233"/>
      <c r="I71" s="233" t="str">
        <f t="shared" si="8"/>
        <v/>
      </c>
      <c r="J71" s="154"/>
      <c r="K71" s="157" t="e">
        <f t="shared" si="9"/>
        <v>#N/A</v>
      </c>
      <c r="L71" s="160"/>
      <c r="M71" s="233"/>
      <c r="N71" s="157" t="e">
        <f t="shared" si="10"/>
        <v>#N/A</v>
      </c>
      <c r="O71" s="157" t="e">
        <f t="shared" si="11"/>
        <v>#N/A</v>
      </c>
      <c r="P71" s="160" t="str">
        <f t="shared" ref="P71:P134" si="13">MID(M71,8,2)</f>
        <v/>
      </c>
      <c r="Q71" s="233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7"/>
        <v/>
      </c>
      <c r="E72" s="283"/>
      <c r="F72" s="283"/>
      <c r="G72" s="233"/>
      <c r="H72" s="233"/>
      <c r="I72" s="233" t="str">
        <f t="shared" si="8"/>
        <v/>
      </c>
      <c r="J72" s="154"/>
      <c r="K72" s="157" t="e">
        <f t="shared" si="9"/>
        <v>#N/A</v>
      </c>
      <c r="L72" s="160"/>
      <c r="M72" s="233"/>
      <c r="N72" s="157" t="e">
        <f t="shared" si="10"/>
        <v>#N/A</v>
      </c>
      <c r="O72" s="157" t="e">
        <f t="shared" si="11"/>
        <v>#N/A</v>
      </c>
      <c r="P72" s="160" t="str">
        <f t="shared" si="13"/>
        <v/>
      </c>
      <c r="Q72" s="233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7"/>
        <v/>
      </c>
      <c r="E73" s="283"/>
      <c r="F73" s="283"/>
      <c r="G73" s="233"/>
      <c r="H73" s="233"/>
      <c r="I73" s="233" t="str">
        <f t="shared" si="8"/>
        <v/>
      </c>
      <c r="J73" s="154"/>
      <c r="K73" s="157" t="e">
        <f t="shared" si="9"/>
        <v>#N/A</v>
      </c>
      <c r="L73" s="160"/>
      <c r="M73" s="233"/>
      <c r="N73" s="157" t="e">
        <f t="shared" si="10"/>
        <v>#N/A</v>
      </c>
      <c r="O73" s="157" t="e">
        <f t="shared" si="11"/>
        <v>#N/A</v>
      </c>
      <c r="P73" s="160" t="str">
        <f t="shared" si="13"/>
        <v/>
      </c>
      <c r="Q73" s="233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7"/>
        <v/>
      </c>
      <c r="E74" s="283"/>
      <c r="F74" s="283"/>
      <c r="G74" s="233"/>
      <c r="H74" s="233"/>
      <c r="I74" s="233" t="str">
        <f t="shared" si="8"/>
        <v/>
      </c>
      <c r="J74" s="154"/>
      <c r="K74" s="157" t="e">
        <f t="shared" si="9"/>
        <v>#N/A</v>
      </c>
      <c r="L74" s="160"/>
      <c r="M74" s="233"/>
      <c r="N74" s="157" t="e">
        <f t="shared" si="10"/>
        <v>#N/A</v>
      </c>
      <c r="O74" s="157" t="e">
        <f t="shared" si="11"/>
        <v>#N/A</v>
      </c>
      <c r="P74" s="160" t="str">
        <f t="shared" si="13"/>
        <v/>
      </c>
      <c r="Q74" s="233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7"/>
        <v/>
      </c>
      <c r="E75" s="283"/>
      <c r="F75" s="283"/>
      <c r="G75" s="233"/>
      <c r="H75" s="233"/>
      <c r="I75" s="233" t="str">
        <f t="shared" si="8"/>
        <v/>
      </c>
      <c r="J75" s="154"/>
      <c r="K75" s="157" t="e">
        <f t="shared" si="9"/>
        <v>#N/A</v>
      </c>
      <c r="L75" s="160"/>
      <c r="M75" s="233"/>
      <c r="N75" s="157" t="e">
        <f t="shared" si="10"/>
        <v>#N/A</v>
      </c>
      <c r="O75" s="157" t="e">
        <f t="shared" si="11"/>
        <v>#N/A</v>
      </c>
      <c r="P75" s="160" t="str">
        <f t="shared" si="13"/>
        <v/>
      </c>
      <c r="Q75" s="233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7"/>
        <v/>
      </c>
      <c r="E76" s="283"/>
      <c r="F76" s="283"/>
      <c r="G76" s="233"/>
      <c r="H76" s="233"/>
      <c r="I76" s="233" t="str">
        <f t="shared" si="8"/>
        <v/>
      </c>
      <c r="J76" s="154"/>
      <c r="K76" s="157" t="e">
        <f t="shared" si="9"/>
        <v>#N/A</v>
      </c>
      <c r="L76" s="160"/>
      <c r="M76" s="233"/>
      <c r="N76" s="157" t="e">
        <f t="shared" si="10"/>
        <v>#N/A</v>
      </c>
      <c r="O76" s="157" t="e">
        <f t="shared" si="11"/>
        <v>#N/A</v>
      </c>
      <c r="P76" s="160" t="str">
        <f t="shared" si="13"/>
        <v/>
      </c>
      <c r="Q76" s="233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7"/>
        <v/>
      </c>
      <c r="E77" s="283"/>
      <c r="F77" s="283"/>
      <c r="G77" s="233"/>
      <c r="H77" s="233"/>
      <c r="I77" s="233" t="str">
        <f t="shared" si="8"/>
        <v/>
      </c>
      <c r="J77" s="154"/>
      <c r="K77" s="157" t="e">
        <f t="shared" si="9"/>
        <v>#N/A</v>
      </c>
      <c r="L77" s="160"/>
      <c r="M77" s="233"/>
      <c r="N77" s="157" t="e">
        <f t="shared" si="10"/>
        <v>#N/A</v>
      </c>
      <c r="O77" s="157" t="e">
        <f t="shared" si="11"/>
        <v>#N/A</v>
      </c>
      <c r="P77" s="160" t="str">
        <f t="shared" si="13"/>
        <v/>
      </c>
      <c r="Q77" s="233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7"/>
        <v/>
      </c>
      <c r="E78" s="283"/>
      <c r="F78" s="283"/>
      <c r="G78" s="233"/>
      <c r="H78" s="233"/>
      <c r="I78" s="233" t="str">
        <f t="shared" si="8"/>
        <v/>
      </c>
      <c r="J78" s="154"/>
      <c r="K78" s="157" t="e">
        <f t="shared" si="9"/>
        <v>#N/A</v>
      </c>
      <c r="L78" s="160"/>
      <c r="M78" s="233"/>
      <c r="N78" s="157" t="e">
        <f t="shared" si="10"/>
        <v>#N/A</v>
      </c>
      <c r="O78" s="157" t="e">
        <f t="shared" si="11"/>
        <v>#N/A</v>
      </c>
      <c r="P78" s="160" t="str">
        <f t="shared" si="13"/>
        <v/>
      </c>
      <c r="Q78" s="233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7"/>
        <v/>
      </c>
      <c r="E79" s="283"/>
      <c r="F79" s="283"/>
      <c r="G79" s="233"/>
      <c r="H79" s="233"/>
      <c r="I79" s="233" t="str">
        <f t="shared" si="8"/>
        <v/>
      </c>
      <c r="J79" s="154"/>
      <c r="K79" s="157" t="e">
        <f t="shared" si="9"/>
        <v>#N/A</v>
      </c>
      <c r="L79" s="160"/>
      <c r="M79" s="233"/>
      <c r="N79" s="157" t="e">
        <f t="shared" si="10"/>
        <v>#N/A</v>
      </c>
      <c r="O79" s="157" t="e">
        <f t="shared" si="11"/>
        <v>#N/A</v>
      </c>
      <c r="P79" s="160" t="str">
        <f t="shared" si="13"/>
        <v/>
      </c>
      <c r="Q79" s="233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7"/>
        <v/>
      </c>
      <c r="E80" s="283"/>
      <c r="F80" s="283"/>
      <c r="G80" s="233"/>
      <c r="H80" s="233"/>
      <c r="I80" s="233" t="str">
        <f t="shared" si="8"/>
        <v/>
      </c>
      <c r="J80" s="154"/>
      <c r="K80" s="157" t="e">
        <f t="shared" si="9"/>
        <v>#N/A</v>
      </c>
      <c r="L80" s="160"/>
      <c r="M80" s="233"/>
      <c r="N80" s="157" t="e">
        <f t="shared" si="10"/>
        <v>#N/A</v>
      </c>
      <c r="O80" s="157" t="e">
        <f t="shared" si="11"/>
        <v>#N/A</v>
      </c>
      <c r="P80" s="160" t="str">
        <f t="shared" si="13"/>
        <v/>
      </c>
      <c r="Q80" s="233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7"/>
        <v/>
      </c>
      <c r="E81" s="283"/>
      <c r="F81" s="283"/>
      <c r="G81" s="233"/>
      <c r="H81" s="233"/>
      <c r="I81" s="233" t="str">
        <f t="shared" si="8"/>
        <v/>
      </c>
      <c r="J81" s="154"/>
      <c r="K81" s="157" t="e">
        <f t="shared" si="9"/>
        <v>#N/A</v>
      </c>
      <c r="L81" s="160"/>
      <c r="M81" s="233"/>
      <c r="N81" s="157" t="e">
        <f t="shared" si="10"/>
        <v>#N/A</v>
      </c>
      <c r="O81" s="157" t="e">
        <f t="shared" si="11"/>
        <v>#N/A</v>
      </c>
      <c r="P81" s="160" t="str">
        <f t="shared" si="13"/>
        <v/>
      </c>
      <c r="Q81" s="233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7"/>
        <v/>
      </c>
      <c r="E82" s="283"/>
      <c r="F82" s="283"/>
      <c r="G82" s="233"/>
      <c r="H82" s="233"/>
      <c r="I82" s="233" t="str">
        <f t="shared" si="8"/>
        <v/>
      </c>
      <c r="J82" s="154"/>
      <c r="K82" s="157" t="e">
        <f t="shared" si="9"/>
        <v>#N/A</v>
      </c>
      <c r="L82" s="160"/>
      <c r="M82" s="233"/>
      <c r="N82" s="157" t="e">
        <f t="shared" si="10"/>
        <v>#N/A</v>
      </c>
      <c r="O82" s="157" t="e">
        <f t="shared" si="11"/>
        <v>#N/A</v>
      </c>
      <c r="P82" s="160" t="str">
        <f t="shared" si="13"/>
        <v/>
      </c>
      <c r="Q82" s="233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7"/>
        <v/>
      </c>
      <c r="E83" s="283"/>
      <c r="F83" s="283"/>
      <c r="G83" s="233"/>
      <c r="H83" s="233"/>
      <c r="I83" s="233" t="str">
        <f t="shared" si="8"/>
        <v/>
      </c>
      <c r="J83" s="154"/>
      <c r="K83" s="157" t="e">
        <f t="shared" si="9"/>
        <v>#N/A</v>
      </c>
      <c r="L83" s="160"/>
      <c r="M83" s="233"/>
      <c r="N83" s="157" t="e">
        <f t="shared" si="10"/>
        <v>#N/A</v>
      </c>
      <c r="O83" s="157" t="e">
        <f t="shared" si="11"/>
        <v>#N/A</v>
      </c>
      <c r="P83" s="160" t="str">
        <f t="shared" si="13"/>
        <v/>
      </c>
      <c r="Q83" s="233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7"/>
        <v/>
      </c>
      <c r="E84" s="283"/>
      <c r="F84" s="283"/>
      <c r="G84" s="233"/>
      <c r="H84" s="233"/>
      <c r="I84" s="233" t="str">
        <f t="shared" si="8"/>
        <v/>
      </c>
      <c r="J84" s="154"/>
      <c r="K84" s="157" t="e">
        <f t="shared" si="9"/>
        <v>#N/A</v>
      </c>
      <c r="L84" s="160"/>
      <c r="M84" s="233"/>
      <c r="N84" s="157" t="e">
        <f t="shared" si="10"/>
        <v>#N/A</v>
      </c>
      <c r="O84" s="157" t="e">
        <f t="shared" si="11"/>
        <v>#N/A</v>
      </c>
      <c r="P84" s="160" t="str">
        <f t="shared" si="13"/>
        <v/>
      </c>
      <c r="Q84" s="233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7"/>
        <v/>
      </c>
      <c r="E85" s="283"/>
      <c r="F85" s="283"/>
      <c r="G85" s="233"/>
      <c r="H85" s="233"/>
      <c r="I85" s="233" t="str">
        <f t="shared" si="8"/>
        <v/>
      </c>
      <c r="J85" s="154"/>
      <c r="K85" s="157" t="e">
        <f t="shared" si="9"/>
        <v>#N/A</v>
      </c>
      <c r="L85" s="160"/>
      <c r="M85" s="233"/>
      <c r="N85" s="157" t="e">
        <f t="shared" si="10"/>
        <v>#N/A</v>
      </c>
      <c r="O85" s="157" t="e">
        <f t="shared" si="11"/>
        <v>#N/A</v>
      </c>
      <c r="P85" s="160" t="str">
        <f t="shared" si="13"/>
        <v/>
      </c>
      <c r="Q85" s="233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7"/>
        <v/>
      </c>
      <c r="E86" s="283"/>
      <c r="F86" s="283"/>
      <c r="G86" s="233"/>
      <c r="H86" s="233"/>
      <c r="I86" s="233" t="str">
        <f t="shared" si="8"/>
        <v/>
      </c>
      <c r="J86" s="154"/>
      <c r="K86" s="157" t="e">
        <f t="shared" si="9"/>
        <v>#N/A</v>
      </c>
      <c r="L86" s="160"/>
      <c r="M86" s="233"/>
      <c r="N86" s="157" t="e">
        <f t="shared" si="10"/>
        <v>#N/A</v>
      </c>
      <c r="O86" s="157" t="e">
        <f t="shared" si="11"/>
        <v>#N/A</v>
      </c>
      <c r="P86" s="160" t="str">
        <f t="shared" si="13"/>
        <v/>
      </c>
      <c r="Q86" s="233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7"/>
        <v/>
      </c>
      <c r="E87" s="283"/>
      <c r="F87" s="283"/>
      <c r="G87" s="233"/>
      <c r="H87" s="233"/>
      <c r="I87" s="233" t="str">
        <f t="shared" si="8"/>
        <v/>
      </c>
      <c r="J87" s="154"/>
      <c r="K87" s="157" t="e">
        <f t="shared" si="9"/>
        <v>#N/A</v>
      </c>
      <c r="L87" s="160"/>
      <c r="M87" s="233"/>
      <c r="N87" s="157" t="e">
        <f t="shared" si="10"/>
        <v>#N/A</v>
      </c>
      <c r="O87" s="157" t="e">
        <f t="shared" si="11"/>
        <v>#N/A</v>
      </c>
      <c r="P87" s="160" t="str">
        <f t="shared" si="13"/>
        <v/>
      </c>
      <c r="Q87" s="233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7"/>
        <v/>
      </c>
      <c r="E88" s="283"/>
      <c r="F88" s="283"/>
      <c r="G88" s="233"/>
      <c r="H88" s="233"/>
      <c r="I88" s="233" t="str">
        <f t="shared" si="8"/>
        <v/>
      </c>
      <c r="J88" s="154"/>
      <c r="K88" s="157" t="e">
        <f t="shared" si="9"/>
        <v>#N/A</v>
      </c>
      <c r="L88" s="160"/>
      <c r="M88" s="233"/>
      <c r="N88" s="157" t="e">
        <f t="shared" si="10"/>
        <v>#N/A</v>
      </c>
      <c r="O88" s="157" t="e">
        <f t="shared" si="11"/>
        <v>#N/A</v>
      </c>
      <c r="P88" s="160" t="str">
        <f t="shared" si="13"/>
        <v/>
      </c>
      <c r="Q88" s="233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7"/>
        <v/>
      </c>
      <c r="E89" s="283"/>
      <c r="F89" s="283"/>
      <c r="G89" s="233"/>
      <c r="H89" s="233"/>
      <c r="I89" s="233" t="str">
        <f t="shared" si="8"/>
        <v/>
      </c>
      <c r="J89" s="154"/>
      <c r="K89" s="157" t="e">
        <f t="shared" si="9"/>
        <v>#N/A</v>
      </c>
      <c r="L89" s="160"/>
      <c r="M89" s="233"/>
      <c r="N89" s="157" t="e">
        <f t="shared" si="10"/>
        <v>#N/A</v>
      </c>
      <c r="O89" s="157" t="e">
        <f t="shared" si="11"/>
        <v>#N/A</v>
      </c>
      <c r="P89" s="160" t="str">
        <f t="shared" si="13"/>
        <v/>
      </c>
      <c r="Q89" s="233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7"/>
        <v/>
      </c>
      <c r="E90" s="283"/>
      <c r="F90" s="283"/>
      <c r="G90" s="233"/>
      <c r="H90" s="233"/>
      <c r="I90" s="233" t="str">
        <f t="shared" si="8"/>
        <v/>
      </c>
      <c r="J90" s="154"/>
      <c r="K90" s="157" t="e">
        <f t="shared" si="9"/>
        <v>#N/A</v>
      </c>
      <c r="L90" s="160"/>
      <c r="M90" s="233"/>
      <c r="N90" s="157" t="e">
        <f t="shared" si="10"/>
        <v>#N/A</v>
      </c>
      <c r="O90" s="157" t="e">
        <f t="shared" si="11"/>
        <v>#N/A</v>
      </c>
      <c r="P90" s="160" t="str">
        <f t="shared" si="13"/>
        <v/>
      </c>
      <c r="Q90" s="233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7"/>
        <v/>
      </c>
      <c r="E91" s="283"/>
      <c r="F91" s="283"/>
      <c r="G91" s="233"/>
      <c r="H91" s="233"/>
      <c r="I91" s="233" t="str">
        <f t="shared" si="8"/>
        <v/>
      </c>
      <c r="J91" s="154"/>
      <c r="K91" s="157" t="e">
        <f t="shared" si="9"/>
        <v>#N/A</v>
      </c>
      <c r="L91" s="160"/>
      <c r="M91" s="233"/>
      <c r="N91" s="157" t="e">
        <f t="shared" si="10"/>
        <v>#N/A</v>
      </c>
      <c r="O91" s="157" t="e">
        <f t="shared" si="11"/>
        <v>#N/A</v>
      </c>
      <c r="P91" s="160" t="str">
        <f t="shared" si="13"/>
        <v/>
      </c>
      <c r="Q91" s="233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7"/>
        <v/>
      </c>
      <c r="E92" s="283"/>
      <c r="F92" s="283"/>
      <c r="G92" s="233"/>
      <c r="H92" s="233"/>
      <c r="I92" s="233" t="str">
        <f t="shared" si="8"/>
        <v/>
      </c>
      <c r="J92" s="154"/>
      <c r="K92" s="157" t="e">
        <f t="shared" si="9"/>
        <v>#N/A</v>
      </c>
      <c r="L92" s="160"/>
      <c r="M92" s="233"/>
      <c r="N92" s="157" t="e">
        <f t="shared" si="10"/>
        <v>#N/A</v>
      </c>
      <c r="O92" s="157" t="e">
        <f t="shared" si="11"/>
        <v>#N/A</v>
      </c>
      <c r="P92" s="160" t="str">
        <f t="shared" si="13"/>
        <v/>
      </c>
      <c r="Q92" s="233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7"/>
        <v/>
      </c>
      <c r="E93" s="283"/>
      <c r="F93" s="283"/>
      <c r="G93" s="233"/>
      <c r="H93" s="233"/>
      <c r="I93" s="233" t="str">
        <f t="shared" si="8"/>
        <v/>
      </c>
      <c r="J93" s="154"/>
      <c r="K93" s="157" t="e">
        <f t="shared" si="9"/>
        <v>#N/A</v>
      </c>
      <c r="L93" s="160"/>
      <c r="M93" s="233"/>
      <c r="N93" s="157" t="e">
        <f t="shared" si="10"/>
        <v>#N/A</v>
      </c>
      <c r="O93" s="157" t="e">
        <f t="shared" si="11"/>
        <v>#N/A</v>
      </c>
      <c r="P93" s="160" t="str">
        <f t="shared" si="13"/>
        <v/>
      </c>
      <c r="Q93" s="233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7"/>
        <v/>
      </c>
      <c r="E94" s="283"/>
      <c r="F94" s="283"/>
      <c r="G94" s="233"/>
      <c r="H94" s="233"/>
      <c r="I94" s="233" t="str">
        <f t="shared" si="8"/>
        <v/>
      </c>
      <c r="J94" s="154"/>
      <c r="K94" s="157" t="e">
        <f t="shared" si="9"/>
        <v>#N/A</v>
      </c>
      <c r="L94" s="160"/>
      <c r="M94" s="233"/>
      <c r="N94" s="157" t="e">
        <f t="shared" si="10"/>
        <v>#N/A</v>
      </c>
      <c r="O94" s="157" t="e">
        <f t="shared" si="11"/>
        <v>#N/A</v>
      </c>
      <c r="P94" s="160" t="str">
        <f t="shared" si="13"/>
        <v/>
      </c>
      <c r="Q94" s="233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7"/>
        <v/>
      </c>
      <c r="E95" s="283"/>
      <c r="F95" s="283"/>
      <c r="G95" s="233"/>
      <c r="H95" s="233"/>
      <c r="I95" s="233" t="str">
        <f t="shared" si="8"/>
        <v/>
      </c>
      <c r="J95" s="233"/>
      <c r="K95" s="157" t="e">
        <f t="shared" si="9"/>
        <v>#N/A</v>
      </c>
      <c r="L95" s="233"/>
      <c r="M95" s="233"/>
      <c r="N95" s="157" t="e">
        <f t="shared" si="10"/>
        <v>#N/A</v>
      </c>
      <c r="O95" s="157" t="e">
        <f t="shared" si="11"/>
        <v>#N/A</v>
      </c>
      <c r="P95" s="160" t="str">
        <f t="shared" si="13"/>
        <v/>
      </c>
      <c r="Q95" s="233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7"/>
        <v/>
      </c>
      <c r="E96" s="283"/>
      <c r="F96" s="283"/>
      <c r="G96" s="233"/>
      <c r="H96" s="233"/>
      <c r="I96" s="233" t="str">
        <f t="shared" si="8"/>
        <v/>
      </c>
      <c r="J96" s="233"/>
      <c r="K96" s="157" t="e">
        <f t="shared" si="9"/>
        <v>#N/A</v>
      </c>
      <c r="L96" s="233"/>
      <c r="M96" s="233"/>
      <c r="N96" s="157" t="e">
        <f t="shared" si="10"/>
        <v>#N/A</v>
      </c>
      <c r="O96" s="157" t="e">
        <f t="shared" si="11"/>
        <v>#N/A</v>
      </c>
      <c r="P96" s="160" t="str">
        <f t="shared" si="13"/>
        <v/>
      </c>
      <c r="Q96" s="233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7"/>
        <v/>
      </c>
      <c r="E97" s="283"/>
      <c r="F97" s="283"/>
      <c r="G97" s="233"/>
      <c r="H97" s="233"/>
      <c r="I97" s="233" t="str">
        <f t="shared" si="8"/>
        <v/>
      </c>
      <c r="J97" s="233"/>
      <c r="K97" s="157" t="e">
        <f t="shared" si="9"/>
        <v>#N/A</v>
      </c>
      <c r="L97" s="233"/>
      <c r="M97" s="233"/>
      <c r="N97" s="157" t="e">
        <f t="shared" si="10"/>
        <v>#N/A</v>
      </c>
      <c r="O97" s="157" t="e">
        <f t="shared" si="11"/>
        <v>#N/A</v>
      </c>
      <c r="P97" s="160" t="str">
        <f t="shared" si="13"/>
        <v/>
      </c>
      <c r="Q97" s="233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7"/>
        <v/>
      </c>
      <c r="E98" s="283"/>
      <c r="F98" s="283"/>
      <c r="G98" s="233"/>
      <c r="H98" s="233"/>
      <c r="I98" s="233" t="str">
        <f t="shared" si="8"/>
        <v/>
      </c>
      <c r="J98" s="233"/>
      <c r="K98" s="157" t="e">
        <f t="shared" si="9"/>
        <v>#N/A</v>
      </c>
      <c r="L98" s="233"/>
      <c r="M98" s="233"/>
      <c r="N98" s="157" t="e">
        <f t="shared" si="10"/>
        <v>#N/A</v>
      </c>
      <c r="O98" s="157" t="e">
        <f t="shared" si="11"/>
        <v>#N/A</v>
      </c>
      <c r="P98" s="160" t="str">
        <f t="shared" si="13"/>
        <v/>
      </c>
      <c r="Q98" s="233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7"/>
        <v/>
      </c>
      <c r="E99" s="283"/>
      <c r="F99" s="283"/>
      <c r="G99" s="233"/>
      <c r="H99" s="233"/>
      <c r="I99" s="233" t="str">
        <f t="shared" si="8"/>
        <v/>
      </c>
      <c r="J99" s="233"/>
      <c r="K99" s="157" t="e">
        <f t="shared" si="9"/>
        <v>#N/A</v>
      </c>
      <c r="L99" s="233"/>
      <c r="M99" s="233"/>
      <c r="N99" s="157" t="e">
        <f t="shared" si="10"/>
        <v>#N/A</v>
      </c>
      <c r="O99" s="157" t="e">
        <f t="shared" si="11"/>
        <v>#N/A</v>
      </c>
      <c r="P99" s="160" t="str">
        <f t="shared" si="13"/>
        <v/>
      </c>
      <c r="Q99" s="233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7"/>
        <v/>
      </c>
      <c r="E100" s="283"/>
      <c r="F100" s="283"/>
      <c r="G100" s="233"/>
      <c r="H100" s="233"/>
      <c r="I100" s="233" t="str">
        <f t="shared" si="8"/>
        <v/>
      </c>
      <c r="J100" s="233"/>
      <c r="K100" s="157" t="e">
        <f t="shared" si="9"/>
        <v>#N/A</v>
      </c>
      <c r="L100" s="233"/>
      <c r="M100" s="233"/>
      <c r="N100" s="157" t="e">
        <f t="shared" si="10"/>
        <v>#N/A</v>
      </c>
      <c r="O100" s="157" t="e">
        <f t="shared" si="11"/>
        <v>#N/A</v>
      </c>
      <c r="P100" s="160" t="str">
        <f t="shared" si="13"/>
        <v/>
      </c>
      <c r="Q100" s="233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7"/>
        <v/>
      </c>
      <c r="E101" s="283"/>
      <c r="F101" s="283"/>
      <c r="G101" s="233"/>
      <c r="H101" s="233"/>
      <c r="I101" s="233" t="str">
        <f t="shared" si="8"/>
        <v/>
      </c>
      <c r="J101" s="233"/>
      <c r="K101" s="157" t="e">
        <f t="shared" si="9"/>
        <v>#N/A</v>
      </c>
      <c r="L101" s="233"/>
      <c r="M101" s="233"/>
      <c r="N101" s="157" t="e">
        <f t="shared" si="10"/>
        <v>#N/A</v>
      </c>
      <c r="O101" s="157" t="e">
        <f t="shared" si="11"/>
        <v>#N/A</v>
      </c>
      <c r="P101" s="160" t="str">
        <f t="shared" si="13"/>
        <v/>
      </c>
      <c r="Q101" s="233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7"/>
        <v/>
      </c>
      <c r="E102" s="283"/>
      <c r="F102" s="283"/>
      <c r="G102" s="233"/>
      <c r="H102" s="233"/>
      <c r="I102" s="233" t="str">
        <f t="shared" si="8"/>
        <v/>
      </c>
      <c r="J102" s="233"/>
      <c r="K102" s="157" t="e">
        <f t="shared" si="9"/>
        <v>#N/A</v>
      </c>
      <c r="L102" s="233"/>
      <c r="M102" s="233"/>
      <c r="N102" s="157" t="e">
        <f t="shared" si="10"/>
        <v>#N/A</v>
      </c>
      <c r="O102" s="157" t="e">
        <f t="shared" si="11"/>
        <v>#N/A</v>
      </c>
      <c r="P102" s="160" t="str">
        <f t="shared" si="13"/>
        <v/>
      </c>
      <c r="Q102" s="233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7"/>
        <v/>
      </c>
      <c r="E103" s="283"/>
      <c r="F103" s="283"/>
      <c r="G103" s="233"/>
      <c r="H103" s="233"/>
      <c r="I103" s="233" t="str">
        <f t="shared" si="8"/>
        <v/>
      </c>
      <c r="J103" s="154"/>
      <c r="K103" s="157" t="e">
        <f t="shared" si="9"/>
        <v>#N/A</v>
      </c>
      <c r="L103" s="160"/>
      <c r="M103" s="233"/>
      <c r="N103" s="157" t="e">
        <f t="shared" si="10"/>
        <v>#N/A</v>
      </c>
      <c r="O103" s="157" t="e">
        <f t="shared" si="11"/>
        <v>#N/A</v>
      </c>
      <c r="P103" s="160" t="str">
        <f t="shared" si="13"/>
        <v/>
      </c>
      <c r="Q103" s="233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7"/>
        <v/>
      </c>
      <c r="E104" s="283"/>
      <c r="F104" s="283"/>
      <c r="G104" s="233"/>
      <c r="H104" s="233"/>
      <c r="I104" s="233" t="str">
        <f t="shared" si="8"/>
        <v/>
      </c>
      <c r="J104" s="154"/>
      <c r="K104" s="157" t="e">
        <f t="shared" si="9"/>
        <v>#N/A</v>
      </c>
      <c r="L104" s="160"/>
      <c r="M104" s="233"/>
      <c r="N104" s="157" t="e">
        <f t="shared" si="10"/>
        <v>#N/A</v>
      </c>
      <c r="O104" s="157" t="e">
        <f t="shared" si="11"/>
        <v>#N/A</v>
      </c>
      <c r="P104" s="160" t="str">
        <f t="shared" si="13"/>
        <v/>
      </c>
      <c r="Q104" s="233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7"/>
        <v/>
      </c>
      <c r="E105" s="283"/>
      <c r="F105" s="283"/>
      <c r="G105" s="233"/>
      <c r="H105" s="233"/>
      <c r="I105" s="233" t="str">
        <f t="shared" si="8"/>
        <v/>
      </c>
      <c r="J105" s="154"/>
      <c r="K105" s="157" t="e">
        <f t="shared" si="9"/>
        <v>#N/A</v>
      </c>
      <c r="L105" s="160"/>
      <c r="M105" s="233"/>
      <c r="N105" s="157" t="e">
        <f t="shared" si="10"/>
        <v>#N/A</v>
      </c>
      <c r="O105" s="157" t="e">
        <f t="shared" si="11"/>
        <v>#N/A</v>
      </c>
      <c r="P105" s="160" t="str">
        <f t="shared" si="13"/>
        <v/>
      </c>
      <c r="Q105" s="233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7"/>
        <v/>
      </c>
      <c r="E106" s="283"/>
      <c r="F106" s="283"/>
      <c r="G106" s="233"/>
      <c r="H106" s="233"/>
      <c r="I106" s="233" t="str">
        <f t="shared" si="8"/>
        <v/>
      </c>
      <c r="J106" s="154"/>
      <c r="K106" s="157" t="e">
        <f t="shared" si="9"/>
        <v>#N/A</v>
      </c>
      <c r="L106" s="160"/>
      <c r="M106" s="233"/>
      <c r="N106" s="157" t="e">
        <f t="shared" si="10"/>
        <v>#N/A</v>
      </c>
      <c r="O106" s="157" t="e">
        <f t="shared" si="11"/>
        <v>#N/A</v>
      </c>
      <c r="P106" s="160" t="str">
        <f t="shared" si="13"/>
        <v/>
      </c>
      <c r="Q106" s="233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7"/>
        <v/>
      </c>
      <c r="E107" s="283"/>
      <c r="F107" s="283"/>
      <c r="G107" s="233"/>
      <c r="H107" s="233"/>
      <c r="I107" s="233" t="str">
        <f t="shared" si="8"/>
        <v/>
      </c>
      <c r="J107" s="233"/>
      <c r="K107" s="157" t="e">
        <f t="shared" si="9"/>
        <v>#N/A</v>
      </c>
      <c r="L107" s="233"/>
      <c r="M107" s="233"/>
      <c r="N107" s="157" t="e">
        <f t="shared" si="10"/>
        <v>#N/A</v>
      </c>
      <c r="O107" s="157" t="e">
        <f t="shared" si="11"/>
        <v>#N/A</v>
      </c>
      <c r="P107" s="160" t="str">
        <f t="shared" si="13"/>
        <v/>
      </c>
      <c r="Q107" s="233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7"/>
        <v/>
      </c>
      <c r="E108" s="283"/>
      <c r="F108" s="283"/>
      <c r="G108" s="233"/>
      <c r="H108" s="233"/>
      <c r="I108" s="233" t="str">
        <f t="shared" si="8"/>
        <v/>
      </c>
      <c r="J108" s="233"/>
      <c r="K108" s="157" t="e">
        <f t="shared" si="9"/>
        <v>#N/A</v>
      </c>
      <c r="L108" s="233"/>
      <c r="M108" s="233"/>
      <c r="N108" s="157" t="e">
        <f t="shared" si="10"/>
        <v>#N/A</v>
      </c>
      <c r="O108" s="157" t="e">
        <f t="shared" si="11"/>
        <v>#N/A</v>
      </c>
      <c r="P108" s="160" t="str">
        <f t="shared" si="13"/>
        <v/>
      </c>
      <c r="Q108" s="233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7"/>
        <v/>
      </c>
      <c r="E109" s="283"/>
      <c r="F109" s="283"/>
      <c r="G109" s="233"/>
      <c r="H109" s="233"/>
      <c r="I109" s="233" t="str">
        <f t="shared" si="8"/>
        <v/>
      </c>
      <c r="J109" s="233"/>
      <c r="K109" s="157" t="e">
        <f t="shared" si="9"/>
        <v>#N/A</v>
      </c>
      <c r="L109" s="233"/>
      <c r="M109" s="233"/>
      <c r="N109" s="157" t="e">
        <f t="shared" si="10"/>
        <v>#N/A</v>
      </c>
      <c r="O109" s="157" t="e">
        <f t="shared" si="11"/>
        <v>#N/A</v>
      </c>
      <c r="P109" s="160" t="str">
        <f t="shared" si="13"/>
        <v/>
      </c>
      <c r="Q109" s="233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7"/>
        <v/>
      </c>
      <c r="E110" s="283"/>
      <c r="F110" s="283"/>
      <c r="G110" s="233"/>
      <c r="H110" s="233"/>
      <c r="I110" s="233" t="str">
        <f t="shared" si="8"/>
        <v/>
      </c>
      <c r="J110" s="233"/>
      <c r="K110" s="157" t="e">
        <f t="shared" si="9"/>
        <v>#N/A</v>
      </c>
      <c r="L110" s="233"/>
      <c r="M110" s="233"/>
      <c r="N110" s="157" t="e">
        <f t="shared" si="10"/>
        <v>#N/A</v>
      </c>
      <c r="O110" s="157" t="e">
        <f t="shared" si="11"/>
        <v>#N/A</v>
      </c>
      <c r="P110" s="160" t="str">
        <f t="shared" si="13"/>
        <v/>
      </c>
      <c r="Q110" s="233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7"/>
        <v/>
      </c>
      <c r="E111" s="283"/>
      <c r="F111" s="283"/>
      <c r="G111" s="233"/>
      <c r="H111" s="233"/>
      <c r="I111" s="233" t="str">
        <f t="shared" si="8"/>
        <v/>
      </c>
      <c r="J111" s="233"/>
      <c r="K111" s="157" t="e">
        <f t="shared" si="9"/>
        <v>#N/A</v>
      </c>
      <c r="L111" s="233"/>
      <c r="M111" s="233"/>
      <c r="N111" s="157" t="e">
        <f t="shared" si="10"/>
        <v>#N/A</v>
      </c>
      <c r="O111" s="157" t="e">
        <f t="shared" si="11"/>
        <v>#N/A</v>
      </c>
      <c r="P111" s="160" t="str">
        <f t="shared" si="13"/>
        <v/>
      </c>
      <c r="Q111" s="233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7"/>
        <v/>
      </c>
      <c r="E112" s="283"/>
      <c r="F112" s="283"/>
      <c r="G112" s="233"/>
      <c r="H112" s="233"/>
      <c r="I112" s="233" t="str">
        <f t="shared" si="8"/>
        <v/>
      </c>
      <c r="J112" s="233"/>
      <c r="K112" s="157" t="e">
        <f t="shared" si="9"/>
        <v>#N/A</v>
      </c>
      <c r="L112" s="233"/>
      <c r="M112" s="233"/>
      <c r="N112" s="157" t="e">
        <f t="shared" si="10"/>
        <v>#N/A</v>
      </c>
      <c r="O112" s="157" t="e">
        <f t="shared" si="11"/>
        <v>#N/A</v>
      </c>
      <c r="P112" s="160" t="str">
        <f t="shared" si="13"/>
        <v/>
      </c>
      <c r="Q112" s="233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7"/>
        <v/>
      </c>
      <c r="E113" s="283"/>
      <c r="F113" s="283"/>
      <c r="G113" s="233"/>
      <c r="H113" s="233"/>
      <c r="I113" s="233" t="str">
        <f t="shared" si="8"/>
        <v/>
      </c>
      <c r="J113" s="233"/>
      <c r="K113" s="157" t="e">
        <f t="shared" si="9"/>
        <v>#N/A</v>
      </c>
      <c r="L113" s="233"/>
      <c r="M113" s="233"/>
      <c r="N113" s="157" t="e">
        <f t="shared" si="10"/>
        <v>#N/A</v>
      </c>
      <c r="O113" s="157" t="e">
        <f t="shared" si="11"/>
        <v>#N/A</v>
      </c>
      <c r="P113" s="160" t="str">
        <f t="shared" si="13"/>
        <v/>
      </c>
      <c r="Q113" s="233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7"/>
        <v/>
      </c>
      <c r="E114" s="283"/>
      <c r="F114" s="283"/>
      <c r="G114" s="233"/>
      <c r="H114" s="233"/>
      <c r="I114" s="233" t="str">
        <f t="shared" si="8"/>
        <v/>
      </c>
      <c r="J114" s="233"/>
      <c r="K114" s="157" t="e">
        <f t="shared" si="9"/>
        <v>#N/A</v>
      </c>
      <c r="L114" s="233"/>
      <c r="M114" s="233"/>
      <c r="N114" s="157" t="e">
        <f t="shared" si="10"/>
        <v>#N/A</v>
      </c>
      <c r="O114" s="157" t="e">
        <f t="shared" si="11"/>
        <v>#N/A</v>
      </c>
      <c r="P114" s="160" t="str">
        <f t="shared" si="13"/>
        <v/>
      </c>
      <c r="Q114" s="233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7"/>
        <v/>
      </c>
      <c r="E115" s="283"/>
      <c r="F115" s="283"/>
      <c r="G115" s="233"/>
      <c r="H115" s="233"/>
      <c r="I115" s="233" t="str">
        <f t="shared" si="8"/>
        <v/>
      </c>
      <c r="J115" s="233"/>
      <c r="K115" s="157" t="e">
        <f t="shared" si="9"/>
        <v>#N/A</v>
      </c>
      <c r="L115" s="233"/>
      <c r="M115" s="233"/>
      <c r="N115" s="157" t="e">
        <f t="shared" si="10"/>
        <v>#N/A</v>
      </c>
      <c r="O115" s="157" t="e">
        <f t="shared" si="11"/>
        <v>#N/A</v>
      </c>
      <c r="P115" s="160" t="str">
        <f t="shared" si="13"/>
        <v/>
      </c>
      <c r="Q115" s="233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7"/>
        <v/>
      </c>
      <c r="E116" s="283"/>
      <c r="F116" s="283"/>
      <c r="G116" s="233"/>
      <c r="H116" s="233"/>
      <c r="I116" s="233" t="str">
        <f t="shared" si="8"/>
        <v/>
      </c>
      <c r="J116" s="233"/>
      <c r="K116" s="157" t="e">
        <f t="shared" si="9"/>
        <v>#N/A</v>
      </c>
      <c r="L116" s="233"/>
      <c r="M116" s="233"/>
      <c r="N116" s="157" t="e">
        <f t="shared" si="10"/>
        <v>#N/A</v>
      </c>
      <c r="O116" s="157" t="e">
        <f t="shared" si="11"/>
        <v>#N/A</v>
      </c>
      <c r="P116" s="160" t="str">
        <f t="shared" si="13"/>
        <v/>
      </c>
      <c r="Q116" s="233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7"/>
        <v/>
      </c>
      <c r="E117" s="283"/>
      <c r="F117" s="283"/>
      <c r="G117" s="233"/>
      <c r="H117" s="233"/>
      <c r="I117" s="233" t="str">
        <f t="shared" si="8"/>
        <v/>
      </c>
      <c r="J117" s="233"/>
      <c r="K117" s="157" t="e">
        <f t="shared" si="9"/>
        <v>#N/A</v>
      </c>
      <c r="L117" s="233"/>
      <c r="M117" s="233"/>
      <c r="N117" s="157" t="e">
        <f t="shared" si="10"/>
        <v>#N/A</v>
      </c>
      <c r="O117" s="157" t="e">
        <f t="shared" si="11"/>
        <v>#N/A</v>
      </c>
      <c r="P117" s="160" t="str">
        <f t="shared" si="13"/>
        <v/>
      </c>
      <c r="Q117" s="233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7"/>
        <v/>
      </c>
      <c r="E118" s="283"/>
      <c r="F118" s="283"/>
      <c r="G118" s="233"/>
      <c r="H118" s="233"/>
      <c r="I118" s="233" t="str">
        <f t="shared" si="8"/>
        <v/>
      </c>
      <c r="J118" s="233"/>
      <c r="K118" s="157" t="e">
        <f t="shared" si="9"/>
        <v>#N/A</v>
      </c>
      <c r="L118" s="233"/>
      <c r="M118" s="233"/>
      <c r="N118" s="157" t="e">
        <f t="shared" si="10"/>
        <v>#N/A</v>
      </c>
      <c r="O118" s="157" t="e">
        <f t="shared" si="11"/>
        <v>#N/A</v>
      </c>
      <c r="P118" s="160" t="str">
        <f t="shared" si="13"/>
        <v/>
      </c>
      <c r="Q118" s="233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7"/>
        <v/>
      </c>
      <c r="E119" s="283"/>
      <c r="F119" s="283"/>
      <c r="G119" s="233"/>
      <c r="H119" s="233"/>
      <c r="I119" s="233" t="str">
        <f t="shared" si="8"/>
        <v/>
      </c>
      <c r="J119" s="233"/>
      <c r="K119" s="157" t="e">
        <f t="shared" si="9"/>
        <v>#N/A</v>
      </c>
      <c r="L119" s="233"/>
      <c r="M119" s="233"/>
      <c r="N119" s="157" t="e">
        <f t="shared" si="10"/>
        <v>#N/A</v>
      </c>
      <c r="O119" s="157" t="e">
        <f t="shared" si="11"/>
        <v>#N/A</v>
      </c>
      <c r="P119" s="160" t="str">
        <f t="shared" si="13"/>
        <v/>
      </c>
      <c r="Q119" s="233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7"/>
        <v/>
      </c>
      <c r="E120" s="283"/>
      <c r="F120" s="283"/>
      <c r="G120" s="233"/>
      <c r="H120" s="233"/>
      <c r="I120" s="233" t="str">
        <f t="shared" si="8"/>
        <v/>
      </c>
      <c r="J120" s="233"/>
      <c r="K120" s="157" t="e">
        <f t="shared" si="9"/>
        <v>#N/A</v>
      </c>
      <c r="L120" s="233"/>
      <c r="M120" s="233"/>
      <c r="N120" s="157" t="e">
        <f t="shared" si="10"/>
        <v>#N/A</v>
      </c>
      <c r="O120" s="157" t="e">
        <f t="shared" si="11"/>
        <v>#N/A</v>
      </c>
      <c r="P120" s="160" t="str">
        <f t="shared" si="13"/>
        <v/>
      </c>
      <c r="Q120" s="233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7"/>
        <v/>
      </c>
      <c r="E121" s="283"/>
      <c r="F121" s="283"/>
      <c r="G121" s="233"/>
      <c r="H121" s="233"/>
      <c r="I121" s="233" t="str">
        <f t="shared" si="8"/>
        <v/>
      </c>
      <c r="J121" s="233"/>
      <c r="K121" s="157" t="e">
        <f t="shared" si="9"/>
        <v>#N/A</v>
      </c>
      <c r="L121" s="233"/>
      <c r="M121" s="233"/>
      <c r="N121" s="157" t="e">
        <f t="shared" si="10"/>
        <v>#N/A</v>
      </c>
      <c r="O121" s="157" t="e">
        <f t="shared" si="11"/>
        <v>#N/A</v>
      </c>
      <c r="P121" s="160" t="str">
        <f t="shared" si="13"/>
        <v/>
      </c>
      <c r="Q121" s="233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7"/>
        <v/>
      </c>
      <c r="E122" s="283"/>
      <c r="F122" s="283"/>
      <c r="G122" s="233"/>
      <c r="H122" s="233"/>
      <c r="I122" s="233" t="str">
        <f t="shared" si="8"/>
        <v/>
      </c>
      <c r="J122" s="233"/>
      <c r="K122" s="157" t="e">
        <f t="shared" si="9"/>
        <v>#N/A</v>
      </c>
      <c r="L122" s="233"/>
      <c r="M122" s="233"/>
      <c r="N122" s="157" t="e">
        <f t="shared" si="10"/>
        <v>#N/A</v>
      </c>
      <c r="O122" s="157" t="e">
        <f t="shared" si="11"/>
        <v>#N/A</v>
      </c>
      <c r="P122" s="160" t="str">
        <f t="shared" si="13"/>
        <v/>
      </c>
      <c r="Q122" s="233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7"/>
        <v/>
      </c>
      <c r="E123" s="283"/>
      <c r="F123" s="283"/>
      <c r="G123" s="233"/>
      <c r="H123" s="233"/>
      <c r="I123" s="233" t="str">
        <f t="shared" si="8"/>
        <v/>
      </c>
      <c r="J123" s="233"/>
      <c r="K123" s="157" t="e">
        <f t="shared" si="9"/>
        <v>#N/A</v>
      </c>
      <c r="L123" s="233"/>
      <c r="M123" s="233"/>
      <c r="N123" s="157" t="e">
        <f t="shared" si="10"/>
        <v>#N/A</v>
      </c>
      <c r="O123" s="157" t="e">
        <f t="shared" si="11"/>
        <v>#N/A</v>
      </c>
      <c r="P123" s="160" t="str">
        <f t="shared" si="13"/>
        <v/>
      </c>
      <c r="Q123" s="233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7"/>
        <v/>
      </c>
      <c r="E124" s="283"/>
      <c r="F124" s="283"/>
      <c r="G124" s="233"/>
      <c r="H124" s="233"/>
      <c r="I124" s="233" t="str">
        <f t="shared" si="8"/>
        <v/>
      </c>
      <c r="J124" s="233"/>
      <c r="K124" s="157" t="e">
        <f t="shared" si="9"/>
        <v>#N/A</v>
      </c>
      <c r="L124" s="233"/>
      <c r="M124" s="233"/>
      <c r="N124" s="157" t="e">
        <f t="shared" si="10"/>
        <v>#N/A</v>
      </c>
      <c r="O124" s="157" t="e">
        <f t="shared" si="11"/>
        <v>#N/A</v>
      </c>
      <c r="P124" s="160" t="str">
        <f t="shared" si="13"/>
        <v/>
      </c>
      <c r="Q124" s="233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7"/>
        <v/>
      </c>
      <c r="E125" s="283"/>
      <c r="F125" s="283"/>
      <c r="G125" s="233"/>
      <c r="H125" s="233"/>
      <c r="I125" s="233" t="str">
        <f t="shared" si="8"/>
        <v/>
      </c>
      <c r="J125" s="233"/>
      <c r="K125" s="157" t="e">
        <f t="shared" si="9"/>
        <v>#N/A</v>
      </c>
      <c r="L125" s="233"/>
      <c r="M125" s="233"/>
      <c r="N125" s="157" t="e">
        <f t="shared" si="10"/>
        <v>#N/A</v>
      </c>
      <c r="O125" s="157" t="e">
        <f t="shared" si="11"/>
        <v>#N/A</v>
      </c>
      <c r="P125" s="160" t="str">
        <f t="shared" si="13"/>
        <v/>
      </c>
      <c r="Q125" s="233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7"/>
        <v/>
      </c>
      <c r="E126" s="283"/>
      <c r="F126" s="283"/>
      <c r="G126" s="233"/>
      <c r="H126" s="233"/>
      <c r="I126" s="233" t="str">
        <f t="shared" si="8"/>
        <v/>
      </c>
      <c r="J126" s="233"/>
      <c r="K126" s="157" t="e">
        <f t="shared" si="9"/>
        <v>#N/A</v>
      </c>
      <c r="L126" s="233"/>
      <c r="M126" s="233"/>
      <c r="N126" s="157" t="e">
        <f t="shared" si="10"/>
        <v>#N/A</v>
      </c>
      <c r="O126" s="157" t="e">
        <f t="shared" si="11"/>
        <v>#N/A</v>
      </c>
      <c r="P126" s="160" t="str">
        <f t="shared" si="13"/>
        <v/>
      </c>
      <c r="Q126" s="233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7"/>
        <v/>
      </c>
      <c r="E127" s="283"/>
      <c r="F127" s="283"/>
      <c r="G127" s="233"/>
      <c r="H127" s="233"/>
      <c r="I127" s="233" t="str">
        <f t="shared" si="8"/>
        <v/>
      </c>
      <c r="J127" s="154"/>
      <c r="K127" s="157" t="e">
        <f t="shared" si="9"/>
        <v>#N/A</v>
      </c>
      <c r="L127" s="160"/>
      <c r="M127" s="233"/>
      <c r="N127" s="157" t="e">
        <f t="shared" si="10"/>
        <v>#N/A</v>
      </c>
      <c r="O127" s="157" t="e">
        <f t="shared" si="11"/>
        <v>#N/A</v>
      </c>
      <c r="P127" s="160" t="str">
        <f t="shared" si="13"/>
        <v/>
      </c>
      <c r="Q127" s="233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7"/>
        <v/>
      </c>
      <c r="E128" s="283"/>
      <c r="F128" s="283"/>
      <c r="G128" s="233"/>
      <c r="H128" s="233"/>
      <c r="I128" s="233" t="str">
        <f t="shared" si="8"/>
        <v/>
      </c>
      <c r="J128" s="154"/>
      <c r="K128" s="157" t="e">
        <f t="shared" si="9"/>
        <v>#N/A</v>
      </c>
      <c r="L128" s="160"/>
      <c r="M128" s="233"/>
      <c r="N128" s="157" t="e">
        <f t="shared" si="10"/>
        <v>#N/A</v>
      </c>
      <c r="O128" s="157" t="e">
        <f t="shared" si="11"/>
        <v>#N/A</v>
      </c>
      <c r="P128" s="160" t="str">
        <f t="shared" si="13"/>
        <v/>
      </c>
      <c r="Q128" s="233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7"/>
        <v/>
      </c>
      <c r="E129" s="283"/>
      <c r="F129" s="283"/>
      <c r="G129" s="233"/>
      <c r="H129" s="233"/>
      <c r="I129" s="233" t="str">
        <f t="shared" si="8"/>
        <v/>
      </c>
      <c r="J129" s="154"/>
      <c r="K129" s="157" t="e">
        <f t="shared" si="9"/>
        <v>#N/A</v>
      </c>
      <c r="L129" s="160"/>
      <c r="M129" s="233"/>
      <c r="N129" s="157" t="e">
        <f t="shared" si="10"/>
        <v>#N/A</v>
      </c>
      <c r="O129" s="157" t="e">
        <f t="shared" si="11"/>
        <v>#N/A</v>
      </c>
      <c r="P129" s="160" t="str">
        <f t="shared" si="13"/>
        <v/>
      </c>
      <c r="Q129" s="233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7"/>
        <v/>
      </c>
      <c r="E130" s="283"/>
      <c r="F130" s="283"/>
      <c r="G130" s="233"/>
      <c r="H130" s="233"/>
      <c r="I130" s="233" t="str">
        <f t="shared" si="8"/>
        <v/>
      </c>
      <c r="J130" s="154"/>
      <c r="K130" s="157" t="e">
        <f t="shared" si="9"/>
        <v>#N/A</v>
      </c>
      <c r="L130" s="160"/>
      <c r="M130" s="233"/>
      <c r="N130" s="157" t="e">
        <f t="shared" si="10"/>
        <v>#N/A</v>
      </c>
      <c r="O130" s="157" t="e">
        <f t="shared" si="11"/>
        <v>#N/A</v>
      </c>
      <c r="P130" s="160" t="str">
        <f t="shared" si="13"/>
        <v/>
      </c>
      <c r="Q130" s="233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4">IF(LEFT(I131,1)="L","Inprocess",IF(LEFT(I131,3)="IQC","Inprocess",IF(LEFT(I131,2)="QA","QA",IF(LEFT(I131,3)="TV","TV",""))))</f>
        <v/>
      </c>
      <c r="E131" s="283"/>
      <c r="F131" s="283"/>
      <c r="G131" s="233"/>
      <c r="H131" s="233"/>
      <c r="I131" s="233" t="str">
        <f t="shared" ref="I131:I194" si="15">IF(H131="SBI","SBI",IF(H131="","","Line"))</f>
        <v/>
      </c>
      <c r="J131" s="154"/>
      <c r="K131" s="157" t="e">
        <f t="shared" ref="K131:K194" si="16">VLOOKUP(J131,AY:BA,2,0)</f>
        <v>#N/A</v>
      </c>
      <c r="L131" s="160"/>
      <c r="M131" s="233"/>
      <c r="N131" s="157" t="e">
        <f t="shared" ref="N131:N194" si="17">VLOOKUP(K131,AZ:BB,2,0)</f>
        <v>#N/A</v>
      </c>
      <c r="O131" s="157" t="e">
        <f t="shared" ref="O131:O194" si="18">VLOOKUP(J131,AY:BB,4,0)</f>
        <v>#N/A</v>
      </c>
      <c r="P131" s="160" t="str">
        <f t="shared" si="13"/>
        <v/>
      </c>
      <c r="Q131" s="233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4"/>
        <v/>
      </c>
      <c r="E132" s="283"/>
      <c r="F132" s="283"/>
      <c r="G132" s="233"/>
      <c r="H132" s="233"/>
      <c r="I132" s="233" t="str">
        <f t="shared" si="15"/>
        <v/>
      </c>
      <c r="J132" s="154"/>
      <c r="K132" s="157" t="e">
        <f t="shared" si="16"/>
        <v>#N/A</v>
      </c>
      <c r="L132" s="160"/>
      <c r="M132" s="233"/>
      <c r="N132" s="157" t="e">
        <f t="shared" si="17"/>
        <v>#N/A</v>
      </c>
      <c r="O132" s="157" t="e">
        <f t="shared" si="18"/>
        <v>#N/A</v>
      </c>
      <c r="P132" s="160" t="str">
        <f t="shared" si="13"/>
        <v/>
      </c>
      <c r="Q132" s="233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4"/>
        <v/>
      </c>
      <c r="E133" s="283"/>
      <c r="F133" s="283"/>
      <c r="G133" s="233"/>
      <c r="H133" s="233"/>
      <c r="I133" s="233" t="str">
        <f t="shared" si="15"/>
        <v/>
      </c>
      <c r="J133" s="154"/>
      <c r="K133" s="157" t="e">
        <f t="shared" si="16"/>
        <v>#N/A</v>
      </c>
      <c r="L133" s="160"/>
      <c r="M133" s="233"/>
      <c r="N133" s="157" t="e">
        <f t="shared" si="17"/>
        <v>#N/A</v>
      </c>
      <c r="O133" s="157" t="e">
        <f t="shared" si="18"/>
        <v>#N/A</v>
      </c>
      <c r="P133" s="160" t="str">
        <f t="shared" si="13"/>
        <v/>
      </c>
      <c r="Q133" s="233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4"/>
        <v/>
      </c>
      <c r="E134" s="283"/>
      <c r="F134" s="283"/>
      <c r="G134" s="233"/>
      <c r="H134" s="233"/>
      <c r="I134" s="233" t="str">
        <f t="shared" si="15"/>
        <v/>
      </c>
      <c r="J134" s="154"/>
      <c r="K134" s="157" t="e">
        <f t="shared" si="16"/>
        <v>#N/A</v>
      </c>
      <c r="L134" s="160"/>
      <c r="M134" s="233"/>
      <c r="N134" s="157" t="e">
        <f t="shared" si="17"/>
        <v>#N/A</v>
      </c>
      <c r="O134" s="157" t="e">
        <f t="shared" si="18"/>
        <v>#N/A</v>
      </c>
      <c r="P134" s="160" t="str">
        <f t="shared" si="13"/>
        <v/>
      </c>
      <c r="Q134" s="233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4"/>
        <v/>
      </c>
      <c r="E135" s="283"/>
      <c r="F135" s="283"/>
      <c r="G135" s="233"/>
      <c r="H135" s="233"/>
      <c r="I135" s="233" t="str">
        <f t="shared" si="15"/>
        <v/>
      </c>
      <c r="J135" s="154"/>
      <c r="K135" s="157" t="e">
        <f t="shared" si="16"/>
        <v>#N/A</v>
      </c>
      <c r="L135" s="160"/>
      <c r="M135" s="233"/>
      <c r="N135" s="157" t="e">
        <f t="shared" si="17"/>
        <v>#N/A</v>
      </c>
      <c r="O135" s="157" t="e">
        <f t="shared" si="18"/>
        <v>#N/A</v>
      </c>
      <c r="P135" s="160" t="str">
        <f t="shared" ref="P135:P198" si="19">MID(M135,8,2)</f>
        <v/>
      </c>
      <c r="Q135" s="233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4"/>
        <v/>
      </c>
      <c r="E136" s="283"/>
      <c r="F136" s="283"/>
      <c r="G136" s="233"/>
      <c r="H136" s="233"/>
      <c r="I136" s="233" t="str">
        <f t="shared" si="15"/>
        <v/>
      </c>
      <c r="J136" s="154"/>
      <c r="K136" s="157" t="e">
        <f t="shared" si="16"/>
        <v>#N/A</v>
      </c>
      <c r="L136" s="160"/>
      <c r="M136" s="233"/>
      <c r="N136" s="157" t="e">
        <f t="shared" si="17"/>
        <v>#N/A</v>
      </c>
      <c r="O136" s="157" t="e">
        <f t="shared" si="18"/>
        <v>#N/A</v>
      </c>
      <c r="P136" s="160" t="str">
        <f t="shared" si="19"/>
        <v/>
      </c>
      <c r="Q136" s="233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4"/>
        <v/>
      </c>
      <c r="E137" s="283"/>
      <c r="F137" s="283"/>
      <c r="G137" s="233"/>
      <c r="H137" s="233"/>
      <c r="I137" s="233" t="str">
        <f t="shared" si="15"/>
        <v/>
      </c>
      <c r="J137" s="154"/>
      <c r="K137" s="157" t="e">
        <f t="shared" si="16"/>
        <v>#N/A</v>
      </c>
      <c r="L137" s="160"/>
      <c r="M137" s="233"/>
      <c r="N137" s="157" t="e">
        <f t="shared" si="17"/>
        <v>#N/A</v>
      </c>
      <c r="O137" s="157" t="e">
        <f t="shared" si="18"/>
        <v>#N/A</v>
      </c>
      <c r="P137" s="160" t="str">
        <f t="shared" si="19"/>
        <v/>
      </c>
      <c r="Q137" s="233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4"/>
        <v/>
      </c>
      <c r="E138" s="283"/>
      <c r="F138" s="283"/>
      <c r="G138" s="233"/>
      <c r="H138" s="233"/>
      <c r="I138" s="233" t="str">
        <f t="shared" si="15"/>
        <v/>
      </c>
      <c r="J138" s="154"/>
      <c r="K138" s="157" t="e">
        <f t="shared" si="16"/>
        <v>#N/A</v>
      </c>
      <c r="L138" s="160"/>
      <c r="M138" s="233"/>
      <c r="N138" s="157" t="e">
        <f t="shared" si="17"/>
        <v>#N/A</v>
      </c>
      <c r="O138" s="157" t="e">
        <f t="shared" si="18"/>
        <v>#N/A</v>
      </c>
      <c r="P138" s="160" t="str">
        <f t="shared" si="19"/>
        <v/>
      </c>
      <c r="Q138" s="233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4"/>
        <v/>
      </c>
      <c r="E139" s="283"/>
      <c r="F139" s="283"/>
      <c r="G139" s="233"/>
      <c r="H139" s="233"/>
      <c r="I139" s="233" t="str">
        <f t="shared" si="15"/>
        <v/>
      </c>
      <c r="J139" s="154"/>
      <c r="K139" s="157" t="e">
        <f t="shared" si="16"/>
        <v>#N/A</v>
      </c>
      <c r="L139" s="160"/>
      <c r="M139" s="233"/>
      <c r="N139" s="157" t="e">
        <f t="shared" si="17"/>
        <v>#N/A</v>
      </c>
      <c r="O139" s="157" t="e">
        <f t="shared" si="18"/>
        <v>#N/A</v>
      </c>
      <c r="P139" s="160" t="str">
        <f t="shared" si="19"/>
        <v/>
      </c>
      <c r="Q139" s="233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4"/>
        <v/>
      </c>
      <c r="E140" s="283"/>
      <c r="F140" s="283"/>
      <c r="G140" s="233"/>
      <c r="H140" s="233"/>
      <c r="I140" s="233" t="str">
        <f t="shared" si="15"/>
        <v/>
      </c>
      <c r="J140" s="154"/>
      <c r="K140" s="157" t="e">
        <f t="shared" si="16"/>
        <v>#N/A</v>
      </c>
      <c r="L140" s="160"/>
      <c r="M140" s="233"/>
      <c r="N140" s="157" t="e">
        <f t="shared" si="17"/>
        <v>#N/A</v>
      </c>
      <c r="O140" s="157" t="e">
        <f t="shared" si="18"/>
        <v>#N/A</v>
      </c>
      <c r="P140" s="160" t="str">
        <f t="shared" si="19"/>
        <v/>
      </c>
      <c r="Q140" s="233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4"/>
        <v/>
      </c>
      <c r="E141" s="283"/>
      <c r="F141" s="283"/>
      <c r="G141" s="233"/>
      <c r="H141" s="233"/>
      <c r="I141" s="233" t="str">
        <f t="shared" si="15"/>
        <v/>
      </c>
      <c r="J141" s="154"/>
      <c r="K141" s="157" t="e">
        <f t="shared" si="16"/>
        <v>#N/A</v>
      </c>
      <c r="L141" s="160"/>
      <c r="M141" s="233"/>
      <c r="N141" s="157" t="e">
        <f t="shared" si="17"/>
        <v>#N/A</v>
      </c>
      <c r="O141" s="157" t="e">
        <f t="shared" si="18"/>
        <v>#N/A</v>
      </c>
      <c r="P141" s="160" t="str">
        <f t="shared" si="19"/>
        <v/>
      </c>
      <c r="Q141" s="233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4"/>
        <v/>
      </c>
      <c r="E142" s="283"/>
      <c r="F142" s="283"/>
      <c r="G142" s="233"/>
      <c r="H142" s="233"/>
      <c r="I142" s="233" t="str">
        <f t="shared" si="15"/>
        <v/>
      </c>
      <c r="J142" s="154"/>
      <c r="K142" s="157" t="e">
        <f t="shared" si="16"/>
        <v>#N/A</v>
      </c>
      <c r="L142" s="160"/>
      <c r="M142" s="233"/>
      <c r="N142" s="157" t="e">
        <f t="shared" si="17"/>
        <v>#N/A</v>
      </c>
      <c r="O142" s="157" t="e">
        <f t="shared" si="18"/>
        <v>#N/A</v>
      </c>
      <c r="P142" s="160" t="str">
        <f t="shared" si="19"/>
        <v/>
      </c>
      <c r="Q142" s="233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4"/>
        <v/>
      </c>
      <c r="E143" s="283"/>
      <c r="F143" s="283"/>
      <c r="G143" s="233"/>
      <c r="H143" s="233"/>
      <c r="I143" s="233" t="str">
        <f t="shared" si="15"/>
        <v/>
      </c>
      <c r="J143" s="154"/>
      <c r="K143" s="157" t="e">
        <f t="shared" si="16"/>
        <v>#N/A</v>
      </c>
      <c r="L143" s="160"/>
      <c r="M143" s="233"/>
      <c r="N143" s="157" t="e">
        <f t="shared" si="17"/>
        <v>#N/A</v>
      </c>
      <c r="O143" s="157" t="e">
        <f t="shared" si="18"/>
        <v>#N/A</v>
      </c>
      <c r="P143" s="160" t="str">
        <f t="shared" si="19"/>
        <v/>
      </c>
      <c r="Q143" s="233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4"/>
        <v/>
      </c>
      <c r="E144" s="283"/>
      <c r="F144" s="283"/>
      <c r="G144" s="233"/>
      <c r="H144" s="233"/>
      <c r="I144" s="233" t="str">
        <f t="shared" si="15"/>
        <v/>
      </c>
      <c r="J144" s="154"/>
      <c r="K144" s="157" t="e">
        <f t="shared" si="16"/>
        <v>#N/A</v>
      </c>
      <c r="L144" s="160"/>
      <c r="M144" s="233"/>
      <c r="N144" s="157" t="e">
        <f t="shared" si="17"/>
        <v>#N/A</v>
      </c>
      <c r="O144" s="157" t="e">
        <f t="shared" si="18"/>
        <v>#N/A</v>
      </c>
      <c r="P144" s="160" t="str">
        <f t="shared" si="19"/>
        <v/>
      </c>
      <c r="Q144" s="233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4"/>
        <v/>
      </c>
      <c r="E145" s="283"/>
      <c r="F145" s="283"/>
      <c r="G145" s="233"/>
      <c r="H145" s="233"/>
      <c r="I145" s="233" t="str">
        <f t="shared" si="15"/>
        <v/>
      </c>
      <c r="J145" s="154"/>
      <c r="K145" s="157" t="e">
        <f t="shared" si="16"/>
        <v>#N/A</v>
      </c>
      <c r="L145" s="160"/>
      <c r="M145" s="233"/>
      <c r="N145" s="157" t="e">
        <f t="shared" si="17"/>
        <v>#N/A</v>
      </c>
      <c r="O145" s="157" t="e">
        <f t="shared" si="18"/>
        <v>#N/A</v>
      </c>
      <c r="P145" s="160" t="str">
        <f t="shared" si="19"/>
        <v/>
      </c>
      <c r="Q145" s="233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4"/>
        <v/>
      </c>
      <c r="E146" s="283"/>
      <c r="F146" s="283"/>
      <c r="G146" s="233"/>
      <c r="H146" s="233"/>
      <c r="I146" s="233" t="str">
        <f t="shared" si="15"/>
        <v/>
      </c>
      <c r="J146" s="154"/>
      <c r="K146" s="157" t="e">
        <f t="shared" si="16"/>
        <v>#N/A</v>
      </c>
      <c r="L146" s="160"/>
      <c r="M146" s="233"/>
      <c r="N146" s="157" t="e">
        <f t="shared" si="17"/>
        <v>#N/A</v>
      </c>
      <c r="O146" s="157" t="e">
        <f t="shared" si="18"/>
        <v>#N/A</v>
      </c>
      <c r="P146" s="160" t="str">
        <f t="shared" si="19"/>
        <v/>
      </c>
      <c r="Q146" s="233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4"/>
        <v/>
      </c>
      <c r="E147" s="283"/>
      <c r="F147" s="283"/>
      <c r="G147" s="233"/>
      <c r="H147" s="233"/>
      <c r="I147" s="233" t="str">
        <f t="shared" si="15"/>
        <v/>
      </c>
      <c r="J147" s="154"/>
      <c r="K147" s="157" t="e">
        <f t="shared" si="16"/>
        <v>#N/A</v>
      </c>
      <c r="L147" s="160"/>
      <c r="M147" s="233"/>
      <c r="N147" s="157" t="e">
        <f t="shared" si="17"/>
        <v>#N/A</v>
      </c>
      <c r="O147" s="157" t="e">
        <f t="shared" si="18"/>
        <v>#N/A</v>
      </c>
      <c r="P147" s="160" t="str">
        <f t="shared" si="19"/>
        <v/>
      </c>
      <c r="Q147" s="233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4"/>
        <v/>
      </c>
      <c r="E148" s="283"/>
      <c r="F148" s="283"/>
      <c r="G148" s="233"/>
      <c r="H148" s="233"/>
      <c r="I148" s="233" t="str">
        <f t="shared" si="15"/>
        <v/>
      </c>
      <c r="J148" s="154"/>
      <c r="K148" s="157" t="e">
        <f t="shared" si="16"/>
        <v>#N/A</v>
      </c>
      <c r="L148" s="160"/>
      <c r="M148" s="233"/>
      <c r="N148" s="157" t="e">
        <f t="shared" si="17"/>
        <v>#N/A</v>
      </c>
      <c r="O148" s="157" t="e">
        <f t="shared" si="18"/>
        <v>#N/A</v>
      </c>
      <c r="P148" s="160" t="str">
        <f t="shared" si="19"/>
        <v/>
      </c>
      <c r="Q148" s="233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4"/>
        <v/>
      </c>
      <c r="E149" s="283"/>
      <c r="F149" s="283"/>
      <c r="G149" s="233"/>
      <c r="H149" s="233"/>
      <c r="I149" s="233" t="str">
        <f t="shared" si="15"/>
        <v/>
      </c>
      <c r="J149" s="154"/>
      <c r="K149" s="157" t="e">
        <f t="shared" si="16"/>
        <v>#N/A</v>
      </c>
      <c r="L149" s="160"/>
      <c r="M149" s="233"/>
      <c r="N149" s="157" t="e">
        <f t="shared" si="17"/>
        <v>#N/A</v>
      </c>
      <c r="O149" s="157" t="e">
        <f t="shared" si="18"/>
        <v>#N/A</v>
      </c>
      <c r="P149" s="160" t="str">
        <f t="shared" si="19"/>
        <v/>
      </c>
      <c r="Q149" s="233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4"/>
        <v/>
      </c>
      <c r="E150" s="283"/>
      <c r="F150" s="283"/>
      <c r="G150" s="233"/>
      <c r="H150" s="233"/>
      <c r="I150" s="233" t="str">
        <f t="shared" si="15"/>
        <v/>
      </c>
      <c r="J150" s="154"/>
      <c r="K150" s="157" t="e">
        <f t="shared" si="16"/>
        <v>#N/A</v>
      </c>
      <c r="L150" s="160"/>
      <c r="M150" s="233"/>
      <c r="N150" s="157" t="e">
        <f t="shared" si="17"/>
        <v>#N/A</v>
      </c>
      <c r="O150" s="157" t="e">
        <f t="shared" si="18"/>
        <v>#N/A</v>
      </c>
      <c r="P150" s="160" t="str">
        <f t="shared" si="19"/>
        <v/>
      </c>
      <c r="Q150" s="233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4"/>
        <v/>
      </c>
      <c r="E151" s="283"/>
      <c r="F151" s="283"/>
      <c r="G151" s="233"/>
      <c r="H151" s="233"/>
      <c r="I151" s="233" t="str">
        <f t="shared" si="15"/>
        <v/>
      </c>
      <c r="J151" s="233"/>
      <c r="K151" s="157" t="e">
        <f t="shared" si="16"/>
        <v>#N/A</v>
      </c>
      <c r="L151" s="233"/>
      <c r="M151" s="233"/>
      <c r="N151" s="157" t="e">
        <f t="shared" si="17"/>
        <v>#N/A</v>
      </c>
      <c r="O151" s="157" t="e">
        <f t="shared" si="18"/>
        <v>#N/A</v>
      </c>
      <c r="P151" s="160" t="str">
        <f t="shared" si="19"/>
        <v/>
      </c>
      <c r="Q151" s="233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4"/>
        <v/>
      </c>
      <c r="E152" s="283"/>
      <c r="F152" s="283"/>
      <c r="G152" s="233"/>
      <c r="H152" s="233"/>
      <c r="I152" s="233" t="str">
        <f t="shared" si="15"/>
        <v/>
      </c>
      <c r="J152" s="233"/>
      <c r="K152" s="157" t="e">
        <f t="shared" si="16"/>
        <v>#N/A</v>
      </c>
      <c r="L152" s="233"/>
      <c r="M152" s="233"/>
      <c r="N152" s="157" t="e">
        <f t="shared" si="17"/>
        <v>#N/A</v>
      </c>
      <c r="O152" s="157" t="e">
        <f t="shared" si="18"/>
        <v>#N/A</v>
      </c>
      <c r="P152" s="160" t="str">
        <f t="shared" si="19"/>
        <v/>
      </c>
      <c r="Q152" s="233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4"/>
        <v/>
      </c>
      <c r="E153" s="283"/>
      <c r="F153" s="283"/>
      <c r="G153" s="233"/>
      <c r="H153" s="233"/>
      <c r="I153" s="233" t="str">
        <f t="shared" si="15"/>
        <v/>
      </c>
      <c r="J153" s="233"/>
      <c r="K153" s="157" t="e">
        <f t="shared" si="16"/>
        <v>#N/A</v>
      </c>
      <c r="L153" s="233"/>
      <c r="M153" s="233"/>
      <c r="N153" s="157" t="e">
        <f t="shared" si="17"/>
        <v>#N/A</v>
      </c>
      <c r="O153" s="157" t="e">
        <f t="shared" si="18"/>
        <v>#N/A</v>
      </c>
      <c r="P153" s="160" t="str">
        <f t="shared" si="19"/>
        <v/>
      </c>
      <c r="Q153" s="233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4"/>
        <v/>
      </c>
      <c r="E154" s="283"/>
      <c r="F154" s="283"/>
      <c r="G154" s="233"/>
      <c r="H154" s="233"/>
      <c r="I154" s="233" t="str">
        <f t="shared" si="15"/>
        <v/>
      </c>
      <c r="J154" s="233"/>
      <c r="K154" s="157" t="e">
        <f t="shared" si="16"/>
        <v>#N/A</v>
      </c>
      <c r="L154" s="233"/>
      <c r="M154" s="233"/>
      <c r="N154" s="157" t="e">
        <f t="shared" si="17"/>
        <v>#N/A</v>
      </c>
      <c r="O154" s="157" t="e">
        <f t="shared" si="18"/>
        <v>#N/A</v>
      </c>
      <c r="P154" s="160" t="str">
        <f t="shared" si="19"/>
        <v/>
      </c>
      <c r="Q154" s="233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4"/>
        <v/>
      </c>
      <c r="E155" s="283"/>
      <c r="F155" s="283"/>
      <c r="G155" s="233"/>
      <c r="H155" s="233"/>
      <c r="I155" s="233" t="str">
        <f t="shared" si="15"/>
        <v/>
      </c>
      <c r="J155" s="233"/>
      <c r="K155" s="157" t="e">
        <f t="shared" si="16"/>
        <v>#N/A</v>
      </c>
      <c r="L155" s="233"/>
      <c r="M155" s="233"/>
      <c r="N155" s="157" t="e">
        <f t="shared" si="17"/>
        <v>#N/A</v>
      </c>
      <c r="O155" s="157" t="e">
        <f t="shared" si="18"/>
        <v>#N/A</v>
      </c>
      <c r="P155" s="160" t="str">
        <f t="shared" si="19"/>
        <v/>
      </c>
      <c r="Q155" s="233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4"/>
        <v/>
      </c>
      <c r="E156" s="283"/>
      <c r="F156" s="283"/>
      <c r="G156" s="233"/>
      <c r="H156" s="233"/>
      <c r="I156" s="233" t="str">
        <f t="shared" si="15"/>
        <v/>
      </c>
      <c r="J156" s="233"/>
      <c r="K156" s="157" t="e">
        <f t="shared" si="16"/>
        <v>#N/A</v>
      </c>
      <c r="L156" s="233"/>
      <c r="M156" s="233"/>
      <c r="N156" s="157" t="e">
        <f t="shared" si="17"/>
        <v>#N/A</v>
      </c>
      <c r="O156" s="157" t="e">
        <f t="shared" si="18"/>
        <v>#N/A</v>
      </c>
      <c r="P156" s="160" t="str">
        <f t="shared" si="19"/>
        <v/>
      </c>
      <c r="Q156" s="233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4"/>
        <v/>
      </c>
      <c r="E157" s="283"/>
      <c r="F157" s="283"/>
      <c r="G157" s="233"/>
      <c r="H157" s="233"/>
      <c r="I157" s="233" t="str">
        <f t="shared" si="15"/>
        <v/>
      </c>
      <c r="J157" s="154"/>
      <c r="K157" s="157" t="e">
        <f t="shared" si="16"/>
        <v>#N/A</v>
      </c>
      <c r="L157" s="160"/>
      <c r="M157" s="233"/>
      <c r="N157" s="157" t="e">
        <f t="shared" si="17"/>
        <v>#N/A</v>
      </c>
      <c r="O157" s="157" t="e">
        <f t="shared" si="18"/>
        <v>#N/A</v>
      </c>
      <c r="P157" s="160" t="str">
        <f t="shared" si="19"/>
        <v/>
      </c>
      <c r="Q157" s="233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4"/>
        <v/>
      </c>
      <c r="E158" s="283"/>
      <c r="F158" s="283"/>
      <c r="G158" s="233"/>
      <c r="H158" s="233"/>
      <c r="I158" s="233" t="str">
        <f t="shared" si="15"/>
        <v/>
      </c>
      <c r="J158" s="154"/>
      <c r="K158" s="157" t="e">
        <f t="shared" si="16"/>
        <v>#N/A</v>
      </c>
      <c r="L158" s="160"/>
      <c r="M158" s="233"/>
      <c r="N158" s="157" t="e">
        <f t="shared" si="17"/>
        <v>#N/A</v>
      </c>
      <c r="O158" s="157" t="e">
        <f t="shared" si="18"/>
        <v>#N/A</v>
      </c>
      <c r="P158" s="160" t="str">
        <f t="shared" si="19"/>
        <v/>
      </c>
      <c r="Q158" s="233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4"/>
        <v/>
      </c>
      <c r="E159" s="283"/>
      <c r="F159" s="283"/>
      <c r="G159" s="233"/>
      <c r="H159" s="233"/>
      <c r="I159" s="233" t="str">
        <f t="shared" si="15"/>
        <v/>
      </c>
      <c r="J159" s="154"/>
      <c r="K159" s="157" t="e">
        <f t="shared" si="16"/>
        <v>#N/A</v>
      </c>
      <c r="L159" s="160"/>
      <c r="M159" s="233"/>
      <c r="N159" s="157" t="e">
        <f t="shared" si="17"/>
        <v>#N/A</v>
      </c>
      <c r="O159" s="157" t="e">
        <f t="shared" si="18"/>
        <v>#N/A</v>
      </c>
      <c r="P159" s="160" t="str">
        <f t="shared" si="19"/>
        <v/>
      </c>
      <c r="Q159" s="233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4"/>
        <v/>
      </c>
      <c r="E160" s="283"/>
      <c r="F160" s="283"/>
      <c r="G160" s="233"/>
      <c r="H160" s="233"/>
      <c r="I160" s="233" t="str">
        <f t="shared" si="15"/>
        <v/>
      </c>
      <c r="J160" s="154"/>
      <c r="K160" s="157" t="e">
        <f t="shared" si="16"/>
        <v>#N/A</v>
      </c>
      <c r="L160" s="160"/>
      <c r="M160" s="233"/>
      <c r="N160" s="157" t="e">
        <f t="shared" si="17"/>
        <v>#N/A</v>
      </c>
      <c r="O160" s="157" t="e">
        <f t="shared" si="18"/>
        <v>#N/A</v>
      </c>
      <c r="P160" s="160" t="str">
        <f t="shared" si="19"/>
        <v/>
      </c>
      <c r="Q160" s="233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4"/>
        <v/>
      </c>
      <c r="E161" s="283"/>
      <c r="F161" s="283"/>
      <c r="G161" s="233"/>
      <c r="H161" s="233"/>
      <c r="I161" s="233" t="str">
        <f t="shared" si="15"/>
        <v/>
      </c>
      <c r="J161" s="154"/>
      <c r="K161" s="157" t="e">
        <f t="shared" si="16"/>
        <v>#N/A</v>
      </c>
      <c r="L161" s="160"/>
      <c r="M161" s="233"/>
      <c r="N161" s="157" t="e">
        <f t="shared" si="17"/>
        <v>#N/A</v>
      </c>
      <c r="O161" s="157" t="e">
        <f t="shared" si="18"/>
        <v>#N/A</v>
      </c>
      <c r="P161" s="160" t="str">
        <f t="shared" si="19"/>
        <v/>
      </c>
      <c r="Q161" s="233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4"/>
        <v/>
      </c>
      <c r="E162" s="283"/>
      <c r="F162" s="283"/>
      <c r="G162" s="233"/>
      <c r="H162" s="233"/>
      <c r="I162" s="233" t="str">
        <f t="shared" si="15"/>
        <v/>
      </c>
      <c r="J162" s="154"/>
      <c r="K162" s="157" t="e">
        <f t="shared" si="16"/>
        <v>#N/A</v>
      </c>
      <c r="L162" s="160"/>
      <c r="M162" s="233"/>
      <c r="N162" s="157" t="e">
        <f t="shared" si="17"/>
        <v>#N/A</v>
      </c>
      <c r="O162" s="157" t="e">
        <f t="shared" si="18"/>
        <v>#N/A</v>
      </c>
      <c r="P162" s="160" t="str">
        <f t="shared" si="19"/>
        <v/>
      </c>
      <c r="Q162" s="233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4"/>
        <v/>
      </c>
      <c r="E163" s="283"/>
      <c r="F163" s="283"/>
      <c r="G163" s="233"/>
      <c r="H163" s="233"/>
      <c r="I163" s="233" t="str">
        <f t="shared" si="15"/>
        <v/>
      </c>
      <c r="J163" s="154"/>
      <c r="K163" s="157" t="e">
        <f t="shared" si="16"/>
        <v>#N/A</v>
      </c>
      <c r="L163" s="160"/>
      <c r="M163" s="233"/>
      <c r="N163" s="157" t="e">
        <f t="shared" si="17"/>
        <v>#N/A</v>
      </c>
      <c r="O163" s="157" t="e">
        <f t="shared" si="18"/>
        <v>#N/A</v>
      </c>
      <c r="P163" s="160" t="str">
        <f t="shared" si="19"/>
        <v/>
      </c>
      <c r="Q163" s="233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4"/>
        <v/>
      </c>
      <c r="E164" s="283"/>
      <c r="F164" s="283"/>
      <c r="G164" s="233"/>
      <c r="H164" s="233"/>
      <c r="I164" s="233" t="str">
        <f t="shared" si="15"/>
        <v/>
      </c>
      <c r="J164" s="154"/>
      <c r="K164" s="157" t="e">
        <f t="shared" si="16"/>
        <v>#N/A</v>
      </c>
      <c r="L164" s="160"/>
      <c r="M164" s="233"/>
      <c r="N164" s="157" t="e">
        <f t="shared" si="17"/>
        <v>#N/A</v>
      </c>
      <c r="O164" s="157" t="e">
        <f t="shared" si="18"/>
        <v>#N/A</v>
      </c>
      <c r="P164" s="160" t="str">
        <f t="shared" si="19"/>
        <v/>
      </c>
      <c r="Q164" s="233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4"/>
        <v/>
      </c>
      <c r="E165" s="283"/>
      <c r="F165" s="283"/>
      <c r="G165" s="233"/>
      <c r="H165" s="233"/>
      <c r="I165" s="233" t="str">
        <f t="shared" si="15"/>
        <v/>
      </c>
      <c r="J165" s="154"/>
      <c r="K165" s="157" t="e">
        <f t="shared" si="16"/>
        <v>#N/A</v>
      </c>
      <c r="L165" s="160"/>
      <c r="M165" s="233"/>
      <c r="N165" s="157" t="e">
        <f t="shared" si="17"/>
        <v>#N/A</v>
      </c>
      <c r="O165" s="157" t="e">
        <f t="shared" si="18"/>
        <v>#N/A</v>
      </c>
      <c r="P165" s="160" t="str">
        <f t="shared" si="19"/>
        <v/>
      </c>
      <c r="Q165" s="233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4"/>
        <v/>
      </c>
      <c r="E166" s="283"/>
      <c r="F166" s="283"/>
      <c r="G166" s="233"/>
      <c r="H166" s="233"/>
      <c r="I166" s="233" t="str">
        <f t="shared" si="15"/>
        <v/>
      </c>
      <c r="J166" s="154"/>
      <c r="K166" s="157" t="e">
        <f t="shared" si="16"/>
        <v>#N/A</v>
      </c>
      <c r="L166" s="160"/>
      <c r="M166" s="233"/>
      <c r="N166" s="157" t="e">
        <f t="shared" si="17"/>
        <v>#N/A</v>
      </c>
      <c r="O166" s="157" t="e">
        <f t="shared" si="18"/>
        <v>#N/A</v>
      </c>
      <c r="P166" s="160" t="str">
        <f t="shared" si="19"/>
        <v/>
      </c>
      <c r="Q166" s="233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4"/>
        <v/>
      </c>
      <c r="E167" s="283"/>
      <c r="F167" s="283"/>
      <c r="G167" s="233"/>
      <c r="H167" s="233"/>
      <c r="I167" s="233" t="str">
        <f t="shared" si="15"/>
        <v/>
      </c>
      <c r="J167" s="154"/>
      <c r="K167" s="157" t="e">
        <f t="shared" si="16"/>
        <v>#N/A</v>
      </c>
      <c r="L167" s="160"/>
      <c r="M167" s="233"/>
      <c r="N167" s="157" t="e">
        <f t="shared" si="17"/>
        <v>#N/A</v>
      </c>
      <c r="O167" s="157" t="e">
        <f t="shared" si="18"/>
        <v>#N/A</v>
      </c>
      <c r="P167" s="160" t="str">
        <f t="shared" si="19"/>
        <v/>
      </c>
      <c r="Q167" s="233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4"/>
        <v/>
      </c>
      <c r="E168" s="283"/>
      <c r="F168" s="283"/>
      <c r="G168" s="233"/>
      <c r="H168" s="233"/>
      <c r="I168" s="233" t="str">
        <f t="shared" si="15"/>
        <v/>
      </c>
      <c r="J168" s="154"/>
      <c r="K168" s="157" t="e">
        <f t="shared" si="16"/>
        <v>#N/A</v>
      </c>
      <c r="L168" s="160"/>
      <c r="M168" s="233"/>
      <c r="N168" s="157" t="e">
        <f t="shared" si="17"/>
        <v>#N/A</v>
      </c>
      <c r="O168" s="157" t="e">
        <f t="shared" si="18"/>
        <v>#N/A</v>
      </c>
      <c r="P168" s="160" t="str">
        <f t="shared" si="19"/>
        <v/>
      </c>
      <c r="Q168" s="233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4"/>
        <v/>
      </c>
      <c r="E169" s="283"/>
      <c r="F169" s="283"/>
      <c r="G169" s="233"/>
      <c r="H169" s="233"/>
      <c r="I169" s="233" t="str">
        <f t="shared" si="15"/>
        <v/>
      </c>
      <c r="J169" s="154"/>
      <c r="K169" s="157" t="e">
        <f t="shared" si="16"/>
        <v>#N/A</v>
      </c>
      <c r="L169" s="160"/>
      <c r="M169" s="233"/>
      <c r="N169" s="157" t="e">
        <f t="shared" si="17"/>
        <v>#N/A</v>
      </c>
      <c r="O169" s="157" t="e">
        <f t="shared" si="18"/>
        <v>#N/A</v>
      </c>
      <c r="P169" s="160" t="str">
        <f t="shared" si="19"/>
        <v/>
      </c>
      <c r="Q169" s="233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4"/>
        <v/>
      </c>
      <c r="E170" s="283"/>
      <c r="F170" s="283"/>
      <c r="G170" s="233"/>
      <c r="H170" s="233"/>
      <c r="I170" s="233" t="str">
        <f t="shared" si="15"/>
        <v/>
      </c>
      <c r="J170" s="154"/>
      <c r="K170" s="157" t="e">
        <f t="shared" si="16"/>
        <v>#N/A</v>
      </c>
      <c r="L170" s="160"/>
      <c r="M170" s="233"/>
      <c r="N170" s="157" t="e">
        <f t="shared" si="17"/>
        <v>#N/A</v>
      </c>
      <c r="O170" s="157" t="e">
        <f t="shared" si="18"/>
        <v>#N/A</v>
      </c>
      <c r="P170" s="160" t="str">
        <f t="shared" si="19"/>
        <v/>
      </c>
      <c r="Q170" s="233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4"/>
        <v/>
      </c>
      <c r="E171" s="283"/>
      <c r="F171" s="283"/>
      <c r="G171" s="233"/>
      <c r="H171" s="233"/>
      <c r="I171" s="233" t="str">
        <f t="shared" si="15"/>
        <v/>
      </c>
      <c r="J171" s="154"/>
      <c r="K171" s="157" t="e">
        <f t="shared" si="16"/>
        <v>#N/A</v>
      </c>
      <c r="L171" s="160"/>
      <c r="M171" s="233"/>
      <c r="N171" s="157" t="e">
        <f t="shared" si="17"/>
        <v>#N/A</v>
      </c>
      <c r="O171" s="157" t="e">
        <f t="shared" si="18"/>
        <v>#N/A</v>
      </c>
      <c r="P171" s="160" t="str">
        <f t="shared" si="19"/>
        <v/>
      </c>
      <c r="Q171" s="233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4"/>
        <v/>
      </c>
      <c r="E172" s="283"/>
      <c r="F172" s="283"/>
      <c r="G172" s="233"/>
      <c r="H172" s="233"/>
      <c r="I172" s="233" t="str">
        <f t="shared" si="15"/>
        <v/>
      </c>
      <c r="J172" s="233"/>
      <c r="K172" s="157" t="e">
        <f t="shared" si="16"/>
        <v>#N/A</v>
      </c>
      <c r="L172" s="233"/>
      <c r="M172" s="233"/>
      <c r="N172" s="157" t="e">
        <f t="shared" si="17"/>
        <v>#N/A</v>
      </c>
      <c r="O172" s="157" t="e">
        <f t="shared" si="18"/>
        <v>#N/A</v>
      </c>
      <c r="P172" s="160" t="str">
        <f t="shared" si="19"/>
        <v/>
      </c>
      <c r="Q172" s="233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4"/>
        <v/>
      </c>
      <c r="E173" s="283"/>
      <c r="F173" s="283"/>
      <c r="G173" s="233"/>
      <c r="H173" s="233"/>
      <c r="I173" s="233" t="str">
        <f t="shared" si="15"/>
        <v/>
      </c>
      <c r="J173" s="233"/>
      <c r="K173" s="157" t="e">
        <f t="shared" si="16"/>
        <v>#N/A</v>
      </c>
      <c r="L173" s="233"/>
      <c r="M173" s="233"/>
      <c r="N173" s="157" t="e">
        <f t="shared" si="17"/>
        <v>#N/A</v>
      </c>
      <c r="O173" s="157" t="e">
        <f t="shared" si="18"/>
        <v>#N/A</v>
      </c>
      <c r="P173" s="160" t="str">
        <f t="shared" si="19"/>
        <v/>
      </c>
      <c r="Q173" s="233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4"/>
        <v/>
      </c>
      <c r="E174" s="283"/>
      <c r="F174" s="283"/>
      <c r="G174" s="233"/>
      <c r="H174" s="233"/>
      <c r="I174" s="233" t="str">
        <f t="shared" si="15"/>
        <v/>
      </c>
      <c r="J174" s="233"/>
      <c r="K174" s="157" t="e">
        <f t="shared" si="16"/>
        <v>#N/A</v>
      </c>
      <c r="L174" s="233"/>
      <c r="M174" s="233"/>
      <c r="N174" s="157" t="e">
        <f t="shared" si="17"/>
        <v>#N/A</v>
      </c>
      <c r="O174" s="157" t="e">
        <f t="shared" si="18"/>
        <v>#N/A</v>
      </c>
      <c r="P174" s="160" t="str">
        <f t="shared" si="19"/>
        <v/>
      </c>
      <c r="Q174" s="233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4"/>
        <v/>
      </c>
      <c r="E175" s="283"/>
      <c r="F175" s="283"/>
      <c r="G175" s="233"/>
      <c r="H175" s="233"/>
      <c r="I175" s="233" t="str">
        <f t="shared" si="15"/>
        <v/>
      </c>
      <c r="J175" s="233"/>
      <c r="K175" s="157" t="e">
        <f t="shared" si="16"/>
        <v>#N/A</v>
      </c>
      <c r="L175" s="233"/>
      <c r="M175" s="233"/>
      <c r="N175" s="157" t="e">
        <f t="shared" si="17"/>
        <v>#N/A</v>
      </c>
      <c r="O175" s="157" t="e">
        <f t="shared" si="18"/>
        <v>#N/A</v>
      </c>
      <c r="P175" s="160" t="str">
        <f t="shared" si="19"/>
        <v/>
      </c>
      <c r="Q175" s="233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4"/>
        <v/>
      </c>
      <c r="E176" s="283"/>
      <c r="F176" s="283"/>
      <c r="G176" s="233"/>
      <c r="H176" s="233"/>
      <c r="I176" s="233" t="str">
        <f t="shared" si="15"/>
        <v/>
      </c>
      <c r="J176" s="233"/>
      <c r="K176" s="157" t="e">
        <f t="shared" si="16"/>
        <v>#N/A</v>
      </c>
      <c r="L176" s="233"/>
      <c r="M176" s="233"/>
      <c r="N176" s="157" t="e">
        <f t="shared" si="17"/>
        <v>#N/A</v>
      </c>
      <c r="O176" s="157" t="e">
        <f t="shared" si="18"/>
        <v>#N/A</v>
      </c>
      <c r="P176" s="160" t="str">
        <f t="shared" si="19"/>
        <v/>
      </c>
      <c r="Q176" s="233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4"/>
        <v/>
      </c>
      <c r="E177" s="283"/>
      <c r="F177" s="283"/>
      <c r="G177" s="233"/>
      <c r="H177" s="233"/>
      <c r="I177" s="233" t="str">
        <f t="shared" si="15"/>
        <v/>
      </c>
      <c r="J177" s="233"/>
      <c r="K177" s="157" t="e">
        <f t="shared" si="16"/>
        <v>#N/A</v>
      </c>
      <c r="L177" s="233"/>
      <c r="M177" s="233"/>
      <c r="N177" s="157" t="e">
        <f t="shared" si="17"/>
        <v>#N/A</v>
      </c>
      <c r="O177" s="157" t="e">
        <f t="shared" si="18"/>
        <v>#N/A</v>
      </c>
      <c r="P177" s="160" t="str">
        <f t="shared" si="19"/>
        <v/>
      </c>
      <c r="Q177" s="233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4"/>
        <v/>
      </c>
      <c r="E178" s="283"/>
      <c r="F178" s="283"/>
      <c r="G178" s="233"/>
      <c r="H178" s="233"/>
      <c r="I178" s="233" t="str">
        <f t="shared" si="15"/>
        <v/>
      </c>
      <c r="J178" s="233"/>
      <c r="K178" s="157" t="e">
        <f t="shared" si="16"/>
        <v>#N/A</v>
      </c>
      <c r="L178" s="233"/>
      <c r="M178" s="233"/>
      <c r="N178" s="157" t="e">
        <f t="shared" si="17"/>
        <v>#N/A</v>
      </c>
      <c r="O178" s="157" t="e">
        <f t="shared" si="18"/>
        <v>#N/A</v>
      </c>
      <c r="P178" s="160" t="str">
        <f t="shared" si="19"/>
        <v/>
      </c>
      <c r="Q178" s="233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4"/>
        <v/>
      </c>
      <c r="E179" s="283"/>
      <c r="F179" s="283"/>
      <c r="G179" s="233"/>
      <c r="H179" s="233"/>
      <c r="I179" s="233" t="str">
        <f t="shared" si="15"/>
        <v/>
      </c>
      <c r="J179" s="233"/>
      <c r="K179" s="157" t="e">
        <f t="shared" si="16"/>
        <v>#N/A</v>
      </c>
      <c r="L179" s="233"/>
      <c r="M179" s="233"/>
      <c r="N179" s="157" t="e">
        <f t="shared" si="17"/>
        <v>#N/A</v>
      </c>
      <c r="O179" s="157" t="e">
        <f t="shared" si="18"/>
        <v>#N/A</v>
      </c>
      <c r="P179" s="160" t="str">
        <f t="shared" si="19"/>
        <v/>
      </c>
      <c r="Q179" s="233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4"/>
        <v/>
      </c>
      <c r="E180" s="283"/>
      <c r="F180" s="283"/>
      <c r="G180" s="233"/>
      <c r="H180" s="233"/>
      <c r="I180" s="233" t="str">
        <f t="shared" si="15"/>
        <v/>
      </c>
      <c r="J180" s="233"/>
      <c r="K180" s="157" t="e">
        <f t="shared" si="16"/>
        <v>#N/A</v>
      </c>
      <c r="L180" s="233"/>
      <c r="M180" s="233"/>
      <c r="N180" s="157" t="e">
        <f t="shared" si="17"/>
        <v>#N/A</v>
      </c>
      <c r="O180" s="157" t="e">
        <f t="shared" si="18"/>
        <v>#N/A</v>
      </c>
      <c r="P180" s="160" t="str">
        <f t="shared" si="19"/>
        <v/>
      </c>
      <c r="Q180" s="233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4"/>
        <v/>
      </c>
      <c r="E181" s="283"/>
      <c r="F181" s="283"/>
      <c r="G181" s="233"/>
      <c r="H181" s="233"/>
      <c r="I181" s="233" t="str">
        <f t="shared" si="15"/>
        <v/>
      </c>
      <c r="J181" s="233"/>
      <c r="K181" s="157" t="e">
        <f t="shared" si="16"/>
        <v>#N/A</v>
      </c>
      <c r="L181" s="233"/>
      <c r="M181" s="233"/>
      <c r="N181" s="157" t="e">
        <f t="shared" si="17"/>
        <v>#N/A</v>
      </c>
      <c r="O181" s="157" t="e">
        <f t="shared" si="18"/>
        <v>#N/A</v>
      </c>
      <c r="P181" s="160" t="str">
        <f t="shared" si="19"/>
        <v/>
      </c>
      <c r="Q181" s="233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4"/>
        <v/>
      </c>
      <c r="E182" s="283"/>
      <c r="F182" s="283"/>
      <c r="G182" s="233"/>
      <c r="H182" s="233"/>
      <c r="I182" s="233" t="str">
        <f t="shared" si="15"/>
        <v/>
      </c>
      <c r="J182" s="233"/>
      <c r="K182" s="157" t="e">
        <f t="shared" si="16"/>
        <v>#N/A</v>
      </c>
      <c r="L182" s="233"/>
      <c r="M182" s="233"/>
      <c r="N182" s="157" t="e">
        <f t="shared" si="17"/>
        <v>#N/A</v>
      </c>
      <c r="O182" s="157" t="e">
        <f t="shared" si="18"/>
        <v>#N/A</v>
      </c>
      <c r="P182" s="160" t="str">
        <f t="shared" si="19"/>
        <v/>
      </c>
      <c r="Q182" s="233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4"/>
        <v/>
      </c>
      <c r="E183" s="283"/>
      <c r="F183" s="283"/>
      <c r="G183" s="233"/>
      <c r="H183" s="233"/>
      <c r="I183" s="233" t="str">
        <f t="shared" si="15"/>
        <v/>
      </c>
      <c r="J183" s="233"/>
      <c r="K183" s="157" t="e">
        <f t="shared" si="16"/>
        <v>#N/A</v>
      </c>
      <c r="L183" s="233"/>
      <c r="M183" s="233"/>
      <c r="N183" s="157" t="e">
        <f t="shared" si="17"/>
        <v>#N/A</v>
      </c>
      <c r="O183" s="157" t="e">
        <f t="shared" si="18"/>
        <v>#N/A</v>
      </c>
      <c r="P183" s="160" t="str">
        <f t="shared" si="19"/>
        <v/>
      </c>
      <c r="Q183" s="233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4"/>
        <v/>
      </c>
      <c r="E184" s="283"/>
      <c r="F184" s="283"/>
      <c r="G184" s="233"/>
      <c r="H184" s="233"/>
      <c r="I184" s="233" t="str">
        <f t="shared" si="15"/>
        <v/>
      </c>
      <c r="J184" s="233"/>
      <c r="K184" s="157" t="e">
        <f t="shared" si="16"/>
        <v>#N/A</v>
      </c>
      <c r="L184" s="233"/>
      <c r="M184" s="233"/>
      <c r="N184" s="157" t="e">
        <f t="shared" si="17"/>
        <v>#N/A</v>
      </c>
      <c r="O184" s="157" t="e">
        <f t="shared" si="18"/>
        <v>#N/A</v>
      </c>
      <c r="P184" s="160" t="str">
        <f t="shared" si="19"/>
        <v/>
      </c>
      <c r="Q184" s="233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4"/>
        <v/>
      </c>
      <c r="E185" s="283"/>
      <c r="F185" s="283"/>
      <c r="G185" s="233"/>
      <c r="H185" s="233"/>
      <c r="I185" s="233" t="str">
        <f t="shared" si="15"/>
        <v/>
      </c>
      <c r="J185" s="233"/>
      <c r="K185" s="157" t="e">
        <f t="shared" si="16"/>
        <v>#N/A</v>
      </c>
      <c r="L185" s="233"/>
      <c r="M185" s="233"/>
      <c r="N185" s="157" t="e">
        <f t="shared" si="17"/>
        <v>#N/A</v>
      </c>
      <c r="O185" s="157" t="e">
        <f t="shared" si="18"/>
        <v>#N/A</v>
      </c>
      <c r="P185" s="160" t="str">
        <f t="shared" si="19"/>
        <v/>
      </c>
      <c r="Q185" s="233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4"/>
        <v/>
      </c>
      <c r="E186" s="283"/>
      <c r="F186" s="283"/>
      <c r="G186" s="233"/>
      <c r="H186" s="233"/>
      <c r="I186" s="233" t="str">
        <f t="shared" si="15"/>
        <v/>
      </c>
      <c r="J186" s="233"/>
      <c r="K186" s="157" t="e">
        <f t="shared" si="16"/>
        <v>#N/A</v>
      </c>
      <c r="L186" s="233"/>
      <c r="M186" s="233"/>
      <c r="N186" s="157" t="e">
        <f t="shared" si="17"/>
        <v>#N/A</v>
      </c>
      <c r="O186" s="157" t="e">
        <f t="shared" si="18"/>
        <v>#N/A</v>
      </c>
      <c r="P186" s="160" t="str">
        <f t="shared" si="19"/>
        <v/>
      </c>
      <c r="Q186" s="233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4"/>
        <v/>
      </c>
      <c r="E187" s="283"/>
      <c r="F187" s="283"/>
      <c r="G187" s="233"/>
      <c r="H187" s="233"/>
      <c r="I187" s="233" t="str">
        <f t="shared" si="15"/>
        <v/>
      </c>
      <c r="J187" s="233"/>
      <c r="K187" s="157" t="e">
        <f t="shared" si="16"/>
        <v>#N/A</v>
      </c>
      <c r="L187" s="233"/>
      <c r="M187" s="233"/>
      <c r="N187" s="157" t="e">
        <f t="shared" si="17"/>
        <v>#N/A</v>
      </c>
      <c r="O187" s="157" t="e">
        <f t="shared" si="18"/>
        <v>#N/A</v>
      </c>
      <c r="P187" s="160" t="str">
        <f t="shared" si="19"/>
        <v/>
      </c>
      <c r="Q187" s="233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4"/>
        <v/>
      </c>
      <c r="E188" s="283"/>
      <c r="F188" s="283"/>
      <c r="G188" s="233"/>
      <c r="H188" s="233"/>
      <c r="I188" s="233" t="str">
        <f t="shared" si="15"/>
        <v/>
      </c>
      <c r="J188" s="233"/>
      <c r="K188" s="157" t="e">
        <f t="shared" si="16"/>
        <v>#N/A</v>
      </c>
      <c r="L188" s="233"/>
      <c r="M188" s="233"/>
      <c r="N188" s="157" t="e">
        <f t="shared" si="17"/>
        <v>#N/A</v>
      </c>
      <c r="O188" s="157" t="e">
        <f t="shared" si="18"/>
        <v>#N/A</v>
      </c>
      <c r="P188" s="160" t="str">
        <f t="shared" si="19"/>
        <v/>
      </c>
      <c r="Q188" s="233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4"/>
        <v/>
      </c>
      <c r="E189" s="283"/>
      <c r="F189" s="283"/>
      <c r="G189" s="233"/>
      <c r="H189" s="233"/>
      <c r="I189" s="233" t="str">
        <f t="shared" si="15"/>
        <v/>
      </c>
      <c r="J189" s="233"/>
      <c r="K189" s="157" t="e">
        <f t="shared" si="16"/>
        <v>#N/A</v>
      </c>
      <c r="L189" s="233"/>
      <c r="M189" s="233"/>
      <c r="N189" s="157" t="e">
        <f t="shared" si="17"/>
        <v>#N/A</v>
      </c>
      <c r="O189" s="157" t="e">
        <f t="shared" si="18"/>
        <v>#N/A</v>
      </c>
      <c r="P189" s="160" t="str">
        <f t="shared" si="19"/>
        <v/>
      </c>
      <c r="Q189" s="233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4"/>
        <v/>
      </c>
      <c r="E190" s="283"/>
      <c r="F190" s="283"/>
      <c r="G190" s="233"/>
      <c r="H190" s="233"/>
      <c r="I190" s="233" t="str">
        <f t="shared" si="15"/>
        <v/>
      </c>
      <c r="J190" s="233"/>
      <c r="K190" s="157" t="e">
        <f t="shared" si="16"/>
        <v>#N/A</v>
      </c>
      <c r="L190" s="233"/>
      <c r="M190" s="233"/>
      <c r="N190" s="157" t="e">
        <f t="shared" si="17"/>
        <v>#N/A</v>
      </c>
      <c r="O190" s="157" t="e">
        <f t="shared" si="18"/>
        <v>#N/A</v>
      </c>
      <c r="P190" s="160" t="str">
        <f t="shared" si="19"/>
        <v/>
      </c>
      <c r="Q190" s="233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4"/>
        <v/>
      </c>
      <c r="E191" s="283"/>
      <c r="F191" s="283"/>
      <c r="G191" s="233"/>
      <c r="H191" s="233"/>
      <c r="I191" s="233" t="str">
        <f t="shared" si="15"/>
        <v/>
      </c>
      <c r="J191" s="233"/>
      <c r="K191" s="157" t="e">
        <f t="shared" si="16"/>
        <v>#N/A</v>
      </c>
      <c r="L191" s="233"/>
      <c r="M191" s="233"/>
      <c r="N191" s="157" t="e">
        <f t="shared" si="17"/>
        <v>#N/A</v>
      </c>
      <c r="O191" s="157" t="e">
        <f t="shared" si="18"/>
        <v>#N/A</v>
      </c>
      <c r="P191" s="160" t="str">
        <f t="shared" si="19"/>
        <v/>
      </c>
      <c r="Q191" s="233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4"/>
        <v/>
      </c>
      <c r="E192" s="283"/>
      <c r="F192" s="283"/>
      <c r="G192" s="233"/>
      <c r="H192" s="233"/>
      <c r="I192" s="233" t="str">
        <f t="shared" si="15"/>
        <v/>
      </c>
      <c r="J192" s="233"/>
      <c r="K192" s="157" t="e">
        <f t="shared" si="16"/>
        <v>#N/A</v>
      </c>
      <c r="L192" s="233"/>
      <c r="M192" s="233"/>
      <c r="N192" s="157" t="e">
        <f t="shared" si="17"/>
        <v>#N/A</v>
      </c>
      <c r="O192" s="157" t="e">
        <f t="shared" si="18"/>
        <v>#N/A</v>
      </c>
      <c r="P192" s="160" t="str">
        <f t="shared" si="19"/>
        <v/>
      </c>
      <c r="Q192" s="233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4"/>
        <v/>
      </c>
      <c r="E193" s="283"/>
      <c r="F193" s="283"/>
      <c r="G193" s="233"/>
      <c r="H193" s="233"/>
      <c r="I193" s="233" t="str">
        <f t="shared" si="15"/>
        <v/>
      </c>
      <c r="J193" s="233"/>
      <c r="K193" s="157" t="e">
        <f t="shared" si="16"/>
        <v>#N/A</v>
      </c>
      <c r="L193" s="233"/>
      <c r="M193" s="233"/>
      <c r="N193" s="157" t="e">
        <f t="shared" si="17"/>
        <v>#N/A</v>
      </c>
      <c r="O193" s="157" t="e">
        <f t="shared" si="18"/>
        <v>#N/A</v>
      </c>
      <c r="P193" s="160" t="str">
        <f t="shared" si="19"/>
        <v/>
      </c>
      <c r="Q193" s="233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4"/>
        <v/>
      </c>
      <c r="E194" s="283"/>
      <c r="F194" s="283"/>
      <c r="G194" s="233"/>
      <c r="H194" s="233"/>
      <c r="I194" s="233" t="str">
        <f t="shared" si="15"/>
        <v/>
      </c>
      <c r="J194" s="233"/>
      <c r="K194" s="157" t="e">
        <f t="shared" si="16"/>
        <v>#N/A</v>
      </c>
      <c r="L194" s="233"/>
      <c r="M194" s="233"/>
      <c r="N194" s="157" t="e">
        <f t="shared" si="17"/>
        <v>#N/A</v>
      </c>
      <c r="O194" s="157" t="e">
        <f t="shared" si="18"/>
        <v>#N/A</v>
      </c>
      <c r="P194" s="160" t="str">
        <f t="shared" si="19"/>
        <v/>
      </c>
      <c r="Q194" s="233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20">IF(LEFT(I195,1)="L","Inprocess",IF(LEFT(I195,3)="IQC","Inprocess",IF(LEFT(I195,2)="QA","QA",IF(LEFT(I195,3)="TV","TV",""))))</f>
        <v/>
      </c>
      <c r="E195" s="283"/>
      <c r="F195" s="283"/>
      <c r="G195" s="233"/>
      <c r="H195" s="233"/>
      <c r="I195" s="233" t="str">
        <f t="shared" ref="I195:I258" si="21">IF(H195="SBI","SBI",IF(H195="","","Line"))</f>
        <v/>
      </c>
      <c r="J195" s="233"/>
      <c r="K195" s="157" t="e">
        <f t="shared" ref="K195:K258" si="22">VLOOKUP(J195,AY:BA,2,0)</f>
        <v>#N/A</v>
      </c>
      <c r="L195" s="233"/>
      <c r="M195" s="233"/>
      <c r="N195" s="157" t="e">
        <f t="shared" ref="N195:N258" si="23">VLOOKUP(K195,AZ:BB,2,0)</f>
        <v>#N/A</v>
      </c>
      <c r="O195" s="157" t="e">
        <f t="shared" ref="O195:O258" si="24">VLOOKUP(J195,AY:BB,4,0)</f>
        <v>#N/A</v>
      </c>
      <c r="P195" s="160" t="str">
        <f t="shared" si="19"/>
        <v/>
      </c>
      <c r="Q195" s="233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20"/>
        <v/>
      </c>
      <c r="E196" s="283"/>
      <c r="F196" s="283"/>
      <c r="G196" s="233"/>
      <c r="H196" s="233"/>
      <c r="I196" s="233" t="str">
        <f t="shared" si="21"/>
        <v/>
      </c>
      <c r="J196" s="233"/>
      <c r="K196" s="157" t="e">
        <f t="shared" si="22"/>
        <v>#N/A</v>
      </c>
      <c r="L196" s="233"/>
      <c r="M196" s="233"/>
      <c r="N196" s="157" t="e">
        <f t="shared" si="23"/>
        <v>#N/A</v>
      </c>
      <c r="O196" s="157" t="e">
        <f t="shared" si="24"/>
        <v>#N/A</v>
      </c>
      <c r="P196" s="160" t="str">
        <f t="shared" si="19"/>
        <v/>
      </c>
      <c r="Q196" s="233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20"/>
        <v/>
      </c>
      <c r="E197" s="283"/>
      <c r="F197" s="283"/>
      <c r="G197" s="233"/>
      <c r="H197" s="233"/>
      <c r="I197" s="233" t="str">
        <f t="shared" si="21"/>
        <v/>
      </c>
      <c r="J197" s="233"/>
      <c r="K197" s="157" t="e">
        <f t="shared" si="22"/>
        <v>#N/A</v>
      </c>
      <c r="L197" s="233"/>
      <c r="M197" s="233"/>
      <c r="N197" s="157" t="e">
        <f t="shared" si="23"/>
        <v>#N/A</v>
      </c>
      <c r="O197" s="157" t="e">
        <f t="shared" si="24"/>
        <v>#N/A</v>
      </c>
      <c r="P197" s="160" t="str">
        <f t="shared" si="19"/>
        <v/>
      </c>
      <c r="Q197" s="233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20"/>
        <v/>
      </c>
      <c r="E198" s="283"/>
      <c r="F198" s="283"/>
      <c r="G198" s="233"/>
      <c r="H198" s="233"/>
      <c r="I198" s="233" t="str">
        <f t="shared" si="21"/>
        <v/>
      </c>
      <c r="J198" s="233"/>
      <c r="K198" s="157" t="e">
        <f t="shared" si="22"/>
        <v>#N/A</v>
      </c>
      <c r="L198" s="233"/>
      <c r="M198" s="233"/>
      <c r="N198" s="157" t="e">
        <f t="shared" si="23"/>
        <v>#N/A</v>
      </c>
      <c r="O198" s="157" t="e">
        <f t="shared" si="24"/>
        <v>#N/A</v>
      </c>
      <c r="P198" s="160" t="str">
        <f t="shared" si="19"/>
        <v/>
      </c>
      <c r="Q198" s="233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20"/>
        <v/>
      </c>
      <c r="E199" s="283"/>
      <c r="F199" s="283"/>
      <c r="G199" s="233"/>
      <c r="H199" s="233"/>
      <c r="I199" s="233" t="str">
        <f t="shared" si="21"/>
        <v/>
      </c>
      <c r="J199" s="233"/>
      <c r="K199" s="157" t="e">
        <f t="shared" si="22"/>
        <v>#N/A</v>
      </c>
      <c r="L199" s="233"/>
      <c r="M199" s="233"/>
      <c r="N199" s="157" t="e">
        <f t="shared" si="23"/>
        <v>#N/A</v>
      </c>
      <c r="O199" s="157" t="e">
        <f t="shared" si="24"/>
        <v>#N/A</v>
      </c>
      <c r="P199" s="160" t="str">
        <f t="shared" ref="P199:P262" si="25">MID(M199,8,2)</f>
        <v/>
      </c>
      <c r="Q199" s="233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20"/>
        <v/>
      </c>
      <c r="E200" s="283"/>
      <c r="F200" s="283"/>
      <c r="G200" s="233"/>
      <c r="H200" s="233"/>
      <c r="I200" s="233" t="str">
        <f t="shared" si="21"/>
        <v/>
      </c>
      <c r="J200" s="233"/>
      <c r="K200" s="157" t="e">
        <f t="shared" si="22"/>
        <v>#N/A</v>
      </c>
      <c r="L200" s="233"/>
      <c r="M200" s="233"/>
      <c r="N200" s="157" t="e">
        <f t="shared" si="23"/>
        <v>#N/A</v>
      </c>
      <c r="O200" s="157" t="e">
        <f t="shared" si="24"/>
        <v>#N/A</v>
      </c>
      <c r="P200" s="160" t="str">
        <f t="shared" si="25"/>
        <v/>
      </c>
      <c r="Q200" s="233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20"/>
        <v/>
      </c>
      <c r="E201" s="283"/>
      <c r="F201" s="283"/>
      <c r="G201" s="233"/>
      <c r="H201" s="233"/>
      <c r="I201" s="233" t="str">
        <f t="shared" si="21"/>
        <v/>
      </c>
      <c r="J201" s="233"/>
      <c r="K201" s="157" t="e">
        <f t="shared" si="22"/>
        <v>#N/A</v>
      </c>
      <c r="L201" s="233"/>
      <c r="M201" s="233"/>
      <c r="N201" s="157" t="e">
        <f t="shared" si="23"/>
        <v>#N/A</v>
      </c>
      <c r="O201" s="157" t="e">
        <f t="shared" si="24"/>
        <v>#N/A</v>
      </c>
      <c r="P201" s="160" t="str">
        <f t="shared" si="25"/>
        <v/>
      </c>
      <c r="Q201" s="233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20"/>
        <v/>
      </c>
      <c r="E202" s="283"/>
      <c r="F202" s="283"/>
      <c r="G202" s="233"/>
      <c r="H202" s="233"/>
      <c r="I202" s="233" t="str">
        <f t="shared" si="21"/>
        <v/>
      </c>
      <c r="J202" s="233"/>
      <c r="K202" s="157" t="e">
        <f t="shared" si="22"/>
        <v>#N/A</v>
      </c>
      <c r="L202" s="233"/>
      <c r="M202" s="233"/>
      <c r="N202" s="157" t="e">
        <f t="shared" si="23"/>
        <v>#N/A</v>
      </c>
      <c r="O202" s="157" t="e">
        <f t="shared" si="24"/>
        <v>#N/A</v>
      </c>
      <c r="P202" s="160" t="str">
        <f t="shared" si="25"/>
        <v/>
      </c>
      <c r="Q202" s="233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20"/>
        <v/>
      </c>
      <c r="E203" s="283"/>
      <c r="F203" s="283"/>
      <c r="G203" s="233"/>
      <c r="H203" s="233"/>
      <c r="I203" s="233" t="str">
        <f t="shared" si="21"/>
        <v/>
      </c>
      <c r="J203" s="233"/>
      <c r="K203" s="157" t="e">
        <f t="shared" si="22"/>
        <v>#N/A</v>
      </c>
      <c r="L203" s="233"/>
      <c r="M203" s="233"/>
      <c r="N203" s="157" t="e">
        <f t="shared" si="23"/>
        <v>#N/A</v>
      </c>
      <c r="O203" s="157" t="e">
        <f t="shared" si="24"/>
        <v>#N/A</v>
      </c>
      <c r="P203" s="160" t="str">
        <f t="shared" si="25"/>
        <v/>
      </c>
      <c r="Q203" s="233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20"/>
        <v/>
      </c>
      <c r="E204" s="283"/>
      <c r="F204" s="283"/>
      <c r="G204" s="233"/>
      <c r="H204" s="233"/>
      <c r="I204" s="233" t="str">
        <f t="shared" si="21"/>
        <v/>
      </c>
      <c r="J204" s="233"/>
      <c r="K204" s="157" t="e">
        <f t="shared" si="22"/>
        <v>#N/A</v>
      </c>
      <c r="L204" s="233"/>
      <c r="M204" s="233"/>
      <c r="N204" s="157" t="e">
        <f t="shared" si="23"/>
        <v>#N/A</v>
      </c>
      <c r="O204" s="157" t="e">
        <f t="shared" si="24"/>
        <v>#N/A</v>
      </c>
      <c r="P204" s="160" t="str">
        <f t="shared" si="25"/>
        <v/>
      </c>
      <c r="Q204" s="233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20"/>
        <v/>
      </c>
      <c r="E205" s="283"/>
      <c r="F205" s="283"/>
      <c r="G205" s="233"/>
      <c r="H205" s="233"/>
      <c r="I205" s="233" t="str">
        <f t="shared" si="21"/>
        <v/>
      </c>
      <c r="J205" s="233"/>
      <c r="K205" s="157" t="e">
        <f t="shared" si="22"/>
        <v>#N/A</v>
      </c>
      <c r="L205" s="233"/>
      <c r="M205" s="233"/>
      <c r="N205" s="157" t="e">
        <f t="shared" si="23"/>
        <v>#N/A</v>
      </c>
      <c r="O205" s="157" t="e">
        <f t="shared" si="24"/>
        <v>#N/A</v>
      </c>
      <c r="P205" s="160" t="str">
        <f t="shared" si="25"/>
        <v/>
      </c>
      <c r="Q205" s="233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20"/>
        <v/>
      </c>
      <c r="E206" s="283"/>
      <c r="F206" s="283"/>
      <c r="G206" s="233"/>
      <c r="H206" s="233"/>
      <c r="I206" s="233" t="str">
        <f t="shared" si="21"/>
        <v/>
      </c>
      <c r="J206" s="233"/>
      <c r="K206" s="157" t="e">
        <f t="shared" si="22"/>
        <v>#N/A</v>
      </c>
      <c r="L206" s="233"/>
      <c r="M206" s="233"/>
      <c r="N206" s="157" t="e">
        <f t="shared" si="23"/>
        <v>#N/A</v>
      </c>
      <c r="O206" s="157" t="e">
        <f t="shared" si="24"/>
        <v>#N/A</v>
      </c>
      <c r="P206" s="160" t="str">
        <f t="shared" si="25"/>
        <v/>
      </c>
      <c r="Q206" s="233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20"/>
        <v/>
      </c>
      <c r="E207" s="283"/>
      <c r="F207" s="283"/>
      <c r="G207" s="233"/>
      <c r="H207" s="233"/>
      <c r="I207" s="233" t="str">
        <f t="shared" si="21"/>
        <v/>
      </c>
      <c r="J207" s="233"/>
      <c r="K207" s="157" t="e">
        <f t="shared" si="22"/>
        <v>#N/A</v>
      </c>
      <c r="L207" s="233"/>
      <c r="M207" s="233"/>
      <c r="N207" s="157" t="e">
        <f t="shared" si="23"/>
        <v>#N/A</v>
      </c>
      <c r="O207" s="157" t="e">
        <f t="shared" si="24"/>
        <v>#N/A</v>
      </c>
      <c r="P207" s="160" t="str">
        <f t="shared" si="25"/>
        <v/>
      </c>
      <c r="Q207" s="233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20"/>
        <v/>
      </c>
      <c r="E208" s="283"/>
      <c r="F208" s="283"/>
      <c r="G208" s="233"/>
      <c r="H208" s="233"/>
      <c r="I208" s="233" t="str">
        <f t="shared" si="21"/>
        <v/>
      </c>
      <c r="J208" s="233"/>
      <c r="K208" s="157" t="e">
        <f t="shared" si="22"/>
        <v>#N/A</v>
      </c>
      <c r="L208" s="233"/>
      <c r="M208" s="233"/>
      <c r="N208" s="157" t="e">
        <f t="shared" si="23"/>
        <v>#N/A</v>
      </c>
      <c r="O208" s="157" t="e">
        <f t="shared" si="24"/>
        <v>#N/A</v>
      </c>
      <c r="P208" s="160" t="str">
        <f t="shared" si="25"/>
        <v/>
      </c>
      <c r="Q208" s="233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20"/>
        <v/>
      </c>
      <c r="E209" s="283"/>
      <c r="F209" s="283"/>
      <c r="G209" s="233"/>
      <c r="H209" s="233"/>
      <c r="I209" s="233" t="str">
        <f t="shared" si="21"/>
        <v/>
      </c>
      <c r="J209" s="233"/>
      <c r="K209" s="157" t="e">
        <f t="shared" si="22"/>
        <v>#N/A</v>
      </c>
      <c r="L209" s="233"/>
      <c r="M209" s="233"/>
      <c r="N209" s="157" t="e">
        <f t="shared" si="23"/>
        <v>#N/A</v>
      </c>
      <c r="O209" s="157" t="e">
        <f t="shared" si="24"/>
        <v>#N/A</v>
      </c>
      <c r="P209" s="160" t="str">
        <f t="shared" si="25"/>
        <v/>
      </c>
      <c r="Q209" s="233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20"/>
        <v/>
      </c>
      <c r="E210" s="283"/>
      <c r="F210" s="283"/>
      <c r="G210" s="233"/>
      <c r="H210" s="233"/>
      <c r="I210" s="233" t="str">
        <f t="shared" si="21"/>
        <v/>
      </c>
      <c r="J210" s="233"/>
      <c r="K210" s="157" t="e">
        <f t="shared" si="22"/>
        <v>#N/A</v>
      </c>
      <c r="L210" s="233"/>
      <c r="M210" s="233"/>
      <c r="N210" s="157" t="e">
        <f t="shared" si="23"/>
        <v>#N/A</v>
      </c>
      <c r="O210" s="157" t="e">
        <f t="shared" si="24"/>
        <v>#N/A</v>
      </c>
      <c r="P210" s="160" t="str">
        <f t="shared" si="25"/>
        <v/>
      </c>
      <c r="Q210" s="233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20"/>
        <v/>
      </c>
      <c r="E211" s="283"/>
      <c r="F211" s="283"/>
      <c r="G211" s="233"/>
      <c r="H211" s="233"/>
      <c r="I211" s="233" t="str">
        <f t="shared" si="21"/>
        <v/>
      </c>
      <c r="J211" s="154"/>
      <c r="K211" s="157" t="e">
        <f t="shared" si="22"/>
        <v>#N/A</v>
      </c>
      <c r="L211" s="160"/>
      <c r="M211" s="233"/>
      <c r="N211" s="157" t="e">
        <f t="shared" si="23"/>
        <v>#N/A</v>
      </c>
      <c r="O211" s="157" t="e">
        <f t="shared" si="24"/>
        <v>#N/A</v>
      </c>
      <c r="P211" s="160" t="str">
        <f t="shared" si="25"/>
        <v/>
      </c>
      <c r="Q211" s="233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20"/>
        <v/>
      </c>
      <c r="E212" s="283"/>
      <c r="F212" s="283"/>
      <c r="G212" s="233"/>
      <c r="H212" s="233"/>
      <c r="I212" s="233" t="str">
        <f t="shared" si="21"/>
        <v/>
      </c>
      <c r="J212" s="154"/>
      <c r="K212" s="157" t="e">
        <f t="shared" si="22"/>
        <v>#N/A</v>
      </c>
      <c r="L212" s="160"/>
      <c r="M212" s="233"/>
      <c r="N212" s="157" t="e">
        <f t="shared" si="23"/>
        <v>#N/A</v>
      </c>
      <c r="O212" s="157" t="e">
        <f t="shared" si="24"/>
        <v>#N/A</v>
      </c>
      <c r="P212" s="160" t="str">
        <f t="shared" si="25"/>
        <v/>
      </c>
      <c r="Q212" s="233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20"/>
        <v/>
      </c>
      <c r="E213" s="283"/>
      <c r="F213" s="283"/>
      <c r="G213" s="233"/>
      <c r="H213" s="233"/>
      <c r="I213" s="233" t="str">
        <f t="shared" si="21"/>
        <v/>
      </c>
      <c r="J213" s="154"/>
      <c r="K213" s="157" t="e">
        <f t="shared" si="22"/>
        <v>#N/A</v>
      </c>
      <c r="L213" s="160"/>
      <c r="M213" s="233"/>
      <c r="N213" s="157" t="e">
        <f t="shared" si="23"/>
        <v>#N/A</v>
      </c>
      <c r="O213" s="157" t="e">
        <f t="shared" si="24"/>
        <v>#N/A</v>
      </c>
      <c r="P213" s="160" t="str">
        <f t="shared" si="25"/>
        <v/>
      </c>
      <c r="Q213" s="233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20"/>
        <v/>
      </c>
      <c r="E214" s="283"/>
      <c r="F214" s="283"/>
      <c r="G214" s="233"/>
      <c r="H214" s="233"/>
      <c r="I214" s="233" t="str">
        <f t="shared" si="21"/>
        <v/>
      </c>
      <c r="J214" s="154"/>
      <c r="K214" s="157" t="e">
        <f t="shared" si="22"/>
        <v>#N/A</v>
      </c>
      <c r="L214" s="160"/>
      <c r="M214" s="233"/>
      <c r="N214" s="157" t="e">
        <f t="shared" si="23"/>
        <v>#N/A</v>
      </c>
      <c r="O214" s="157" t="e">
        <f t="shared" si="24"/>
        <v>#N/A</v>
      </c>
      <c r="P214" s="160" t="str">
        <f t="shared" si="25"/>
        <v/>
      </c>
      <c r="Q214" s="233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20"/>
        <v/>
      </c>
      <c r="E215" s="283"/>
      <c r="F215" s="283"/>
      <c r="G215" s="233"/>
      <c r="H215" s="233"/>
      <c r="I215" s="233" t="str">
        <f t="shared" si="21"/>
        <v/>
      </c>
      <c r="J215" s="154"/>
      <c r="K215" s="157" t="e">
        <f t="shared" si="22"/>
        <v>#N/A</v>
      </c>
      <c r="L215" s="160"/>
      <c r="M215" s="233"/>
      <c r="N215" s="157" t="e">
        <f t="shared" si="23"/>
        <v>#N/A</v>
      </c>
      <c r="O215" s="157" t="e">
        <f t="shared" si="24"/>
        <v>#N/A</v>
      </c>
      <c r="P215" s="160" t="str">
        <f t="shared" si="25"/>
        <v/>
      </c>
      <c r="Q215" s="233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20"/>
        <v/>
      </c>
      <c r="E216" s="283"/>
      <c r="F216" s="283"/>
      <c r="G216" s="233"/>
      <c r="H216" s="233"/>
      <c r="I216" s="233" t="str">
        <f t="shared" si="21"/>
        <v/>
      </c>
      <c r="J216" s="154"/>
      <c r="K216" s="157" t="e">
        <f t="shared" si="22"/>
        <v>#N/A</v>
      </c>
      <c r="L216" s="160"/>
      <c r="M216" s="233"/>
      <c r="N216" s="157" t="e">
        <f t="shared" si="23"/>
        <v>#N/A</v>
      </c>
      <c r="O216" s="157" t="e">
        <f t="shared" si="24"/>
        <v>#N/A</v>
      </c>
      <c r="P216" s="160" t="str">
        <f t="shared" si="25"/>
        <v/>
      </c>
      <c r="Q216" s="233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20"/>
        <v/>
      </c>
      <c r="E217" s="283"/>
      <c r="F217" s="283"/>
      <c r="G217" s="233"/>
      <c r="H217" s="233"/>
      <c r="I217" s="233" t="str">
        <f t="shared" si="21"/>
        <v/>
      </c>
      <c r="J217" s="154"/>
      <c r="K217" s="157" t="e">
        <f t="shared" si="22"/>
        <v>#N/A</v>
      </c>
      <c r="L217" s="160"/>
      <c r="M217" s="233"/>
      <c r="N217" s="157" t="e">
        <f t="shared" si="23"/>
        <v>#N/A</v>
      </c>
      <c r="O217" s="157" t="e">
        <f t="shared" si="24"/>
        <v>#N/A</v>
      </c>
      <c r="P217" s="160" t="str">
        <f t="shared" si="25"/>
        <v/>
      </c>
      <c r="Q217" s="233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20"/>
        <v/>
      </c>
      <c r="E218" s="283"/>
      <c r="F218" s="283"/>
      <c r="G218" s="233"/>
      <c r="H218" s="233"/>
      <c r="I218" s="233" t="str">
        <f t="shared" si="21"/>
        <v/>
      </c>
      <c r="J218" s="154"/>
      <c r="K218" s="157" t="e">
        <f t="shared" si="22"/>
        <v>#N/A</v>
      </c>
      <c r="L218" s="160"/>
      <c r="M218" s="233"/>
      <c r="N218" s="157" t="e">
        <f t="shared" si="23"/>
        <v>#N/A</v>
      </c>
      <c r="O218" s="157" t="e">
        <f t="shared" si="24"/>
        <v>#N/A</v>
      </c>
      <c r="P218" s="160" t="str">
        <f t="shared" si="25"/>
        <v/>
      </c>
      <c r="Q218" s="233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20"/>
        <v/>
      </c>
      <c r="E219" s="283"/>
      <c r="F219" s="283"/>
      <c r="G219" s="233"/>
      <c r="H219" s="233"/>
      <c r="I219" s="233" t="str">
        <f t="shared" si="21"/>
        <v/>
      </c>
      <c r="J219" s="154"/>
      <c r="K219" s="157" t="e">
        <f t="shared" si="22"/>
        <v>#N/A</v>
      </c>
      <c r="L219" s="160"/>
      <c r="M219" s="233"/>
      <c r="N219" s="157" t="e">
        <f t="shared" si="23"/>
        <v>#N/A</v>
      </c>
      <c r="O219" s="157" t="e">
        <f t="shared" si="24"/>
        <v>#N/A</v>
      </c>
      <c r="P219" s="160" t="str">
        <f t="shared" si="25"/>
        <v/>
      </c>
      <c r="Q219" s="233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20"/>
        <v/>
      </c>
      <c r="E220" s="283"/>
      <c r="F220" s="283"/>
      <c r="G220" s="233"/>
      <c r="H220" s="233"/>
      <c r="I220" s="233" t="str">
        <f t="shared" si="21"/>
        <v/>
      </c>
      <c r="J220" s="154"/>
      <c r="K220" s="157" t="e">
        <f t="shared" si="22"/>
        <v>#N/A</v>
      </c>
      <c r="L220" s="160"/>
      <c r="M220" s="233"/>
      <c r="N220" s="157" t="e">
        <f t="shared" si="23"/>
        <v>#N/A</v>
      </c>
      <c r="O220" s="157" t="e">
        <f t="shared" si="24"/>
        <v>#N/A</v>
      </c>
      <c r="P220" s="160" t="str">
        <f t="shared" si="25"/>
        <v/>
      </c>
      <c r="Q220" s="233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20"/>
        <v/>
      </c>
      <c r="E221" s="283"/>
      <c r="F221" s="283"/>
      <c r="G221" s="233"/>
      <c r="H221" s="233"/>
      <c r="I221" s="233" t="str">
        <f t="shared" si="21"/>
        <v/>
      </c>
      <c r="J221" s="154"/>
      <c r="K221" s="157" t="e">
        <f t="shared" si="22"/>
        <v>#N/A</v>
      </c>
      <c r="L221" s="160"/>
      <c r="M221" s="233"/>
      <c r="N221" s="157" t="e">
        <f t="shared" si="23"/>
        <v>#N/A</v>
      </c>
      <c r="O221" s="157" t="e">
        <f t="shared" si="24"/>
        <v>#N/A</v>
      </c>
      <c r="P221" s="160" t="str">
        <f t="shared" si="25"/>
        <v/>
      </c>
      <c r="Q221" s="233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20"/>
        <v/>
      </c>
      <c r="E222" s="283"/>
      <c r="F222" s="283"/>
      <c r="G222" s="233"/>
      <c r="H222" s="233"/>
      <c r="I222" s="233" t="str">
        <f t="shared" si="21"/>
        <v/>
      </c>
      <c r="J222" s="154"/>
      <c r="K222" s="157" t="e">
        <f t="shared" si="22"/>
        <v>#N/A</v>
      </c>
      <c r="L222" s="160"/>
      <c r="M222" s="233"/>
      <c r="N222" s="157" t="e">
        <f t="shared" si="23"/>
        <v>#N/A</v>
      </c>
      <c r="O222" s="157" t="e">
        <f t="shared" si="24"/>
        <v>#N/A</v>
      </c>
      <c r="P222" s="160" t="str">
        <f t="shared" si="25"/>
        <v/>
      </c>
      <c r="Q222" s="233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20"/>
        <v/>
      </c>
      <c r="E223" s="283"/>
      <c r="F223" s="283"/>
      <c r="G223" s="233"/>
      <c r="H223" s="233"/>
      <c r="I223" s="233" t="str">
        <f t="shared" si="21"/>
        <v/>
      </c>
      <c r="J223" s="154"/>
      <c r="K223" s="157" t="e">
        <f t="shared" si="22"/>
        <v>#N/A</v>
      </c>
      <c r="L223" s="160"/>
      <c r="M223" s="233"/>
      <c r="N223" s="157" t="e">
        <f t="shared" si="23"/>
        <v>#N/A</v>
      </c>
      <c r="O223" s="157" t="e">
        <f t="shared" si="24"/>
        <v>#N/A</v>
      </c>
      <c r="P223" s="160" t="str">
        <f t="shared" si="25"/>
        <v/>
      </c>
      <c r="Q223" s="233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20"/>
        <v/>
      </c>
      <c r="E224" s="283"/>
      <c r="F224" s="283"/>
      <c r="G224" s="233"/>
      <c r="H224" s="233"/>
      <c r="I224" s="233" t="str">
        <f t="shared" si="21"/>
        <v/>
      </c>
      <c r="J224" s="154"/>
      <c r="K224" s="157" t="e">
        <f t="shared" si="22"/>
        <v>#N/A</v>
      </c>
      <c r="L224" s="160"/>
      <c r="M224" s="233"/>
      <c r="N224" s="157" t="e">
        <f t="shared" si="23"/>
        <v>#N/A</v>
      </c>
      <c r="O224" s="157" t="e">
        <f t="shared" si="24"/>
        <v>#N/A</v>
      </c>
      <c r="P224" s="160" t="str">
        <f t="shared" si="25"/>
        <v/>
      </c>
      <c r="Q224" s="233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20"/>
        <v/>
      </c>
      <c r="E225" s="283"/>
      <c r="F225" s="283"/>
      <c r="G225" s="233"/>
      <c r="H225" s="233"/>
      <c r="I225" s="233" t="str">
        <f t="shared" si="21"/>
        <v/>
      </c>
      <c r="J225" s="154"/>
      <c r="K225" s="157" t="e">
        <f t="shared" si="22"/>
        <v>#N/A</v>
      </c>
      <c r="L225" s="160"/>
      <c r="M225" s="233"/>
      <c r="N225" s="157" t="e">
        <f t="shared" si="23"/>
        <v>#N/A</v>
      </c>
      <c r="O225" s="157" t="e">
        <f t="shared" si="24"/>
        <v>#N/A</v>
      </c>
      <c r="P225" s="160" t="str">
        <f t="shared" si="25"/>
        <v/>
      </c>
      <c r="Q225" s="233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20"/>
        <v/>
      </c>
      <c r="E226" s="283"/>
      <c r="F226" s="283"/>
      <c r="G226" s="233"/>
      <c r="H226" s="233"/>
      <c r="I226" s="233" t="str">
        <f t="shared" si="21"/>
        <v/>
      </c>
      <c r="J226" s="154"/>
      <c r="K226" s="157" t="e">
        <f t="shared" si="22"/>
        <v>#N/A</v>
      </c>
      <c r="L226" s="160"/>
      <c r="M226" s="233"/>
      <c r="N226" s="157" t="e">
        <f t="shared" si="23"/>
        <v>#N/A</v>
      </c>
      <c r="O226" s="157" t="e">
        <f t="shared" si="24"/>
        <v>#N/A</v>
      </c>
      <c r="P226" s="160" t="str">
        <f t="shared" si="25"/>
        <v/>
      </c>
      <c r="Q226" s="233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20"/>
        <v/>
      </c>
      <c r="E227" s="283"/>
      <c r="F227" s="283"/>
      <c r="G227" s="233"/>
      <c r="H227" s="233"/>
      <c r="I227" s="233" t="str">
        <f t="shared" si="21"/>
        <v/>
      </c>
      <c r="J227" s="154"/>
      <c r="K227" s="157" t="e">
        <f t="shared" si="22"/>
        <v>#N/A</v>
      </c>
      <c r="L227" s="160"/>
      <c r="M227" s="233"/>
      <c r="N227" s="157" t="e">
        <f t="shared" si="23"/>
        <v>#N/A</v>
      </c>
      <c r="O227" s="157" t="e">
        <f t="shared" si="24"/>
        <v>#N/A</v>
      </c>
      <c r="P227" s="160" t="str">
        <f t="shared" si="25"/>
        <v/>
      </c>
      <c r="Q227" s="233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20"/>
        <v/>
      </c>
      <c r="E228" s="283"/>
      <c r="F228" s="283"/>
      <c r="G228" s="233"/>
      <c r="H228" s="233"/>
      <c r="I228" s="233" t="str">
        <f t="shared" si="21"/>
        <v/>
      </c>
      <c r="J228" s="154"/>
      <c r="K228" s="157" t="e">
        <f t="shared" si="22"/>
        <v>#N/A</v>
      </c>
      <c r="L228" s="160"/>
      <c r="M228" s="233"/>
      <c r="N228" s="157" t="e">
        <f t="shared" si="23"/>
        <v>#N/A</v>
      </c>
      <c r="O228" s="157" t="e">
        <f t="shared" si="24"/>
        <v>#N/A</v>
      </c>
      <c r="P228" s="160" t="str">
        <f t="shared" si="25"/>
        <v/>
      </c>
      <c r="Q228" s="233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20"/>
        <v/>
      </c>
      <c r="E229" s="283"/>
      <c r="F229" s="283"/>
      <c r="G229" s="233"/>
      <c r="H229" s="233"/>
      <c r="I229" s="233" t="str">
        <f t="shared" si="21"/>
        <v/>
      </c>
      <c r="J229" s="154"/>
      <c r="K229" s="157" t="e">
        <f t="shared" si="22"/>
        <v>#N/A</v>
      </c>
      <c r="L229" s="160"/>
      <c r="M229" s="233"/>
      <c r="N229" s="157" t="e">
        <f t="shared" si="23"/>
        <v>#N/A</v>
      </c>
      <c r="O229" s="157" t="e">
        <f t="shared" si="24"/>
        <v>#N/A</v>
      </c>
      <c r="P229" s="160" t="str">
        <f t="shared" si="25"/>
        <v/>
      </c>
      <c r="Q229" s="233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20"/>
        <v/>
      </c>
      <c r="E230" s="283"/>
      <c r="F230" s="283"/>
      <c r="G230" s="233"/>
      <c r="H230" s="233"/>
      <c r="I230" s="233" t="str">
        <f t="shared" si="21"/>
        <v/>
      </c>
      <c r="J230" s="154"/>
      <c r="K230" s="157" t="e">
        <f t="shared" si="22"/>
        <v>#N/A</v>
      </c>
      <c r="L230" s="160"/>
      <c r="M230" s="233"/>
      <c r="N230" s="157" t="e">
        <f t="shared" si="23"/>
        <v>#N/A</v>
      </c>
      <c r="O230" s="157" t="e">
        <f t="shared" si="24"/>
        <v>#N/A</v>
      </c>
      <c r="P230" s="160" t="str">
        <f t="shared" si="25"/>
        <v/>
      </c>
      <c r="Q230" s="233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20"/>
        <v/>
      </c>
      <c r="E231" s="283"/>
      <c r="F231" s="283"/>
      <c r="G231" s="233"/>
      <c r="H231" s="233"/>
      <c r="I231" s="233" t="str">
        <f t="shared" si="21"/>
        <v/>
      </c>
      <c r="J231" s="154"/>
      <c r="K231" s="157" t="e">
        <f t="shared" si="22"/>
        <v>#N/A</v>
      </c>
      <c r="L231" s="160"/>
      <c r="M231" s="233"/>
      <c r="N231" s="157" t="e">
        <f t="shared" si="23"/>
        <v>#N/A</v>
      </c>
      <c r="O231" s="157" t="e">
        <f t="shared" si="24"/>
        <v>#N/A</v>
      </c>
      <c r="P231" s="160" t="str">
        <f t="shared" si="25"/>
        <v/>
      </c>
      <c r="Q231" s="233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20"/>
        <v/>
      </c>
      <c r="E232" s="283"/>
      <c r="F232" s="283"/>
      <c r="G232" s="233"/>
      <c r="H232" s="233"/>
      <c r="I232" s="233" t="str">
        <f t="shared" si="21"/>
        <v/>
      </c>
      <c r="J232" s="154"/>
      <c r="K232" s="157" t="e">
        <f t="shared" si="22"/>
        <v>#N/A</v>
      </c>
      <c r="L232" s="160"/>
      <c r="M232" s="233"/>
      <c r="N232" s="157" t="e">
        <f t="shared" si="23"/>
        <v>#N/A</v>
      </c>
      <c r="O232" s="157" t="e">
        <f t="shared" si="24"/>
        <v>#N/A</v>
      </c>
      <c r="P232" s="160" t="str">
        <f t="shared" si="25"/>
        <v/>
      </c>
      <c r="Q232" s="233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20"/>
        <v/>
      </c>
      <c r="E233" s="283"/>
      <c r="F233" s="283"/>
      <c r="G233" s="233"/>
      <c r="H233" s="233"/>
      <c r="I233" s="233" t="str">
        <f t="shared" si="21"/>
        <v/>
      </c>
      <c r="J233" s="154"/>
      <c r="K233" s="157" t="e">
        <f t="shared" si="22"/>
        <v>#N/A</v>
      </c>
      <c r="L233" s="160"/>
      <c r="M233" s="233"/>
      <c r="N233" s="157" t="e">
        <f t="shared" si="23"/>
        <v>#N/A</v>
      </c>
      <c r="O233" s="157" t="e">
        <f t="shared" si="24"/>
        <v>#N/A</v>
      </c>
      <c r="P233" s="160" t="str">
        <f t="shared" si="25"/>
        <v/>
      </c>
      <c r="Q233" s="233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20"/>
        <v/>
      </c>
      <c r="E234" s="283"/>
      <c r="F234" s="283"/>
      <c r="G234" s="233"/>
      <c r="H234" s="233"/>
      <c r="I234" s="233" t="str">
        <f t="shared" si="21"/>
        <v/>
      </c>
      <c r="J234" s="154"/>
      <c r="K234" s="157" t="e">
        <f t="shared" si="22"/>
        <v>#N/A</v>
      </c>
      <c r="L234" s="160"/>
      <c r="M234" s="233"/>
      <c r="N234" s="157" t="e">
        <f t="shared" si="23"/>
        <v>#N/A</v>
      </c>
      <c r="O234" s="157" t="e">
        <f t="shared" si="24"/>
        <v>#N/A</v>
      </c>
      <c r="P234" s="160" t="str">
        <f t="shared" si="25"/>
        <v/>
      </c>
      <c r="Q234" s="233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20"/>
        <v/>
      </c>
      <c r="E235" s="283"/>
      <c r="F235" s="283"/>
      <c r="G235" s="233"/>
      <c r="H235" s="233"/>
      <c r="I235" s="233" t="str">
        <f t="shared" si="21"/>
        <v/>
      </c>
      <c r="J235" s="154"/>
      <c r="K235" s="157" t="e">
        <f t="shared" si="22"/>
        <v>#N/A</v>
      </c>
      <c r="L235" s="160"/>
      <c r="M235" s="233"/>
      <c r="N235" s="157" t="e">
        <f t="shared" si="23"/>
        <v>#N/A</v>
      </c>
      <c r="O235" s="157" t="e">
        <f t="shared" si="24"/>
        <v>#N/A</v>
      </c>
      <c r="P235" s="160" t="str">
        <f t="shared" si="25"/>
        <v/>
      </c>
      <c r="Q235" s="233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20"/>
        <v/>
      </c>
      <c r="E236" s="283"/>
      <c r="F236" s="283"/>
      <c r="G236" s="233"/>
      <c r="H236" s="233"/>
      <c r="I236" s="233" t="str">
        <f t="shared" si="21"/>
        <v/>
      </c>
      <c r="J236" s="154"/>
      <c r="K236" s="157" t="e">
        <f t="shared" si="22"/>
        <v>#N/A</v>
      </c>
      <c r="L236" s="160"/>
      <c r="M236" s="233"/>
      <c r="N236" s="157" t="e">
        <f t="shared" si="23"/>
        <v>#N/A</v>
      </c>
      <c r="O236" s="157" t="e">
        <f t="shared" si="24"/>
        <v>#N/A</v>
      </c>
      <c r="P236" s="160" t="str">
        <f t="shared" si="25"/>
        <v/>
      </c>
      <c r="Q236" s="233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20"/>
        <v/>
      </c>
      <c r="E237" s="283"/>
      <c r="F237" s="283"/>
      <c r="G237" s="233"/>
      <c r="H237" s="233"/>
      <c r="I237" s="233" t="str">
        <f t="shared" si="21"/>
        <v/>
      </c>
      <c r="J237" s="233"/>
      <c r="K237" s="157" t="e">
        <f t="shared" si="22"/>
        <v>#N/A</v>
      </c>
      <c r="L237" s="233"/>
      <c r="M237" s="233"/>
      <c r="N237" s="157" t="e">
        <f t="shared" si="23"/>
        <v>#N/A</v>
      </c>
      <c r="O237" s="157" t="e">
        <f t="shared" si="24"/>
        <v>#N/A</v>
      </c>
      <c r="P237" s="160" t="str">
        <f t="shared" si="25"/>
        <v/>
      </c>
      <c r="Q237" s="233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20"/>
        <v/>
      </c>
      <c r="E238" s="283"/>
      <c r="F238" s="283"/>
      <c r="G238" s="233"/>
      <c r="H238" s="233"/>
      <c r="I238" s="233" t="str">
        <f t="shared" si="21"/>
        <v/>
      </c>
      <c r="J238" s="233"/>
      <c r="K238" s="157" t="e">
        <f t="shared" si="22"/>
        <v>#N/A</v>
      </c>
      <c r="L238" s="233"/>
      <c r="M238" s="233"/>
      <c r="N238" s="157" t="e">
        <f t="shared" si="23"/>
        <v>#N/A</v>
      </c>
      <c r="O238" s="157" t="e">
        <f t="shared" si="24"/>
        <v>#N/A</v>
      </c>
      <c r="P238" s="160" t="str">
        <f t="shared" si="25"/>
        <v/>
      </c>
      <c r="Q238" s="233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20"/>
        <v/>
      </c>
      <c r="E239" s="283"/>
      <c r="F239" s="283"/>
      <c r="G239" s="233"/>
      <c r="H239" s="233"/>
      <c r="I239" s="233" t="str">
        <f t="shared" si="21"/>
        <v/>
      </c>
      <c r="J239" s="233"/>
      <c r="K239" s="157" t="e">
        <f t="shared" si="22"/>
        <v>#N/A</v>
      </c>
      <c r="L239" s="233"/>
      <c r="M239" s="233"/>
      <c r="N239" s="157" t="e">
        <f t="shared" si="23"/>
        <v>#N/A</v>
      </c>
      <c r="O239" s="157" t="e">
        <f t="shared" si="24"/>
        <v>#N/A</v>
      </c>
      <c r="P239" s="160" t="str">
        <f t="shared" si="25"/>
        <v/>
      </c>
      <c r="Q239" s="233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20"/>
        <v/>
      </c>
      <c r="E240" s="283"/>
      <c r="F240" s="283"/>
      <c r="G240" s="233"/>
      <c r="H240" s="233"/>
      <c r="I240" s="233" t="str">
        <f t="shared" si="21"/>
        <v/>
      </c>
      <c r="J240" s="233"/>
      <c r="K240" s="157" t="e">
        <f t="shared" si="22"/>
        <v>#N/A</v>
      </c>
      <c r="L240" s="233"/>
      <c r="M240" s="233"/>
      <c r="N240" s="157" t="e">
        <f t="shared" si="23"/>
        <v>#N/A</v>
      </c>
      <c r="O240" s="157" t="e">
        <f t="shared" si="24"/>
        <v>#N/A</v>
      </c>
      <c r="P240" s="160" t="str">
        <f t="shared" si="25"/>
        <v/>
      </c>
      <c r="Q240" s="233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20"/>
        <v/>
      </c>
      <c r="E241" s="283"/>
      <c r="F241" s="283"/>
      <c r="G241" s="233"/>
      <c r="H241" s="233"/>
      <c r="I241" s="233" t="str">
        <f t="shared" si="21"/>
        <v/>
      </c>
      <c r="J241" s="233"/>
      <c r="K241" s="157" t="e">
        <f t="shared" si="22"/>
        <v>#N/A</v>
      </c>
      <c r="L241" s="233"/>
      <c r="M241" s="233"/>
      <c r="N241" s="157" t="e">
        <f t="shared" si="23"/>
        <v>#N/A</v>
      </c>
      <c r="O241" s="157" t="e">
        <f t="shared" si="24"/>
        <v>#N/A</v>
      </c>
      <c r="P241" s="160" t="str">
        <f t="shared" si="25"/>
        <v/>
      </c>
      <c r="Q241" s="233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20"/>
        <v/>
      </c>
      <c r="E242" s="283"/>
      <c r="F242" s="283"/>
      <c r="G242" s="233"/>
      <c r="H242" s="233"/>
      <c r="I242" s="233" t="str">
        <f t="shared" si="21"/>
        <v/>
      </c>
      <c r="J242" s="233"/>
      <c r="K242" s="157" t="e">
        <f t="shared" si="22"/>
        <v>#N/A</v>
      </c>
      <c r="L242" s="233"/>
      <c r="M242" s="233"/>
      <c r="N242" s="157" t="e">
        <f t="shared" si="23"/>
        <v>#N/A</v>
      </c>
      <c r="O242" s="157" t="e">
        <f t="shared" si="24"/>
        <v>#N/A</v>
      </c>
      <c r="P242" s="160" t="str">
        <f t="shared" si="25"/>
        <v/>
      </c>
      <c r="Q242" s="233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20"/>
        <v/>
      </c>
      <c r="E243" s="283"/>
      <c r="F243" s="283"/>
      <c r="G243" s="233"/>
      <c r="H243" s="233"/>
      <c r="I243" s="233" t="str">
        <f t="shared" si="21"/>
        <v/>
      </c>
      <c r="J243" s="233"/>
      <c r="K243" s="157" t="e">
        <f t="shared" si="22"/>
        <v>#N/A</v>
      </c>
      <c r="L243" s="233"/>
      <c r="M243" s="233"/>
      <c r="N243" s="157" t="e">
        <f t="shared" si="23"/>
        <v>#N/A</v>
      </c>
      <c r="O243" s="157" t="e">
        <f t="shared" si="24"/>
        <v>#N/A</v>
      </c>
      <c r="P243" s="160" t="str">
        <f t="shared" si="25"/>
        <v/>
      </c>
      <c r="Q243" s="233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20"/>
        <v/>
      </c>
      <c r="E244" s="283"/>
      <c r="F244" s="283"/>
      <c r="G244" s="233"/>
      <c r="H244" s="233"/>
      <c r="I244" s="233" t="str">
        <f t="shared" si="21"/>
        <v/>
      </c>
      <c r="J244" s="233"/>
      <c r="K244" s="157" t="e">
        <f t="shared" si="22"/>
        <v>#N/A</v>
      </c>
      <c r="L244" s="233"/>
      <c r="M244" s="233"/>
      <c r="N244" s="157" t="e">
        <f t="shared" si="23"/>
        <v>#N/A</v>
      </c>
      <c r="O244" s="157" t="e">
        <f t="shared" si="24"/>
        <v>#N/A</v>
      </c>
      <c r="P244" s="160" t="str">
        <f t="shared" si="25"/>
        <v/>
      </c>
      <c r="Q244" s="233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20"/>
        <v/>
      </c>
      <c r="E245" s="283"/>
      <c r="F245" s="283"/>
      <c r="G245" s="233"/>
      <c r="H245" s="233"/>
      <c r="I245" s="233" t="str">
        <f t="shared" si="21"/>
        <v/>
      </c>
      <c r="J245" s="233"/>
      <c r="K245" s="157" t="e">
        <f t="shared" si="22"/>
        <v>#N/A</v>
      </c>
      <c r="L245" s="233"/>
      <c r="M245" s="233"/>
      <c r="N245" s="157" t="e">
        <f t="shared" si="23"/>
        <v>#N/A</v>
      </c>
      <c r="O245" s="157" t="e">
        <f t="shared" si="24"/>
        <v>#N/A</v>
      </c>
      <c r="P245" s="160" t="str">
        <f t="shared" si="25"/>
        <v/>
      </c>
      <c r="Q245" s="233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20"/>
        <v/>
      </c>
      <c r="E246" s="283"/>
      <c r="F246" s="283"/>
      <c r="G246" s="233"/>
      <c r="H246" s="233"/>
      <c r="I246" s="233" t="str">
        <f t="shared" si="21"/>
        <v/>
      </c>
      <c r="J246" s="233"/>
      <c r="K246" s="157" t="e">
        <f t="shared" si="22"/>
        <v>#N/A</v>
      </c>
      <c r="L246" s="233"/>
      <c r="M246" s="233"/>
      <c r="N246" s="157" t="e">
        <f t="shared" si="23"/>
        <v>#N/A</v>
      </c>
      <c r="O246" s="157" t="e">
        <f t="shared" si="24"/>
        <v>#N/A</v>
      </c>
      <c r="P246" s="160" t="str">
        <f t="shared" si="25"/>
        <v/>
      </c>
      <c r="Q246" s="233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20"/>
        <v/>
      </c>
      <c r="E247" s="283"/>
      <c r="F247" s="283"/>
      <c r="G247" s="233"/>
      <c r="H247" s="233"/>
      <c r="I247" s="233" t="str">
        <f t="shared" si="21"/>
        <v/>
      </c>
      <c r="J247" s="233"/>
      <c r="K247" s="157" t="e">
        <f t="shared" si="22"/>
        <v>#N/A</v>
      </c>
      <c r="L247" s="233"/>
      <c r="M247" s="233"/>
      <c r="N247" s="157" t="e">
        <f t="shared" si="23"/>
        <v>#N/A</v>
      </c>
      <c r="O247" s="157" t="e">
        <f t="shared" si="24"/>
        <v>#N/A</v>
      </c>
      <c r="P247" s="160" t="str">
        <f t="shared" si="25"/>
        <v/>
      </c>
      <c r="Q247" s="233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20"/>
        <v/>
      </c>
      <c r="E248" s="283"/>
      <c r="F248" s="283"/>
      <c r="G248" s="233"/>
      <c r="H248" s="233"/>
      <c r="I248" s="233" t="str">
        <f t="shared" si="21"/>
        <v/>
      </c>
      <c r="J248" s="233"/>
      <c r="K248" s="157" t="e">
        <f t="shared" si="22"/>
        <v>#N/A</v>
      </c>
      <c r="L248" s="233"/>
      <c r="M248" s="233"/>
      <c r="N248" s="157" t="e">
        <f t="shared" si="23"/>
        <v>#N/A</v>
      </c>
      <c r="O248" s="157" t="e">
        <f t="shared" si="24"/>
        <v>#N/A</v>
      </c>
      <c r="P248" s="160" t="str">
        <f t="shared" si="25"/>
        <v/>
      </c>
      <c r="Q248" s="233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20"/>
        <v/>
      </c>
      <c r="E249" s="283"/>
      <c r="F249" s="283"/>
      <c r="G249" s="233"/>
      <c r="H249" s="233"/>
      <c r="I249" s="233" t="str">
        <f t="shared" si="21"/>
        <v/>
      </c>
      <c r="J249" s="233"/>
      <c r="K249" s="157" t="e">
        <f t="shared" si="22"/>
        <v>#N/A</v>
      </c>
      <c r="L249" s="233"/>
      <c r="M249" s="233"/>
      <c r="N249" s="157" t="e">
        <f t="shared" si="23"/>
        <v>#N/A</v>
      </c>
      <c r="O249" s="157" t="e">
        <f t="shared" si="24"/>
        <v>#N/A</v>
      </c>
      <c r="P249" s="160" t="str">
        <f t="shared" si="25"/>
        <v/>
      </c>
      <c r="Q249" s="233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20"/>
        <v/>
      </c>
      <c r="E250" s="283"/>
      <c r="F250" s="283"/>
      <c r="G250" s="233"/>
      <c r="H250" s="233"/>
      <c r="I250" s="233" t="str">
        <f t="shared" si="21"/>
        <v/>
      </c>
      <c r="J250" s="233"/>
      <c r="K250" s="157" t="e">
        <f t="shared" si="22"/>
        <v>#N/A</v>
      </c>
      <c r="L250" s="233"/>
      <c r="M250" s="233"/>
      <c r="N250" s="157" t="e">
        <f t="shared" si="23"/>
        <v>#N/A</v>
      </c>
      <c r="O250" s="157" t="e">
        <f t="shared" si="24"/>
        <v>#N/A</v>
      </c>
      <c r="P250" s="160" t="str">
        <f t="shared" si="25"/>
        <v/>
      </c>
      <c r="Q250" s="233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20"/>
        <v/>
      </c>
      <c r="E251" s="283"/>
      <c r="F251" s="283"/>
      <c r="G251" s="233"/>
      <c r="H251" s="233"/>
      <c r="I251" s="233" t="str">
        <f t="shared" si="21"/>
        <v/>
      </c>
      <c r="J251" s="233"/>
      <c r="K251" s="157" t="e">
        <f t="shared" si="22"/>
        <v>#N/A</v>
      </c>
      <c r="L251" s="233"/>
      <c r="M251" s="233"/>
      <c r="N251" s="157" t="e">
        <f t="shared" si="23"/>
        <v>#N/A</v>
      </c>
      <c r="O251" s="157" t="e">
        <f t="shared" si="24"/>
        <v>#N/A</v>
      </c>
      <c r="P251" s="160" t="str">
        <f t="shared" si="25"/>
        <v/>
      </c>
      <c r="Q251" s="233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20"/>
        <v/>
      </c>
      <c r="E252" s="283"/>
      <c r="F252" s="283"/>
      <c r="G252" s="233"/>
      <c r="H252" s="233"/>
      <c r="I252" s="233" t="str">
        <f t="shared" si="21"/>
        <v/>
      </c>
      <c r="J252" s="233"/>
      <c r="K252" s="157" t="e">
        <f t="shared" si="22"/>
        <v>#N/A</v>
      </c>
      <c r="L252" s="233"/>
      <c r="M252" s="233"/>
      <c r="N252" s="157" t="e">
        <f t="shared" si="23"/>
        <v>#N/A</v>
      </c>
      <c r="O252" s="157" t="e">
        <f t="shared" si="24"/>
        <v>#N/A</v>
      </c>
      <c r="P252" s="160" t="str">
        <f t="shared" si="25"/>
        <v/>
      </c>
      <c r="Q252" s="233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20"/>
        <v/>
      </c>
      <c r="E253" s="283"/>
      <c r="F253" s="283"/>
      <c r="G253" s="233"/>
      <c r="H253" s="233"/>
      <c r="I253" s="233" t="str">
        <f t="shared" si="21"/>
        <v/>
      </c>
      <c r="J253" s="233"/>
      <c r="K253" s="157" t="e">
        <f t="shared" si="22"/>
        <v>#N/A</v>
      </c>
      <c r="L253" s="233"/>
      <c r="M253" s="233"/>
      <c r="N253" s="157" t="e">
        <f t="shared" si="23"/>
        <v>#N/A</v>
      </c>
      <c r="O253" s="157" t="e">
        <f t="shared" si="24"/>
        <v>#N/A</v>
      </c>
      <c r="P253" s="160" t="str">
        <f t="shared" si="25"/>
        <v/>
      </c>
      <c r="Q253" s="233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20"/>
        <v/>
      </c>
      <c r="E254" s="283"/>
      <c r="F254" s="283"/>
      <c r="G254" s="233"/>
      <c r="H254" s="233"/>
      <c r="I254" s="233" t="str">
        <f t="shared" si="21"/>
        <v/>
      </c>
      <c r="J254" s="233"/>
      <c r="K254" s="157" t="e">
        <f t="shared" si="22"/>
        <v>#N/A</v>
      </c>
      <c r="L254" s="233"/>
      <c r="M254" s="233"/>
      <c r="N254" s="157" t="e">
        <f t="shared" si="23"/>
        <v>#N/A</v>
      </c>
      <c r="O254" s="157" t="e">
        <f t="shared" si="24"/>
        <v>#N/A</v>
      </c>
      <c r="P254" s="160" t="str">
        <f t="shared" si="25"/>
        <v/>
      </c>
      <c r="Q254" s="233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20"/>
        <v/>
      </c>
      <c r="E255" s="283"/>
      <c r="F255" s="283"/>
      <c r="G255" s="233"/>
      <c r="H255" s="233"/>
      <c r="I255" s="233" t="str">
        <f t="shared" si="21"/>
        <v/>
      </c>
      <c r="J255" s="233"/>
      <c r="K255" s="157" t="e">
        <f t="shared" si="22"/>
        <v>#N/A</v>
      </c>
      <c r="L255" s="233"/>
      <c r="M255" s="233"/>
      <c r="N255" s="157" t="e">
        <f t="shared" si="23"/>
        <v>#N/A</v>
      </c>
      <c r="O255" s="157" t="e">
        <f t="shared" si="24"/>
        <v>#N/A</v>
      </c>
      <c r="P255" s="160" t="str">
        <f t="shared" si="25"/>
        <v/>
      </c>
      <c r="Q255" s="233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20"/>
        <v/>
      </c>
      <c r="E256" s="283"/>
      <c r="F256" s="283"/>
      <c r="G256" s="233"/>
      <c r="H256" s="233"/>
      <c r="I256" s="233" t="str">
        <f t="shared" si="21"/>
        <v/>
      </c>
      <c r="J256" s="233"/>
      <c r="K256" s="157" t="e">
        <f t="shared" si="22"/>
        <v>#N/A</v>
      </c>
      <c r="L256" s="233"/>
      <c r="M256" s="233"/>
      <c r="N256" s="157" t="e">
        <f t="shared" si="23"/>
        <v>#N/A</v>
      </c>
      <c r="O256" s="157" t="e">
        <f t="shared" si="24"/>
        <v>#N/A</v>
      </c>
      <c r="P256" s="160" t="str">
        <f t="shared" si="25"/>
        <v/>
      </c>
      <c r="Q256" s="233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20"/>
        <v/>
      </c>
      <c r="E257" s="283"/>
      <c r="F257" s="283"/>
      <c r="G257" s="233"/>
      <c r="H257" s="233"/>
      <c r="I257" s="233" t="str">
        <f t="shared" si="21"/>
        <v/>
      </c>
      <c r="J257" s="233"/>
      <c r="K257" s="157" t="e">
        <f t="shared" si="22"/>
        <v>#N/A</v>
      </c>
      <c r="L257" s="233"/>
      <c r="M257" s="233"/>
      <c r="N257" s="157" t="e">
        <f t="shared" si="23"/>
        <v>#N/A</v>
      </c>
      <c r="O257" s="157" t="e">
        <f t="shared" si="24"/>
        <v>#N/A</v>
      </c>
      <c r="P257" s="160" t="str">
        <f t="shared" si="25"/>
        <v/>
      </c>
      <c r="Q257" s="233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20"/>
        <v/>
      </c>
      <c r="E258" s="283"/>
      <c r="F258" s="283"/>
      <c r="G258" s="233"/>
      <c r="H258" s="233"/>
      <c r="I258" s="233" t="str">
        <f t="shared" si="21"/>
        <v/>
      </c>
      <c r="J258" s="154"/>
      <c r="K258" s="157" t="e">
        <f t="shared" si="22"/>
        <v>#N/A</v>
      </c>
      <c r="L258" s="160"/>
      <c r="M258" s="233"/>
      <c r="N258" s="157" t="e">
        <f t="shared" si="23"/>
        <v>#N/A</v>
      </c>
      <c r="O258" s="157" t="e">
        <f t="shared" si="24"/>
        <v>#N/A</v>
      </c>
      <c r="P258" s="160" t="str">
        <f t="shared" si="25"/>
        <v/>
      </c>
      <c r="Q258" s="233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6">IF(LEFT(I259,1)="L","Inprocess",IF(LEFT(I259,3)="IQC","Inprocess",IF(LEFT(I259,2)="QA","QA",IF(LEFT(I259,3)="TV","TV",""))))</f>
        <v/>
      </c>
      <c r="E259" s="283"/>
      <c r="F259" s="283"/>
      <c r="G259" s="233"/>
      <c r="H259" s="233"/>
      <c r="I259" s="233" t="str">
        <f t="shared" ref="I259:I322" si="27">IF(H259="SBI","SBI",IF(H259="","","Line"))</f>
        <v/>
      </c>
      <c r="J259" s="154"/>
      <c r="K259" s="157" t="e">
        <f t="shared" ref="K259:K322" si="28">VLOOKUP(J259,AY:BA,2,0)</f>
        <v>#N/A</v>
      </c>
      <c r="L259" s="160"/>
      <c r="M259" s="233"/>
      <c r="N259" s="157" t="e">
        <f t="shared" ref="N259:N322" si="29">VLOOKUP(K259,AZ:BB,2,0)</f>
        <v>#N/A</v>
      </c>
      <c r="O259" s="157" t="e">
        <f t="shared" ref="O259:O322" si="30">VLOOKUP(J259,AY:BB,4,0)</f>
        <v>#N/A</v>
      </c>
      <c r="P259" s="160" t="str">
        <f t="shared" si="25"/>
        <v/>
      </c>
      <c r="Q259" s="233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6"/>
        <v/>
      </c>
      <c r="E260" s="283"/>
      <c r="F260" s="283"/>
      <c r="G260" s="233"/>
      <c r="H260" s="233"/>
      <c r="I260" s="233" t="str">
        <f t="shared" si="27"/>
        <v/>
      </c>
      <c r="J260" s="154"/>
      <c r="K260" s="157" t="e">
        <f t="shared" si="28"/>
        <v>#N/A</v>
      </c>
      <c r="L260" s="160"/>
      <c r="M260" s="233"/>
      <c r="N260" s="157" t="e">
        <f t="shared" si="29"/>
        <v>#N/A</v>
      </c>
      <c r="O260" s="157" t="e">
        <f t="shared" si="30"/>
        <v>#N/A</v>
      </c>
      <c r="P260" s="160" t="str">
        <f t="shared" si="25"/>
        <v/>
      </c>
      <c r="Q260" s="233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6"/>
        <v/>
      </c>
      <c r="E261" s="283"/>
      <c r="F261" s="283"/>
      <c r="G261" s="233"/>
      <c r="H261" s="233"/>
      <c r="I261" s="233" t="str">
        <f t="shared" si="27"/>
        <v/>
      </c>
      <c r="J261" s="154"/>
      <c r="K261" s="157" t="e">
        <f t="shared" si="28"/>
        <v>#N/A</v>
      </c>
      <c r="L261" s="160"/>
      <c r="M261" s="233"/>
      <c r="N261" s="157" t="e">
        <f t="shared" si="29"/>
        <v>#N/A</v>
      </c>
      <c r="O261" s="157" t="e">
        <f t="shared" si="30"/>
        <v>#N/A</v>
      </c>
      <c r="P261" s="160" t="str">
        <f t="shared" si="25"/>
        <v/>
      </c>
      <c r="Q261" s="233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6"/>
        <v/>
      </c>
      <c r="E262" s="283"/>
      <c r="F262" s="283"/>
      <c r="G262" s="233"/>
      <c r="H262" s="233"/>
      <c r="I262" s="233" t="str">
        <f t="shared" si="27"/>
        <v/>
      </c>
      <c r="J262" s="154"/>
      <c r="K262" s="157" t="e">
        <f t="shared" si="28"/>
        <v>#N/A</v>
      </c>
      <c r="L262" s="160"/>
      <c r="M262" s="233"/>
      <c r="N262" s="157" t="e">
        <f t="shared" si="29"/>
        <v>#N/A</v>
      </c>
      <c r="O262" s="157" t="e">
        <f t="shared" si="30"/>
        <v>#N/A</v>
      </c>
      <c r="P262" s="160" t="str">
        <f t="shared" si="25"/>
        <v/>
      </c>
      <c r="Q262" s="233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6"/>
        <v/>
      </c>
      <c r="E263" s="283"/>
      <c r="F263" s="283"/>
      <c r="G263" s="233"/>
      <c r="H263" s="233"/>
      <c r="I263" s="233" t="str">
        <f t="shared" si="27"/>
        <v/>
      </c>
      <c r="J263" s="154"/>
      <c r="K263" s="157" t="e">
        <f t="shared" si="28"/>
        <v>#N/A</v>
      </c>
      <c r="L263" s="160"/>
      <c r="M263" s="233"/>
      <c r="N263" s="157" t="e">
        <f t="shared" si="29"/>
        <v>#N/A</v>
      </c>
      <c r="O263" s="157" t="e">
        <f t="shared" si="30"/>
        <v>#N/A</v>
      </c>
      <c r="P263" s="160" t="str">
        <f t="shared" ref="P263:P326" si="31">MID(M263,8,2)</f>
        <v/>
      </c>
      <c r="Q263" s="233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6"/>
        <v/>
      </c>
      <c r="E264" s="283"/>
      <c r="F264" s="283"/>
      <c r="G264" s="233"/>
      <c r="H264" s="233"/>
      <c r="I264" s="233" t="str">
        <f t="shared" si="27"/>
        <v/>
      </c>
      <c r="J264" s="154"/>
      <c r="K264" s="157" t="e">
        <f t="shared" si="28"/>
        <v>#N/A</v>
      </c>
      <c r="L264" s="160"/>
      <c r="M264" s="233"/>
      <c r="N264" s="157" t="e">
        <f t="shared" si="29"/>
        <v>#N/A</v>
      </c>
      <c r="O264" s="157" t="e">
        <f t="shared" si="30"/>
        <v>#N/A</v>
      </c>
      <c r="P264" s="160" t="str">
        <f t="shared" si="31"/>
        <v/>
      </c>
      <c r="Q264" s="233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6"/>
        <v/>
      </c>
      <c r="E265" s="283"/>
      <c r="F265" s="283"/>
      <c r="G265" s="233"/>
      <c r="H265" s="233"/>
      <c r="I265" s="233" t="str">
        <f t="shared" si="27"/>
        <v/>
      </c>
      <c r="J265" s="154"/>
      <c r="K265" s="157" t="e">
        <f t="shared" si="28"/>
        <v>#N/A</v>
      </c>
      <c r="L265" s="160"/>
      <c r="M265" s="233"/>
      <c r="N265" s="157" t="e">
        <f t="shared" si="29"/>
        <v>#N/A</v>
      </c>
      <c r="O265" s="157" t="e">
        <f t="shared" si="30"/>
        <v>#N/A</v>
      </c>
      <c r="P265" s="160" t="str">
        <f t="shared" si="31"/>
        <v/>
      </c>
      <c r="Q265" s="233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6"/>
        <v/>
      </c>
      <c r="E266" s="283"/>
      <c r="F266" s="283"/>
      <c r="G266" s="233"/>
      <c r="H266" s="233"/>
      <c r="I266" s="233" t="str">
        <f t="shared" si="27"/>
        <v/>
      </c>
      <c r="J266" s="154"/>
      <c r="K266" s="157" t="e">
        <f t="shared" si="28"/>
        <v>#N/A</v>
      </c>
      <c r="L266" s="160"/>
      <c r="M266" s="233"/>
      <c r="N266" s="157" t="e">
        <f t="shared" si="29"/>
        <v>#N/A</v>
      </c>
      <c r="O266" s="157" t="e">
        <f t="shared" si="30"/>
        <v>#N/A</v>
      </c>
      <c r="P266" s="160" t="str">
        <f t="shared" si="31"/>
        <v/>
      </c>
      <c r="Q266" s="233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6"/>
        <v/>
      </c>
      <c r="E267" s="283"/>
      <c r="F267" s="283"/>
      <c r="G267" s="233"/>
      <c r="H267" s="233"/>
      <c r="I267" s="233" t="str">
        <f t="shared" si="27"/>
        <v/>
      </c>
      <c r="J267" s="154"/>
      <c r="K267" s="157" t="e">
        <f t="shared" si="28"/>
        <v>#N/A</v>
      </c>
      <c r="L267" s="160"/>
      <c r="M267" s="233"/>
      <c r="N267" s="157" t="e">
        <f t="shared" si="29"/>
        <v>#N/A</v>
      </c>
      <c r="O267" s="157" t="e">
        <f t="shared" si="30"/>
        <v>#N/A</v>
      </c>
      <c r="P267" s="160" t="str">
        <f t="shared" si="31"/>
        <v/>
      </c>
      <c r="Q267" s="233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6"/>
        <v/>
      </c>
      <c r="E268" s="283"/>
      <c r="F268" s="283"/>
      <c r="G268" s="233"/>
      <c r="H268" s="233"/>
      <c r="I268" s="233" t="str">
        <f t="shared" si="27"/>
        <v/>
      </c>
      <c r="J268" s="154"/>
      <c r="K268" s="157" t="e">
        <f t="shared" si="28"/>
        <v>#N/A</v>
      </c>
      <c r="L268" s="160"/>
      <c r="M268" s="233"/>
      <c r="N268" s="157" t="e">
        <f t="shared" si="29"/>
        <v>#N/A</v>
      </c>
      <c r="O268" s="157" t="e">
        <f t="shared" si="30"/>
        <v>#N/A</v>
      </c>
      <c r="P268" s="160" t="str">
        <f t="shared" si="31"/>
        <v/>
      </c>
      <c r="Q268" s="233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6"/>
        <v/>
      </c>
      <c r="E269" s="283"/>
      <c r="F269" s="283"/>
      <c r="G269" s="233"/>
      <c r="H269" s="233"/>
      <c r="I269" s="233" t="str">
        <f t="shared" si="27"/>
        <v/>
      </c>
      <c r="J269" s="154"/>
      <c r="K269" s="157" t="e">
        <f t="shared" si="28"/>
        <v>#N/A</v>
      </c>
      <c r="L269" s="160"/>
      <c r="M269" s="233"/>
      <c r="N269" s="157" t="e">
        <f t="shared" si="29"/>
        <v>#N/A</v>
      </c>
      <c r="O269" s="157" t="e">
        <f t="shared" si="30"/>
        <v>#N/A</v>
      </c>
      <c r="P269" s="160" t="str">
        <f t="shared" si="31"/>
        <v/>
      </c>
      <c r="Q269" s="233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6"/>
        <v/>
      </c>
      <c r="E270" s="283"/>
      <c r="F270" s="283"/>
      <c r="G270" s="233"/>
      <c r="H270" s="233"/>
      <c r="I270" s="233" t="str">
        <f t="shared" si="27"/>
        <v/>
      </c>
      <c r="J270" s="154"/>
      <c r="K270" s="157" t="e">
        <f t="shared" si="28"/>
        <v>#N/A</v>
      </c>
      <c r="L270" s="160"/>
      <c r="M270" s="233"/>
      <c r="N270" s="157" t="e">
        <f t="shared" si="29"/>
        <v>#N/A</v>
      </c>
      <c r="O270" s="157" t="e">
        <f t="shared" si="30"/>
        <v>#N/A</v>
      </c>
      <c r="P270" s="160" t="str">
        <f t="shared" si="31"/>
        <v/>
      </c>
      <c r="Q270" s="233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6"/>
        <v/>
      </c>
      <c r="E271" s="283"/>
      <c r="F271" s="283"/>
      <c r="G271" s="233"/>
      <c r="H271" s="233"/>
      <c r="I271" s="233" t="str">
        <f t="shared" si="27"/>
        <v/>
      </c>
      <c r="J271" s="233"/>
      <c r="K271" s="157" t="e">
        <f t="shared" si="28"/>
        <v>#N/A</v>
      </c>
      <c r="L271" s="233"/>
      <c r="M271" s="233"/>
      <c r="N271" s="157" t="e">
        <f t="shared" si="29"/>
        <v>#N/A</v>
      </c>
      <c r="O271" s="157" t="e">
        <f t="shared" si="30"/>
        <v>#N/A</v>
      </c>
      <c r="P271" s="160" t="str">
        <f t="shared" si="31"/>
        <v/>
      </c>
      <c r="Q271" s="233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6"/>
        <v/>
      </c>
      <c r="E272" s="283"/>
      <c r="F272" s="283"/>
      <c r="G272" s="233"/>
      <c r="H272" s="233"/>
      <c r="I272" s="233" t="str">
        <f t="shared" si="27"/>
        <v/>
      </c>
      <c r="J272" s="154"/>
      <c r="K272" s="157" t="e">
        <f t="shared" si="28"/>
        <v>#N/A</v>
      </c>
      <c r="L272" s="160"/>
      <c r="M272" s="233"/>
      <c r="N272" s="157" t="e">
        <f t="shared" si="29"/>
        <v>#N/A</v>
      </c>
      <c r="O272" s="157" t="e">
        <f t="shared" si="30"/>
        <v>#N/A</v>
      </c>
      <c r="P272" s="160" t="str">
        <f t="shared" si="31"/>
        <v/>
      </c>
      <c r="Q272" s="233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6"/>
        <v/>
      </c>
      <c r="E273" s="283"/>
      <c r="F273" s="283"/>
      <c r="G273" s="233"/>
      <c r="H273" s="233"/>
      <c r="I273" s="233" t="str">
        <f t="shared" si="27"/>
        <v/>
      </c>
      <c r="J273" s="154"/>
      <c r="K273" s="157" t="e">
        <f t="shared" si="28"/>
        <v>#N/A</v>
      </c>
      <c r="L273" s="160"/>
      <c r="M273" s="233"/>
      <c r="N273" s="157" t="e">
        <f t="shared" si="29"/>
        <v>#N/A</v>
      </c>
      <c r="O273" s="157" t="e">
        <f t="shared" si="30"/>
        <v>#N/A</v>
      </c>
      <c r="P273" s="160" t="str">
        <f t="shared" si="31"/>
        <v/>
      </c>
      <c r="Q273" s="233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6"/>
        <v/>
      </c>
      <c r="E274" s="283"/>
      <c r="F274" s="283"/>
      <c r="G274" s="233"/>
      <c r="H274" s="233"/>
      <c r="I274" s="233" t="str">
        <f t="shared" si="27"/>
        <v/>
      </c>
      <c r="J274" s="154"/>
      <c r="K274" s="157" t="e">
        <f t="shared" si="28"/>
        <v>#N/A</v>
      </c>
      <c r="L274" s="160"/>
      <c r="M274" s="233"/>
      <c r="N274" s="157" t="e">
        <f t="shared" si="29"/>
        <v>#N/A</v>
      </c>
      <c r="O274" s="157" t="e">
        <f t="shared" si="30"/>
        <v>#N/A</v>
      </c>
      <c r="P274" s="160" t="str">
        <f t="shared" si="31"/>
        <v/>
      </c>
      <c r="Q274" s="233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6"/>
        <v/>
      </c>
      <c r="E275" s="283"/>
      <c r="F275" s="283"/>
      <c r="G275" s="233"/>
      <c r="H275" s="233"/>
      <c r="I275" s="233" t="str">
        <f t="shared" si="27"/>
        <v/>
      </c>
      <c r="J275" s="154"/>
      <c r="K275" s="157" t="e">
        <f t="shared" si="28"/>
        <v>#N/A</v>
      </c>
      <c r="L275" s="160"/>
      <c r="M275" s="233"/>
      <c r="N275" s="157" t="e">
        <f t="shared" si="29"/>
        <v>#N/A</v>
      </c>
      <c r="O275" s="157" t="e">
        <f t="shared" si="30"/>
        <v>#N/A</v>
      </c>
      <c r="P275" s="160" t="str">
        <f t="shared" si="31"/>
        <v/>
      </c>
      <c r="Q275" s="233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6"/>
        <v/>
      </c>
      <c r="E276" s="283"/>
      <c r="F276" s="283"/>
      <c r="G276" s="233"/>
      <c r="H276" s="233"/>
      <c r="I276" s="233" t="str">
        <f t="shared" si="27"/>
        <v/>
      </c>
      <c r="J276" s="154"/>
      <c r="K276" s="157" t="e">
        <f t="shared" si="28"/>
        <v>#N/A</v>
      </c>
      <c r="L276" s="160"/>
      <c r="M276" s="233"/>
      <c r="N276" s="157" t="e">
        <f t="shared" si="29"/>
        <v>#N/A</v>
      </c>
      <c r="O276" s="157" t="e">
        <f t="shared" si="30"/>
        <v>#N/A</v>
      </c>
      <c r="P276" s="160" t="str">
        <f t="shared" si="31"/>
        <v/>
      </c>
      <c r="Q276" s="233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6"/>
        <v/>
      </c>
      <c r="E277" s="283"/>
      <c r="F277" s="283"/>
      <c r="G277" s="233"/>
      <c r="H277" s="233"/>
      <c r="I277" s="233" t="str">
        <f t="shared" si="27"/>
        <v/>
      </c>
      <c r="J277" s="154"/>
      <c r="K277" s="157" t="e">
        <f t="shared" si="28"/>
        <v>#N/A</v>
      </c>
      <c r="L277" s="160"/>
      <c r="M277" s="233"/>
      <c r="N277" s="157" t="e">
        <f t="shared" si="29"/>
        <v>#N/A</v>
      </c>
      <c r="O277" s="157" t="e">
        <f t="shared" si="30"/>
        <v>#N/A</v>
      </c>
      <c r="P277" s="160" t="str">
        <f t="shared" si="31"/>
        <v/>
      </c>
      <c r="Q277" s="233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6"/>
        <v/>
      </c>
      <c r="E278" s="283"/>
      <c r="F278" s="283"/>
      <c r="G278" s="233"/>
      <c r="H278" s="233"/>
      <c r="I278" s="233" t="str">
        <f t="shared" si="27"/>
        <v/>
      </c>
      <c r="J278" s="154"/>
      <c r="K278" s="157" t="e">
        <f t="shared" si="28"/>
        <v>#N/A</v>
      </c>
      <c r="L278" s="160"/>
      <c r="M278" s="233"/>
      <c r="N278" s="157" t="e">
        <f t="shared" si="29"/>
        <v>#N/A</v>
      </c>
      <c r="O278" s="157" t="e">
        <f t="shared" si="30"/>
        <v>#N/A</v>
      </c>
      <c r="P278" s="160" t="str">
        <f t="shared" si="31"/>
        <v/>
      </c>
      <c r="Q278" s="233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6"/>
        <v/>
      </c>
      <c r="E279" s="283"/>
      <c r="F279" s="283"/>
      <c r="G279" s="233"/>
      <c r="H279" s="233"/>
      <c r="I279" s="233" t="str">
        <f t="shared" si="27"/>
        <v/>
      </c>
      <c r="J279" s="154"/>
      <c r="K279" s="157" t="e">
        <f t="shared" si="28"/>
        <v>#N/A</v>
      </c>
      <c r="L279" s="160"/>
      <c r="M279" s="233"/>
      <c r="N279" s="157" t="e">
        <f t="shared" si="29"/>
        <v>#N/A</v>
      </c>
      <c r="O279" s="157" t="e">
        <f t="shared" si="30"/>
        <v>#N/A</v>
      </c>
      <c r="P279" s="160" t="str">
        <f t="shared" si="31"/>
        <v/>
      </c>
      <c r="Q279" s="233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6"/>
        <v/>
      </c>
      <c r="E280" s="283"/>
      <c r="F280" s="283"/>
      <c r="G280" s="233"/>
      <c r="H280" s="233"/>
      <c r="I280" s="233" t="str">
        <f t="shared" si="27"/>
        <v/>
      </c>
      <c r="J280" s="154"/>
      <c r="K280" s="157" t="e">
        <f t="shared" si="28"/>
        <v>#N/A</v>
      </c>
      <c r="L280" s="160"/>
      <c r="M280" s="233"/>
      <c r="N280" s="157" t="e">
        <f t="shared" si="29"/>
        <v>#N/A</v>
      </c>
      <c r="O280" s="157" t="e">
        <f t="shared" si="30"/>
        <v>#N/A</v>
      </c>
      <c r="P280" s="160" t="str">
        <f t="shared" si="31"/>
        <v/>
      </c>
      <c r="Q280" s="233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6"/>
        <v/>
      </c>
      <c r="E281" s="283"/>
      <c r="F281" s="283"/>
      <c r="G281" s="233"/>
      <c r="H281" s="233"/>
      <c r="I281" s="233" t="str">
        <f t="shared" si="27"/>
        <v/>
      </c>
      <c r="J281" s="154"/>
      <c r="K281" s="157" t="e">
        <f t="shared" si="28"/>
        <v>#N/A</v>
      </c>
      <c r="L281" s="160"/>
      <c r="M281" s="233"/>
      <c r="N281" s="157" t="e">
        <f t="shared" si="29"/>
        <v>#N/A</v>
      </c>
      <c r="O281" s="157" t="e">
        <f t="shared" si="30"/>
        <v>#N/A</v>
      </c>
      <c r="P281" s="160" t="str">
        <f t="shared" si="31"/>
        <v/>
      </c>
      <c r="Q281" s="233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6"/>
        <v/>
      </c>
      <c r="E282" s="283"/>
      <c r="F282" s="283"/>
      <c r="G282" s="233"/>
      <c r="H282" s="233"/>
      <c r="I282" s="233" t="str">
        <f t="shared" si="27"/>
        <v/>
      </c>
      <c r="J282" s="154"/>
      <c r="K282" s="157" t="e">
        <f t="shared" si="28"/>
        <v>#N/A</v>
      </c>
      <c r="L282" s="160"/>
      <c r="M282" s="233"/>
      <c r="N282" s="157" t="e">
        <f t="shared" si="29"/>
        <v>#N/A</v>
      </c>
      <c r="O282" s="157" t="e">
        <f t="shared" si="30"/>
        <v>#N/A</v>
      </c>
      <c r="P282" s="160" t="str">
        <f t="shared" si="31"/>
        <v/>
      </c>
      <c r="Q282" s="233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6"/>
        <v/>
      </c>
      <c r="E283" s="283"/>
      <c r="F283" s="283"/>
      <c r="G283" s="233"/>
      <c r="H283" s="233"/>
      <c r="I283" s="233" t="str">
        <f t="shared" si="27"/>
        <v/>
      </c>
      <c r="J283" s="154"/>
      <c r="K283" s="157" t="e">
        <f t="shared" si="28"/>
        <v>#N/A</v>
      </c>
      <c r="L283" s="160"/>
      <c r="M283" s="233"/>
      <c r="N283" s="157" t="e">
        <f t="shared" si="29"/>
        <v>#N/A</v>
      </c>
      <c r="O283" s="157" t="e">
        <f t="shared" si="30"/>
        <v>#N/A</v>
      </c>
      <c r="P283" s="160" t="str">
        <f t="shared" si="31"/>
        <v/>
      </c>
      <c r="Q283" s="233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6"/>
        <v/>
      </c>
      <c r="E284" s="283"/>
      <c r="F284" s="283"/>
      <c r="G284" s="233"/>
      <c r="H284" s="233"/>
      <c r="I284" s="233" t="str">
        <f t="shared" si="27"/>
        <v/>
      </c>
      <c r="J284" s="154"/>
      <c r="K284" s="157" t="e">
        <f t="shared" si="28"/>
        <v>#N/A</v>
      </c>
      <c r="L284" s="160"/>
      <c r="M284" s="233"/>
      <c r="N284" s="157" t="e">
        <f t="shared" si="29"/>
        <v>#N/A</v>
      </c>
      <c r="O284" s="157" t="e">
        <f t="shared" si="30"/>
        <v>#N/A</v>
      </c>
      <c r="P284" s="160" t="str">
        <f t="shared" si="31"/>
        <v/>
      </c>
      <c r="Q284" s="233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6"/>
        <v/>
      </c>
      <c r="E285" s="283"/>
      <c r="F285" s="283"/>
      <c r="G285" s="233"/>
      <c r="H285" s="233"/>
      <c r="I285" s="233" t="str">
        <f t="shared" si="27"/>
        <v/>
      </c>
      <c r="J285" s="233"/>
      <c r="K285" s="157" t="e">
        <f t="shared" si="28"/>
        <v>#N/A</v>
      </c>
      <c r="L285" s="233"/>
      <c r="M285" s="233"/>
      <c r="N285" s="157" t="e">
        <f t="shared" si="29"/>
        <v>#N/A</v>
      </c>
      <c r="O285" s="157" t="e">
        <f t="shared" si="30"/>
        <v>#N/A</v>
      </c>
      <c r="P285" s="160" t="str">
        <f t="shared" si="31"/>
        <v/>
      </c>
      <c r="Q285" s="233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6"/>
        <v/>
      </c>
      <c r="E286" s="283"/>
      <c r="F286" s="283"/>
      <c r="G286" s="233"/>
      <c r="H286" s="233"/>
      <c r="I286" s="233" t="str">
        <f t="shared" si="27"/>
        <v/>
      </c>
      <c r="J286" s="233"/>
      <c r="K286" s="157" t="e">
        <f t="shared" si="28"/>
        <v>#N/A</v>
      </c>
      <c r="L286" s="233"/>
      <c r="M286" s="233"/>
      <c r="N286" s="157" t="e">
        <f t="shared" si="29"/>
        <v>#N/A</v>
      </c>
      <c r="O286" s="157" t="e">
        <f t="shared" si="30"/>
        <v>#N/A</v>
      </c>
      <c r="P286" s="160" t="str">
        <f t="shared" si="31"/>
        <v/>
      </c>
      <c r="Q286" s="233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6"/>
        <v/>
      </c>
      <c r="E287" s="283"/>
      <c r="F287" s="283"/>
      <c r="G287" s="233"/>
      <c r="H287" s="233"/>
      <c r="I287" s="233" t="str">
        <f t="shared" si="27"/>
        <v/>
      </c>
      <c r="J287" s="233"/>
      <c r="K287" s="157" t="e">
        <f t="shared" si="28"/>
        <v>#N/A</v>
      </c>
      <c r="L287" s="233"/>
      <c r="M287" s="233"/>
      <c r="N287" s="157" t="e">
        <f t="shared" si="29"/>
        <v>#N/A</v>
      </c>
      <c r="O287" s="157" t="e">
        <f t="shared" si="30"/>
        <v>#N/A</v>
      </c>
      <c r="P287" s="160" t="str">
        <f t="shared" si="31"/>
        <v/>
      </c>
      <c r="Q287" s="233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6"/>
        <v/>
      </c>
      <c r="E288" s="283"/>
      <c r="F288" s="283"/>
      <c r="G288" s="233"/>
      <c r="H288" s="233"/>
      <c r="I288" s="233" t="str">
        <f t="shared" si="27"/>
        <v/>
      </c>
      <c r="J288" s="233"/>
      <c r="K288" s="157" t="e">
        <f t="shared" si="28"/>
        <v>#N/A</v>
      </c>
      <c r="L288" s="233"/>
      <c r="M288" s="233"/>
      <c r="N288" s="157" t="e">
        <f t="shared" si="29"/>
        <v>#N/A</v>
      </c>
      <c r="O288" s="157" t="e">
        <f t="shared" si="30"/>
        <v>#N/A</v>
      </c>
      <c r="P288" s="160" t="str">
        <f t="shared" si="31"/>
        <v/>
      </c>
      <c r="Q288" s="233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6"/>
        <v/>
      </c>
      <c r="E289" s="283"/>
      <c r="F289" s="283"/>
      <c r="G289" s="233"/>
      <c r="H289" s="233"/>
      <c r="I289" s="233" t="str">
        <f t="shared" si="27"/>
        <v/>
      </c>
      <c r="J289" s="233"/>
      <c r="K289" s="157" t="e">
        <f t="shared" si="28"/>
        <v>#N/A</v>
      </c>
      <c r="L289" s="233"/>
      <c r="M289" s="233"/>
      <c r="N289" s="157" t="e">
        <f t="shared" si="29"/>
        <v>#N/A</v>
      </c>
      <c r="O289" s="157" t="e">
        <f t="shared" si="30"/>
        <v>#N/A</v>
      </c>
      <c r="P289" s="160" t="str">
        <f t="shared" si="31"/>
        <v/>
      </c>
      <c r="Q289" s="233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6"/>
        <v/>
      </c>
      <c r="E290" s="283"/>
      <c r="F290" s="283"/>
      <c r="G290" s="233"/>
      <c r="H290" s="233"/>
      <c r="I290" s="233" t="str">
        <f t="shared" si="27"/>
        <v/>
      </c>
      <c r="J290" s="233"/>
      <c r="K290" s="157" t="e">
        <f t="shared" si="28"/>
        <v>#N/A</v>
      </c>
      <c r="L290" s="233"/>
      <c r="M290" s="233"/>
      <c r="N290" s="157" t="e">
        <f t="shared" si="29"/>
        <v>#N/A</v>
      </c>
      <c r="O290" s="157" t="e">
        <f t="shared" si="30"/>
        <v>#N/A</v>
      </c>
      <c r="P290" s="160" t="str">
        <f t="shared" si="31"/>
        <v/>
      </c>
      <c r="Q290" s="233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6"/>
        <v/>
      </c>
      <c r="E291" s="283"/>
      <c r="F291" s="283"/>
      <c r="G291" s="233"/>
      <c r="H291" s="233"/>
      <c r="I291" s="233" t="str">
        <f t="shared" si="27"/>
        <v/>
      </c>
      <c r="J291" s="233"/>
      <c r="K291" s="157" t="e">
        <f t="shared" si="28"/>
        <v>#N/A</v>
      </c>
      <c r="L291" s="233"/>
      <c r="M291" s="233"/>
      <c r="N291" s="157" t="e">
        <f t="shared" si="29"/>
        <v>#N/A</v>
      </c>
      <c r="O291" s="157" t="e">
        <f t="shared" si="30"/>
        <v>#N/A</v>
      </c>
      <c r="P291" s="160" t="str">
        <f t="shared" si="31"/>
        <v/>
      </c>
      <c r="Q291" s="233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6"/>
        <v/>
      </c>
      <c r="E292" s="283"/>
      <c r="F292" s="283"/>
      <c r="G292" s="233"/>
      <c r="H292" s="233"/>
      <c r="I292" s="233" t="str">
        <f t="shared" si="27"/>
        <v/>
      </c>
      <c r="J292" s="233"/>
      <c r="K292" s="157" t="e">
        <f t="shared" si="28"/>
        <v>#N/A</v>
      </c>
      <c r="L292" s="233"/>
      <c r="M292" s="233"/>
      <c r="N292" s="157" t="e">
        <f t="shared" si="29"/>
        <v>#N/A</v>
      </c>
      <c r="O292" s="157" t="e">
        <f t="shared" si="30"/>
        <v>#N/A</v>
      </c>
      <c r="P292" s="160" t="str">
        <f t="shared" si="31"/>
        <v/>
      </c>
      <c r="Q292" s="233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6"/>
        <v/>
      </c>
      <c r="E293" s="283"/>
      <c r="F293" s="283"/>
      <c r="G293" s="233"/>
      <c r="H293" s="233"/>
      <c r="I293" s="233" t="str">
        <f t="shared" si="27"/>
        <v/>
      </c>
      <c r="J293" s="233"/>
      <c r="K293" s="157" t="e">
        <f t="shared" si="28"/>
        <v>#N/A</v>
      </c>
      <c r="L293" s="233"/>
      <c r="M293" s="233"/>
      <c r="N293" s="157" t="e">
        <f t="shared" si="29"/>
        <v>#N/A</v>
      </c>
      <c r="O293" s="157" t="e">
        <f t="shared" si="30"/>
        <v>#N/A</v>
      </c>
      <c r="P293" s="160" t="str">
        <f t="shared" si="31"/>
        <v/>
      </c>
      <c r="Q293" s="233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6"/>
        <v/>
      </c>
      <c r="E294" s="283"/>
      <c r="F294" s="283"/>
      <c r="G294" s="233"/>
      <c r="H294" s="233"/>
      <c r="I294" s="233" t="str">
        <f t="shared" si="27"/>
        <v/>
      </c>
      <c r="J294" s="233"/>
      <c r="K294" s="157" t="e">
        <f t="shared" si="28"/>
        <v>#N/A</v>
      </c>
      <c r="L294" s="233"/>
      <c r="M294" s="233"/>
      <c r="N294" s="157" t="e">
        <f t="shared" si="29"/>
        <v>#N/A</v>
      </c>
      <c r="O294" s="157" t="e">
        <f t="shared" si="30"/>
        <v>#N/A</v>
      </c>
      <c r="P294" s="160" t="str">
        <f t="shared" si="31"/>
        <v/>
      </c>
      <c r="Q294" s="233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6"/>
        <v/>
      </c>
      <c r="E295" s="283"/>
      <c r="F295" s="283"/>
      <c r="G295" s="233"/>
      <c r="H295" s="233"/>
      <c r="I295" s="233" t="str">
        <f t="shared" si="27"/>
        <v/>
      </c>
      <c r="J295" s="233"/>
      <c r="K295" s="157" t="e">
        <f t="shared" si="28"/>
        <v>#N/A</v>
      </c>
      <c r="L295" s="233"/>
      <c r="M295" s="233"/>
      <c r="N295" s="157" t="e">
        <f t="shared" si="29"/>
        <v>#N/A</v>
      </c>
      <c r="O295" s="157" t="e">
        <f t="shared" si="30"/>
        <v>#N/A</v>
      </c>
      <c r="P295" s="160" t="str">
        <f t="shared" si="31"/>
        <v/>
      </c>
      <c r="Q295" s="233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6"/>
        <v/>
      </c>
      <c r="E296" s="283"/>
      <c r="F296" s="283"/>
      <c r="G296" s="233"/>
      <c r="H296" s="233"/>
      <c r="I296" s="233" t="str">
        <f t="shared" si="27"/>
        <v/>
      </c>
      <c r="J296" s="233"/>
      <c r="K296" s="157" t="e">
        <f t="shared" si="28"/>
        <v>#N/A</v>
      </c>
      <c r="L296" s="233"/>
      <c r="M296" s="233"/>
      <c r="N296" s="157" t="e">
        <f t="shared" si="29"/>
        <v>#N/A</v>
      </c>
      <c r="O296" s="157" t="e">
        <f t="shared" si="30"/>
        <v>#N/A</v>
      </c>
      <c r="P296" s="160" t="str">
        <f t="shared" si="31"/>
        <v/>
      </c>
      <c r="Q296" s="233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6"/>
        <v/>
      </c>
      <c r="E297" s="283"/>
      <c r="F297" s="283"/>
      <c r="G297" s="233"/>
      <c r="H297" s="233"/>
      <c r="I297" s="233" t="str">
        <f t="shared" si="27"/>
        <v/>
      </c>
      <c r="J297" s="233"/>
      <c r="K297" s="157" t="e">
        <f t="shared" si="28"/>
        <v>#N/A</v>
      </c>
      <c r="L297" s="233"/>
      <c r="M297" s="233"/>
      <c r="N297" s="157" t="e">
        <f t="shared" si="29"/>
        <v>#N/A</v>
      </c>
      <c r="O297" s="157" t="e">
        <f t="shared" si="30"/>
        <v>#N/A</v>
      </c>
      <c r="P297" s="160" t="str">
        <f t="shared" si="31"/>
        <v/>
      </c>
      <c r="Q297" s="233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6"/>
        <v/>
      </c>
      <c r="E298" s="283"/>
      <c r="F298" s="283"/>
      <c r="G298" s="233"/>
      <c r="H298" s="233"/>
      <c r="I298" s="233" t="str">
        <f t="shared" si="27"/>
        <v/>
      </c>
      <c r="J298" s="233"/>
      <c r="K298" s="157" t="e">
        <f t="shared" si="28"/>
        <v>#N/A</v>
      </c>
      <c r="L298" s="233"/>
      <c r="M298" s="233"/>
      <c r="N298" s="157" t="e">
        <f t="shared" si="29"/>
        <v>#N/A</v>
      </c>
      <c r="O298" s="157" t="e">
        <f t="shared" si="30"/>
        <v>#N/A</v>
      </c>
      <c r="P298" s="160" t="str">
        <f t="shared" si="31"/>
        <v/>
      </c>
      <c r="Q298" s="233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6"/>
        <v/>
      </c>
      <c r="E299" s="283"/>
      <c r="F299" s="283"/>
      <c r="G299" s="233"/>
      <c r="H299" s="233"/>
      <c r="I299" s="233" t="str">
        <f t="shared" si="27"/>
        <v/>
      </c>
      <c r="J299" s="233"/>
      <c r="K299" s="157" t="e">
        <f t="shared" si="28"/>
        <v>#N/A</v>
      </c>
      <c r="L299" s="233"/>
      <c r="M299" s="233"/>
      <c r="N299" s="157" t="e">
        <f t="shared" si="29"/>
        <v>#N/A</v>
      </c>
      <c r="O299" s="157" t="e">
        <f t="shared" si="30"/>
        <v>#N/A</v>
      </c>
      <c r="P299" s="160" t="str">
        <f t="shared" si="31"/>
        <v/>
      </c>
      <c r="Q299" s="233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6"/>
        <v/>
      </c>
      <c r="E300" s="283"/>
      <c r="F300" s="283"/>
      <c r="G300" s="233"/>
      <c r="H300" s="233"/>
      <c r="I300" s="233" t="str">
        <f t="shared" si="27"/>
        <v/>
      </c>
      <c r="J300" s="233"/>
      <c r="K300" s="157" t="e">
        <f t="shared" si="28"/>
        <v>#N/A</v>
      </c>
      <c r="L300" s="233"/>
      <c r="M300" s="233"/>
      <c r="N300" s="157" t="e">
        <f t="shared" si="29"/>
        <v>#N/A</v>
      </c>
      <c r="O300" s="157" t="e">
        <f t="shared" si="30"/>
        <v>#N/A</v>
      </c>
      <c r="P300" s="160" t="str">
        <f t="shared" si="31"/>
        <v/>
      </c>
      <c r="Q300" s="233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6"/>
        <v/>
      </c>
      <c r="E301" s="283"/>
      <c r="F301" s="283"/>
      <c r="G301" s="233"/>
      <c r="H301" s="233"/>
      <c r="I301" s="233" t="str">
        <f t="shared" si="27"/>
        <v/>
      </c>
      <c r="J301" s="233"/>
      <c r="K301" s="157" t="e">
        <f t="shared" si="28"/>
        <v>#N/A</v>
      </c>
      <c r="L301" s="233"/>
      <c r="M301" s="233"/>
      <c r="N301" s="157" t="e">
        <f t="shared" si="29"/>
        <v>#N/A</v>
      </c>
      <c r="O301" s="157" t="e">
        <f t="shared" si="30"/>
        <v>#N/A</v>
      </c>
      <c r="P301" s="160" t="str">
        <f t="shared" si="31"/>
        <v/>
      </c>
      <c r="Q301" s="233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6"/>
        <v/>
      </c>
      <c r="E302" s="283"/>
      <c r="F302" s="283"/>
      <c r="G302" s="233"/>
      <c r="H302" s="233"/>
      <c r="I302" s="233" t="str">
        <f t="shared" si="27"/>
        <v/>
      </c>
      <c r="J302" s="233"/>
      <c r="K302" s="157" t="e">
        <f t="shared" si="28"/>
        <v>#N/A</v>
      </c>
      <c r="L302" s="233"/>
      <c r="M302" s="233"/>
      <c r="N302" s="157" t="e">
        <f t="shared" si="29"/>
        <v>#N/A</v>
      </c>
      <c r="O302" s="157" t="e">
        <f t="shared" si="30"/>
        <v>#N/A</v>
      </c>
      <c r="P302" s="160" t="str">
        <f t="shared" si="31"/>
        <v/>
      </c>
      <c r="Q302" s="233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6"/>
        <v/>
      </c>
      <c r="E303" s="283"/>
      <c r="F303" s="283"/>
      <c r="G303" s="233"/>
      <c r="H303" s="233"/>
      <c r="I303" s="233" t="str">
        <f t="shared" si="27"/>
        <v/>
      </c>
      <c r="J303" s="233"/>
      <c r="K303" s="157" t="e">
        <f t="shared" si="28"/>
        <v>#N/A</v>
      </c>
      <c r="L303" s="233"/>
      <c r="M303" s="233"/>
      <c r="N303" s="157" t="e">
        <f t="shared" si="29"/>
        <v>#N/A</v>
      </c>
      <c r="O303" s="157" t="e">
        <f t="shared" si="30"/>
        <v>#N/A</v>
      </c>
      <c r="P303" s="160" t="str">
        <f t="shared" si="31"/>
        <v/>
      </c>
      <c r="Q303" s="233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6"/>
        <v/>
      </c>
      <c r="E304" s="283"/>
      <c r="F304" s="283"/>
      <c r="G304" s="233"/>
      <c r="H304" s="233"/>
      <c r="I304" s="233" t="str">
        <f t="shared" si="27"/>
        <v/>
      </c>
      <c r="J304" s="233"/>
      <c r="K304" s="157" t="e">
        <f t="shared" si="28"/>
        <v>#N/A</v>
      </c>
      <c r="L304" s="233"/>
      <c r="M304" s="233"/>
      <c r="N304" s="157" t="e">
        <f t="shared" si="29"/>
        <v>#N/A</v>
      </c>
      <c r="O304" s="157" t="e">
        <f t="shared" si="30"/>
        <v>#N/A</v>
      </c>
      <c r="P304" s="160" t="str">
        <f t="shared" si="31"/>
        <v/>
      </c>
      <c r="Q304" s="233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6"/>
        <v/>
      </c>
      <c r="E305" s="283"/>
      <c r="F305" s="283"/>
      <c r="G305" s="233"/>
      <c r="H305" s="233"/>
      <c r="I305" s="233" t="str">
        <f t="shared" si="27"/>
        <v/>
      </c>
      <c r="J305" s="233"/>
      <c r="K305" s="157" t="e">
        <f t="shared" si="28"/>
        <v>#N/A</v>
      </c>
      <c r="L305" s="233"/>
      <c r="M305" s="233"/>
      <c r="N305" s="157" t="e">
        <f t="shared" si="29"/>
        <v>#N/A</v>
      </c>
      <c r="O305" s="157" t="e">
        <f t="shared" si="30"/>
        <v>#N/A</v>
      </c>
      <c r="P305" s="160" t="str">
        <f t="shared" si="31"/>
        <v/>
      </c>
      <c r="Q305" s="233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6"/>
        <v/>
      </c>
      <c r="E306" s="283"/>
      <c r="F306" s="283"/>
      <c r="G306" s="233"/>
      <c r="H306" s="233"/>
      <c r="I306" s="233" t="str">
        <f t="shared" si="27"/>
        <v/>
      </c>
      <c r="J306" s="233"/>
      <c r="K306" s="157" t="e">
        <f t="shared" si="28"/>
        <v>#N/A</v>
      </c>
      <c r="L306" s="233"/>
      <c r="M306" s="233"/>
      <c r="N306" s="157" t="e">
        <f t="shared" si="29"/>
        <v>#N/A</v>
      </c>
      <c r="O306" s="157" t="e">
        <f t="shared" si="30"/>
        <v>#N/A</v>
      </c>
      <c r="P306" s="160" t="str">
        <f t="shared" si="31"/>
        <v/>
      </c>
      <c r="Q306" s="233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6"/>
        <v/>
      </c>
      <c r="E307" s="283"/>
      <c r="F307" s="283"/>
      <c r="G307" s="233"/>
      <c r="H307" s="233"/>
      <c r="I307" s="233" t="str">
        <f t="shared" si="27"/>
        <v/>
      </c>
      <c r="J307" s="154"/>
      <c r="K307" s="157" t="e">
        <f t="shared" si="28"/>
        <v>#N/A</v>
      </c>
      <c r="L307" s="160"/>
      <c r="M307" s="233"/>
      <c r="N307" s="157" t="e">
        <f t="shared" si="29"/>
        <v>#N/A</v>
      </c>
      <c r="O307" s="157" t="e">
        <f t="shared" si="30"/>
        <v>#N/A</v>
      </c>
      <c r="P307" s="160" t="str">
        <f t="shared" si="31"/>
        <v/>
      </c>
      <c r="Q307" s="233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6"/>
        <v/>
      </c>
      <c r="E308" s="283"/>
      <c r="F308" s="283"/>
      <c r="G308" s="233"/>
      <c r="H308" s="233"/>
      <c r="I308" s="233" t="str">
        <f t="shared" si="27"/>
        <v/>
      </c>
      <c r="J308" s="154"/>
      <c r="K308" s="157" t="e">
        <f t="shared" si="28"/>
        <v>#N/A</v>
      </c>
      <c r="L308" s="160"/>
      <c r="M308" s="233"/>
      <c r="N308" s="157" t="e">
        <f t="shared" si="29"/>
        <v>#N/A</v>
      </c>
      <c r="O308" s="157" t="e">
        <f t="shared" si="30"/>
        <v>#N/A</v>
      </c>
      <c r="P308" s="160" t="str">
        <f t="shared" si="31"/>
        <v/>
      </c>
      <c r="Q308" s="233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6"/>
        <v/>
      </c>
      <c r="E309" s="283"/>
      <c r="F309" s="283"/>
      <c r="G309" s="233"/>
      <c r="H309" s="233"/>
      <c r="I309" s="233" t="str">
        <f t="shared" si="27"/>
        <v/>
      </c>
      <c r="J309" s="154"/>
      <c r="K309" s="157" t="e">
        <f t="shared" si="28"/>
        <v>#N/A</v>
      </c>
      <c r="L309" s="160"/>
      <c r="M309" s="233"/>
      <c r="N309" s="157" t="e">
        <f t="shared" si="29"/>
        <v>#N/A</v>
      </c>
      <c r="O309" s="157" t="e">
        <f t="shared" si="30"/>
        <v>#N/A</v>
      </c>
      <c r="P309" s="160" t="str">
        <f t="shared" si="31"/>
        <v/>
      </c>
      <c r="Q309" s="233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6"/>
        <v/>
      </c>
      <c r="E310" s="283"/>
      <c r="F310" s="283"/>
      <c r="G310" s="233"/>
      <c r="H310" s="233"/>
      <c r="I310" s="233" t="str">
        <f t="shared" si="27"/>
        <v/>
      </c>
      <c r="J310" s="154"/>
      <c r="K310" s="157" t="e">
        <f t="shared" si="28"/>
        <v>#N/A</v>
      </c>
      <c r="L310" s="160"/>
      <c r="M310" s="233"/>
      <c r="N310" s="157" t="e">
        <f t="shared" si="29"/>
        <v>#N/A</v>
      </c>
      <c r="O310" s="157" t="e">
        <f t="shared" si="30"/>
        <v>#N/A</v>
      </c>
      <c r="P310" s="160" t="str">
        <f t="shared" si="31"/>
        <v/>
      </c>
      <c r="Q310" s="233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6"/>
        <v/>
      </c>
      <c r="E311" s="283"/>
      <c r="F311" s="283"/>
      <c r="G311" s="233"/>
      <c r="H311" s="233"/>
      <c r="I311" s="233" t="str">
        <f t="shared" si="27"/>
        <v/>
      </c>
      <c r="J311" s="233"/>
      <c r="K311" s="157" t="e">
        <f t="shared" si="28"/>
        <v>#N/A</v>
      </c>
      <c r="L311" s="233"/>
      <c r="M311" s="233"/>
      <c r="N311" s="157" t="e">
        <f t="shared" si="29"/>
        <v>#N/A</v>
      </c>
      <c r="O311" s="157" t="e">
        <f t="shared" si="30"/>
        <v>#N/A</v>
      </c>
      <c r="P311" s="160" t="str">
        <f t="shared" si="31"/>
        <v/>
      </c>
      <c r="Q311" s="233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6"/>
        <v/>
      </c>
      <c r="E312" s="283"/>
      <c r="F312" s="283"/>
      <c r="G312" s="233"/>
      <c r="H312" s="233"/>
      <c r="I312" s="233" t="str">
        <f t="shared" si="27"/>
        <v/>
      </c>
      <c r="J312" s="233"/>
      <c r="K312" s="157" t="e">
        <f t="shared" si="28"/>
        <v>#N/A</v>
      </c>
      <c r="L312" s="233"/>
      <c r="M312" s="233"/>
      <c r="N312" s="157" t="e">
        <f t="shared" si="29"/>
        <v>#N/A</v>
      </c>
      <c r="O312" s="157" t="e">
        <f t="shared" si="30"/>
        <v>#N/A</v>
      </c>
      <c r="P312" s="160" t="str">
        <f t="shared" si="31"/>
        <v/>
      </c>
      <c r="Q312" s="233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6"/>
        <v/>
      </c>
      <c r="E313" s="283"/>
      <c r="F313" s="283"/>
      <c r="G313" s="233"/>
      <c r="H313" s="233"/>
      <c r="I313" s="233" t="str">
        <f t="shared" si="27"/>
        <v/>
      </c>
      <c r="J313" s="233"/>
      <c r="K313" s="157" t="e">
        <f t="shared" si="28"/>
        <v>#N/A</v>
      </c>
      <c r="L313" s="233"/>
      <c r="M313" s="233"/>
      <c r="N313" s="157" t="e">
        <f t="shared" si="29"/>
        <v>#N/A</v>
      </c>
      <c r="O313" s="157" t="e">
        <f t="shared" si="30"/>
        <v>#N/A</v>
      </c>
      <c r="P313" s="160" t="str">
        <f t="shared" si="31"/>
        <v/>
      </c>
      <c r="Q313" s="233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6"/>
        <v/>
      </c>
      <c r="E314" s="283"/>
      <c r="F314" s="283"/>
      <c r="G314" s="233"/>
      <c r="H314" s="233"/>
      <c r="I314" s="233" t="str">
        <f t="shared" si="27"/>
        <v/>
      </c>
      <c r="J314" s="233"/>
      <c r="K314" s="157" t="e">
        <f t="shared" si="28"/>
        <v>#N/A</v>
      </c>
      <c r="L314" s="233"/>
      <c r="M314" s="233"/>
      <c r="N314" s="157" t="e">
        <f t="shared" si="29"/>
        <v>#N/A</v>
      </c>
      <c r="O314" s="157" t="e">
        <f t="shared" si="30"/>
        <v>#N/A</v>
      </c>
      <c r="P314" s="160" t="str">
        <f t="shared" si="31"/>
        <v/>
      </c>
      <c r="Q314" s="233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6"/>
        <v/>
      </c>
      <c r="E315" s="283"/>
      <c r="F315" s="283"/>
      <c r="G315" s="233"/>
      <c r="H315" s="233"/>
      <c r="I315" s="233" t="str">
        <f t="shared" si="27"/>
        <v/>
      </c>
      <c r="J315" s="233"/>
      <c r="K315" s="157" t="e">
        <f t="shared" si="28"/>
        <v>#N/A</v>
      </c>
      <c r="L315" s="233"/>
      <c r="M315" s="233"/>
      <c r="N315" s="157" t="e">
        <f t="shared" si="29"/>
        <v>#N/A</v>
      </c>
      <c r="O315" s="157" t="e">
        <f t="shared" si="30"/>
        <v>#N/A</v>
      </c>
      <c r="P315" s="160" t="str">
        <f t="shared" si="31"/>
        <v/>
      </c>
      <c r="Q315" s="233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6"/>
        <v/>
      </c>
      <c r="E316" s="283"/>
      <c r="F316" s="283"/>
      <c r="G316" s="233"/>
      <c r="H316" s="233"/>
      <c r="I316" s="233" t="str">
        <f t="shared" si="27"/>
        <v/>
      </c>
      <c r="J316" s="233"/>
      <c r="K316" s="157" t="e">
        <f t="shared" si="28"/>
        <v>#N/A</v>
      </c>
      <c r="L316" s="233"/>
      <c r="M316" s="233"/>
      <c r="N316" s="157" t="e">
        <f t="shared" si="29"/>
        <v>#N/A</v>
      </c>
      <c r="O316" s="157" t="e">
        <f t="shared" si="30"/>
        <v>#N/A</v>
      </c>
      <c r="P316" s="160" t="str">
        <f t="shared" si="31"/>
        <v/>
      </c>
      <c r="Q316" s="233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6"/>
        <v/>
      </c>
      <c r="E317" s="283"/>
      <c r="F317" s="283"/>
      <c r="G317" s="233"/>
      <c r="H317" s="233"/>
      <c r="I317" s="233" t="str">
        <f t="shared" si="27"/>
        <v/>
      </c>
      <c r="J317" s="233"/>
      <c r="K317" s="157" t="e">
        <f t="shared" si="28"/>
        <v>#N/A</v>
      </c>
      <c r="L317" s="233"/>
      <c r="M317" s="233"/>
      <c r="N317" s="157" t="e">
        <f t="shared" si="29"/>
        <v>#N/A</v>
      </c>
      <c r="O317" s="157" t="e">
        <f t="shared" si="30"/>
        <v>#N/A</v>
      </c>
      <c r="P317" s="160" t="str">
        <f t="shared" si="31"/>
        <v/>
      </c>
      <c r="Q317" s="233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6"/>
        <v/>
      </c>
      <c r="E318" s="283"/>
      <c r="F318" s="283"/>
      <c r="G318" s="233"/>
      <c r="H318" s="233"/>
      <c r="I318" s="233" t="str">
        <f t="shared" si="27"/>
        <v/>
      </c>
      <c r="J318" s="233"/>
      <c r="K318" s="157" t="e">
        <f t="shared" si="28"/>
        <v>#N/A</v>
      </c>
      <c r="L318" s="233"/>
      <c r="M318" s="233"/>
      <c r="N318" s="157" t="e">
        <f t="shared" si="29"/>
        <v>#N/A</v>
      </c>
      <c r="O318" s="157" t="e">
        <f t="shared" si="30"/>
        <v>#N/A</v>
      </c>
      <c r="P318" s="160" t="str">
        <f t="shared" si="31"/>
        <v/>
      </c>
      <c r="Q318" s="233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6"/>
        <v/>
      </c>
      <c r="E319" s="283"/>
      <c r="F319" s="283"/>
      <c r="G319" s="233"/>
      <c r="H319" s="233"/>
      <c r="I319" s="233" t="str">
        <f t="shared" si="27"/>
        <v/>
      </c>
      <c r="J319" s="233"/>
      <c r="K319" s="157" t="e">
        <f t="shared" si="28"/>
        <v>#N/A</v>
      </c>
      <c r="L319" s="233"/>
      <c r="M319" s="233"/>
      <c r="N319" s="157" t="e">
        <f t="shared" si="29"/>
        <v>#N/A</v>
      </c>
      <c r="O319" s="157" t="e">
        <f t="shared" si="30"/>
        <v>#N/A</v>
      </c>
      <c r="P319" s="160" t="str">
        <f t="shared" si="31"/>
        <v/>
      </c>
      <c r="Q319" s="233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6"/>
        <v/>
      </c>
      <c r="E320" s="283"/>
      <c r="F320" s="283"/>
      <c r="G320" s="233"/>
      <c r="H320" s="233"/>
      <c r="I320" s="233" t="str">
        <f t="shared" si="27"/>
        <v/>
      </c>
      <c r="J320" s="233"/>
      <c r="K320" s="157" t="e">
        <f t="shared" si="28"/>
        <v>#N/A</v>
      </c>
      <c r="L320" s="233"/>
      <c r="M320" s="233"/>
      <c r="N320" s="157" t="e">
        <f t="shared" si="29"/>
        <v>#N/A</v>
      </c>
      <c r="O320" s="157" t="e">
        <f t="shared" si="30"/>
        <v>#N/A</v>
      </c>
      <c r="P320" s="160" t="str">
        <f t="shared" si="31"/>
        <v/>
      </c>
      <c r="Q320" s="233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6"/>
        <v/>
      </c>
      <c r="E321" s="283"/>
      <c r="F321" s="283"/>
      <c r="G321" s="233"/>
      <c r="H321" s="233"/>
      <c r="I321" s="233" t="str">
        <f t="shared" si="27"/>
        <v/>
      </c>
      <c r="J321" s="233"/>
      <c r="K321" s="157" t="e">
        <f t="shared" si="28"/>
        <v>#N/A</v>
      </c>
      <c r="L321" s="233"/>
      <c r="M321" s="233"/>
      <c r="N321" s="157" t="e">
        <f t="shared" si="29"/>
        <v>#N/A</v>
      </c>
      <c r="O321" s="157" t="e">
        <f t="shared" si="30"/>
        <v>#N/A</v>
      </c>
      <c r="P321" s="160" t="str">
        <f t="shared" si="31"/>
        <v/>
      </c>
      <c r="Q321" s="233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6"/>
        <v/>
      </c>
      <c r="E322" s="283"/>
      <c r="F322" s="283"/>
      <c r="G322" s="233"/>
      <c r="H322" s="233"/>
      <c r="I322" s="233" t="str">
        <f t="shared" si="27"/>
        <v/>
      </c>
      <c r="J322" s="233"/>
      <c r="K322" s="157" t="e">
        <f t="shared" si="28"/>
        <v>#N/A</v>
      </c>
      <c r="L322" s="233"/>
      <c r="M322" s="233"/>
      <c r="N322" s="157" t="e">
        <f t="shared" si="29"/>
        <v>#N/A</v>
      </c>
      <c r="O322" s="157" t="e">
        <f t="shared" si="30"/>
        <v>#N/A</v>
      </c>
      <c r="P322" s="160" t="str">
        <f t="shared" si="31"/>
        <v/>
      </c>
      <c r="Q322" s="233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32">IF(LEFT(I323,1)="L","Inprocess",IF(LEFT(I323,3)="IQC","Inprocess",IF(LEFT(I323,2)="QA","QA",IF(LEFT(I323,3)="TV","TV",""))))</f>
        <v/>
      </c>
      <c r="E323" s="283"/>
      <c r="F323" s="283"/>
      <c r="G323" s="233"/>
      <c r="H323" s="233"/>
      <c r="I323" s="233" t="str">
        <f t="shared" ref="I323:I386" si="33">IF(H323="SBI","SBI",IF(H323="","","Line"))</f>
        <v/>
      </c>
      <c r="J323" s="233"/>
      <c r="K323" s="157" t="e">
        <f t="shared" ref="K323:K386" si="34">VLOOKUP(J323,AY:BA,2,0)</f>
        <v>#N/A</v>
      </c>
      <c r="L323" s="233"/>
      <c r="M323" s="233"/>
      <c r="N323" s="157" t="e">
        <f t="shared" ref="N323:N386" si="35">VLOOKUP(K323,AZ:BB,2,0)</f>
        <v>#N/A</v>
      </c>
      <c r="O323" s="157" t="e">
        <f t="shared" ref="O323:O386" si="36">VLOOKUP(J323,AY:BB,4,0)</f>
        <v>#N/A</v>
      </c>
      <c r="P323" s="160" t="str">
        <f t="shared" si="31"/>
        <v/>
      </c>
      <c r="Q323" s="233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32"/>
        <v/>
      </c>
      <c r="E324" s="283"/>
      <c r="F324" s="283"/>
      <c r="G324" s="233"/>
      <c r="H324" s="233"/>
      <c r="I324" s="233" t="str">
        <f t="shared" si="33"/>
        <v/>
      </c>
      <c r="J324" s="233"/>
      <c r="K324" s="157" t="e">
        <f t="shared" si="34"/>
        <v>#N/A</v>
      </c>
      <c r="L324" s="233"/>
      <c r="M324" s="233"/>
      <c r="N324" s="157" t="e">
        <f t="shared" si="35"/>
        <v>#N/A</v>
      </c>
      <c r="O324" s="157" t="e">
        <f t="shared" si="36"/>
        <v>#N/A</v>
      </c>
      <c r="P324" s="160" t="str">
        <f t="shared" si="31"/>
        <v/>
      </c>
      <c r="Q324" s="233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32"/>
        <v/>
      </c>
      <c r="E325" s="283"/>
      <c r="F325" s="283"/>
      <c r="G325" s="233"/>
      <c r="H325" s="233"/>
      <c r="I325" s="233" t="str">
        <f t="shared" si="33"/>
        <v/>
      </c>
      <c r="J325" s="154"/>
      <c r="K325" s="157" t="e">
        <f t="shared" si="34"/>
        <v>#N/A</v>
      </c>
      <c r="L325" s="160"/>
      <c r="M325" s="233"/>
      <c r="N325" s="157" t="e">
        <f t="shared" si="35"/>
        <v>#N/A</v>
      </c>
      <c r="O325" s="157" t="e">
        <f t="shared" si="36"/>
        <v>#N/A</v>
      </c>
      <c r="P325" s="160" t="str">
        <f t="shared" si="31"/>
        <v/>
      </c>
      <c r="Q325" s="233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32"/>
        <v/>
      </c>
      <c r="E326" s="283"/>
      <c r="F326" s="283"/>
      <c r="G326" s="233"/>
      <c r="H326" s="233"/>
      <c r="I326" s="233" t="str">
        <f t="shared" si="33"/>
        <v/>
      </c>
      <c r="J326" s="154"/>
      <c r="K326" s="157" t="e">
        <f t="shared" si="34"/>
        <v>#N/A</v>
      </c>
      <c r="L326" s="160"/>
      <c r="M326" s="233"/>
      <c r="N326" s="157" t="e">
        <f t="shared" si="35"/>
        <v>#N/A</v>
      </c>
      <c r="O326" s="157" t="e">
        <f t="shared" si="36"/>
        <v>#N/A</v>
      </c>
      <c r="P326" s="160" t="str">
        <f t="shared" si="31"/>
        <v/>
      </c>
      <c r="Q326" s="233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32"/>
        <v/>
      </c>
      <c r="E327" s="283"/>
      <c r="F327" s="283"/>
      <c r="G327" s="233"/>
      <c r="H327" s="233"/>
      <c r="I327" s="233" t="str">
        <f t="shared" si="33"/>
        <v/>
      </c>
      <c r="J327" s="154"/>
      <c r="K327" s="157" t="e">
        <f t="shared" si="34"/>
        <v>#N/A</v>
      </c>
      <c r="L327" s="160"/>
      <c r="M327" s="233"/>
      <c r="N327" s="157" t="e">
        <f t="shared" si="35"/>
        <v>#N/A</v>
      </c>
      <c r="O327" s="157" t="e">
        <f t="shared" si="36"/>
        <v>#N/A</v>
      </c>
      <c r="P327" s="160" t="str">
        <f t="shared" ref="P327:P390" si="37">MID(M327,8,2)</f>
        <v/>
      </c>
      <c r="Q327" s="233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32"/>
        <v/>
      </c>
      <c r="E328" s="283"/>
      <c r="F328" s="283"/>
      <c r="G328" s="233"/>
      <c r="H328" s="233"/>
      <c r="I328" s="233" t="str">
        <f t="shared" si="33"/>
        <v/>
      </c>
      <c r="J328" s="154"/>
      <c r="K328" s="157" t="e">
        <f t="shared" si="34"/>
        <v>#N/A</v>
      </c>
      <c r="L328" s="160"/>
      <c r="M328" s="233"/>
      <c r="N328" s="157" t="e">
        <f t="shared" si="35"/>
        <v>#N/A</v>
      </c>
      <c r="O328" s="157" t="e">
        <f t="shared" si="36"/>
        <v>#N/A</v>
      </c>
      <c r="P328" s="160" t="str">
        <f t="shared" si="37"/>
        <v/>
      </c>
      <c r="Q328" s="233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32"/>
        <v/>
      </c>
      <c r="E329" s="283"/>
      <c r="F329" s="283"/>
      <c r="G329" s="233"/>
      <c r="H329" s="233"/>
      <c r="I329" s="233" t="str">
        <f t="shared" si="33"/>
        <v/>
      </c>
      <c r="J329" s="233"/>
      <c r="K329" s="157" t="e">
        <f t="shared" si="34"/>
        <v>#N/A</v>
      </c>
      <c r="L329" s="233"/>
      <c r="M329" s="233"/>
      <c r="N329" s="157" t="e">
        <f t="shared" si="35"/>
        <v>#N/A</v>
      </c>
      <c r="O329" s="157" t="e">
        <f t="shared" si="36"/>
        <v>#N/A</v>
      </c>
      <c r="P329" s="160" t="str">
        <f t="shared" si="37"/>
        <v/>
      </c>
      <c r="Q329" s="233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32"/>
        <v/>
      </c>
      <c r="E330" s="283"/>
      <c r="F330" s="283"/>
      <c r="G330" s="233"/>
      <c r="H330" s="233"/>
      <c r="I330" s="233" t="str">
        <f t="shared" si="33"/>
        <v/>
      </c>
      <c r="J330" s="233"/>
      <c r="K330" s="157" t="e">
        <f t="shared" si="34"/>
        <v>#N/A</v>
      </c>
      <c r="L330" s="233"/>
      <c r="M330" s="233"/>
      <c r="N330" s="157" t="e">
        <f t="shared" si="35"/>
        <v>#N/A</v>
      </c>
      <c r="O330" s="157" t="e">
        <f t="shared" si="36"/>
        <v>#N/A</v>
      </c>
      <c r="P330" s="160" t="str">
        <f t="shared" si="37"/>
        <v/>
      </c>
      <c r="Q330" s="233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32"/>
        <v/>
      </c>
      <c r="E331" s="283"/>
      <c r="F331" s="283"/>
      <c r="G331" s="233"/>
      <c r="H331" s="233"/>
      <c r="I331" s="233" t="str">
        <f t="shared" si="33"/>
        <v/>
      </c>
      <c r="J331" s="233"/>
      <c r="K331" s="157" t="e">
        <f t="shared" si="34"/>
        <v>#N/A</v>
      </c>
      <c r="L331" s="233"/>
      <c r="M331" s="233"/>
      <c r="N331" s="157" t="e">
        <f t="shared" si="35"/>
        <v>#N/A</v>
      </c>
      <c r="O331" s="157" t="e">
        <f t="shared" si="36"/>
        <v>#N/A</v>
      </c>
      <c r="P331" s="160" t="str">
        <f t="shared" si="37"/>
        <v/>
      </c>
      <c r="Q331" s="233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32"/>
        <v/>
      </c>
      <c r="E332" s="283"/>
      <c r="F332" s="283"/>
      <c r="G332" s="233"/>
      <c r="H332" s="233"/>
      <c r="I332" s="233" t="str">
        <f t="shared" si="33"/>
        <v/>
      </c>
      <c r="J332" s="233"/>
      <c r="K332" s="157" t="e">
        <f t="shared" si="34"/>
        <v>#N/A</v>
      </c>
      <c r="L332" s="233"/>
      <c r="M332" s="233"/>
      <c r="N332" s="157" t="e">
        <f t="shared" si="35"/>
        <v>#N/A</v>
      </c>
      <c r="O332" s="157" t="e">
        <f t="shared" si="36"/>
        <v>#N/A</v>
      </c>
      <c r="P332" s="160" t="str">
        <f t="shared" si="37"/>
        <v/>
      </c>
      <c r="Q332" s="233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32"/>
        <v/>
      </c>
      <c r="E333" s="283"/>
      <c r="F333" s="283"/>
      <c r="G333" s="233"/>
      <c r="H333" s="233"/>
      <c r="I333" s="233" t="str">
        <f t="shared" si="33"/>
        <v/>
      </c>
      <c r="J333" s="233"/>
      <c r="K333" s="157" t="e">
        <f t="shared" si="34"/>
        <v>#N/A</v>
      </c>
      <c r="L333" s="233"/>
      <c r="M333" s="233"/>
      <c r="N333" s="157" t="e">
        <f t="shared" si="35"/>
        <v>#N/A</v>
      </c>
      <c r="O333" s="157" t="e">
        <f t="shared" si="36"/>
        <v>#N/A</v>
      </c>
      <c r="P333" s="160" t="str">
        <f t="shared" si="37"/>
        <v/>
      </c>
      <c r="Q333" s="233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32"/>
        <v/>
      </c>
      <c r="E334" s="283"/>
      <c r="F334" s="283"/>
      <c r="G334" s="233"/>
      <c r="H334" s="233"/>
      <c r="I334" s="233" t="str">
        <f t="shared" si="33"/>
        <v/>
      </c>
      <c r="J334" s="233"/>
      <c r="K334" s="157" t="e">
        <f t="shared" si="34"/>
        <v>#N/A</v>
      </c>
      <c r="L334" s="233"/>
      <c r="M334" s="233"/>
      <c r="N334" s="157" t="e">
        <f t="shared" si="35"/>
        <v>#N/A</v>
      </c>
      <c r="O334" s="157" t="e">
        <f t="shared" si="36"/>
        <v>#N/A</v>
      </c>
      <c r="P334" s="160" t="str">
        <f t="shared" si="37"/>
        <v/>
      </c>
      <c r="Q334" s="233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32"/>
        <v/>
      </c>
      <c r="E335" s="283"/>
      <c r="F335" s="283"/>
      <c r="G335" s="233"/>
      <c r="H335" s="233"/>
      <c r="I335" s="233" t="str">
        <f t="shared" si="33"/>
        <v/>
      </c>
      <c r="J335" s="233"/>
      <c r="K335" s="157" t="e">
        <f t="shared" si="34"/>
        <v>#N/A</v>
      </c>
      <c r="L335" s="233"/>
      <c r="M335" s="233"/>
      <c r="N335" s="157" t="e">
        <f t="shared" si="35"/>
        <v>#N/A</v>
      </c>
      <c r="O335" s="157" t="e">
        <f t="shared" si="36"/>
        <v>#N/A</v>
      </c>
      <c r="P335" s="160" t="str">
        <f t="shared" si="37"/>
        <v/>
      </c>
      <c r="Q335" s="233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32"/>
        <v/>
      </c>
      <c r="E336" s="283"/>
      <c r="F336" s="283"/>
      <c r="G336" s="233"/>
      <c r="H336" s="233"/>
      <c r="I336" s="233" t="str">
        <f t="shared" si="33"/>
        <v/>
      </c>
      <c r="J336" s="233"/>
      <c r="K336" s="157" t="e">
        <f t="shared" si="34"/>
        <v>#N/A</v>
      </c>
      <c r="L336" s="233"/>
      <c r="M336" s="233"/>
      <c r="N336" s="157" t="e">
        <f t="shared" si="35"/>
        <v>#N/A</v>
      </c>
      <c r="O336" s="157" t="e">
        <f t="shared" si="36"/>
        <v>#N/A</v>
      </c>
      <c r="P336" s="160" t="str">
        <f t="shared" si="37"/>
        <v/>
      </c>
      <c r="Q336" s="233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32"/>
        <v/>
      </c>
      <c r="E337" s="283"/>
      <c r="F337" s="283"/>
      <c r="G337" s="233"/>
      <c r="H337" s="233"/>
      <c r="I337" s="233" t="str">
        <f t="shared" si="33"/>
        <v/>
      </c>
      <c r="J337" s="233"/>
      <c r="K337" s="157" t="e">
        <f t="shared" si="34"/>
        <v>#N/A</v>
      </c>
      <c r="L337" s="233"/>
      <c r="M337" s="233"/>
      <c r="N337" s="157" t="e">
        <f t="shared" si="35"/>
        <v>#N/A</v>
      </c>
      <c r="O337" s="157" t="e">
        <f t="shared" si="36"/>
        <v>#N/A</v>
      </c>
      <c r="P337" s="160" t="str">
        <f t="shared" si="37"/>
        <v/>
      </c>
      <c r="Q337" s="233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32"/>
        <v/>
      </c>
      <c r="E338" s="283"/>
      <c r="F338" s="283"/>
      <c r="G338" s="233"/>
      <c r="H338" s="233"/>
      <c r="I338" s="233" t="str">
        <f t="shared" si="33"/>
        <v/>
      </c>
      <c r="J338" s="233"/>
      <c r="K338" s="157" t="e">
        <f t="shared" si="34"/>
        <v>#N/A</v>
      </c>
      <c r="L338" s="233"/>
      <c r="M338" s="233"/>
      <c r="N338" s="157" t="e">
        <f t="shared" si="35"/>
        <v>#N/A</v>
      </c>
      <c r="O338" s="157" t="e">
        <f t="shared" si="36"/>
        <v>#N/A</v>
      </c>
      <c r="P338" s="160" t="str">
        <f t="shared" si="37"/>
        <v/>
      </c>
      <c r="Q338" s="233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32"/>
        <v/>
      </c>
      <c r="E339" s="283"/>
      <c r="F339" s="283"/>
      <c r="G339" s="233"/>
      <c r="H339" s="233"/>
      <c r="I339" s="233" t="str">
        <f t="shared" si="33"/>
        <v/>
      </c>
      <c r="J339" s="233"/>
      <c r="K339" s="157" t="e">
        <f t="shared" si="34"/>
        <v>#N/A</v>
      </c>
      <c r="L339" s="233"/>
      <c r="M339" s="233"/>
      <c r="N339" s="157" t="e">
        <f t="shared" si="35"/>
        <v>#N/A</v>
      </c>
      <c r="O339" s="157" t="e">
        <f t="shared" si="36"/>
        <v>#N/A</v>
      </c>
      <c r="P339" s="160" t="str">
        <f t="shared" si="37"/>
        <v/>
      </c>
      <c r="Q339" s="233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32"/>
        <v/>
      </c>
      <c r="E340" s="283"/>
      <c r="F340" s="283"/>
      <c r="G340" s="233"/>
      <c r="H340" s="233"/>
      <c r="I340" s="233" t="str">
        <f t="shared" si="33"/>
        <v/>
      </c>
      <c r="J340" s="233"/>
      <c r="K340" s="157" t="e">
        <f t="shared" si="34"/>
        <v>#N/A</v>
      </c>
      <c r="L340" s="233"/>
      <c r="M340" s="233"/>
      <c r="N340" s="157" t="e">
        <f t="shared" si="35"/>
        <v>#N/A</v>
      </c>
      <c r="O340" s="157" t="e">
        <f t="shared" si="36"/>
        <v>#N/A</v>
      </c>
      <c r="P340" s="160" t="str">
        <f t="shared" si="37"/>
        <v/>
      </c>
      <c r="Q340" s="233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32"/>
        <v/>
      </c>
      <c r="E341" s="283"/>
      <c r="F341" s="283"/>
      <c r="G341" s="233"/>
      <c r="H341" s="233"/>
      <c r="I341" s="233" t="str">
        <f t="shared" si="33"/>
        <v/>
      </c>
      <c r="J341" s="233"/>
      <c r="K341" s="157" t="e">
        <f t="shared" si="34"/>
        <v>#N/A</v>
      </c>
      <c r="L341" s="233"/>
      <c r="M341" s="233"/>
      <c r="N341" s="157" t="e">
        <f t="shared" si="35"/>
        <v>#N/A</v>
      </c>
      <c r="O341" s="157" t="e">
        <f t="shared" si="36"/>
        <v>#N/A</v>
      </c>
      <c r="P341" s="160" t="str">
        <f t="shared" si="37"/>
        <v/>
      </c>
      <c r="Q341" s="233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32"/>
        <v/>
      </c>
      <c r="E342" s="283"/>
      <c r="F342" s="283"/>
      <c r="G342" s="233"/>
      <c r="H342" s="233"/>
      <c r="I342" s="233" t="str">
        <f t="shared" si="33"/>
        <v/>
      </c>
      <c r="J342" s="233"/>
      <c r="K342" s="157" t="e">
        <f t="shared" si="34"/>
        <v>#N/A</v>
      </c>
      <c r="L342" s="233"/>
      <c r="M342" s="233"/>
      <c r="N342" s="157" t="e">
        <f t="shared" si="35"/>
        <v>#N/A</v>
      </c>
      <c r="O342" s="157" t="e">
        <f t="shared" si="36"/>
        <v>#N/A</v>
      </c>
      <c r="P342" s="160" t="str">
        <f t="shared" si="37"/>
        <v/>
      </c>
      <c r="Q342" s="233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32"/>
        <v/>
      </c>
      <c r="E343" s="283"/>
      <c r="F343" s="283"/>
      <c r="G343" s="233"/>
      <c r="H343" s="233"/>
      <c r="I343" s="233" t="str">
        <f t="shared" si="33"/>
        <v/>
      </c>
      <c r="J343" s="233"/>
      <c r="K343" s="157" t="e">
        <f t="shared" si="34"/>
        <v>#N/A</v>
      </c>
      <c r="L343" s="233"/>
      <c r="M343" s="233"/>
      <c r="N343" s="157" t="e">
        <f t="shared" si="35"/>
        <v>#N/A</v>
      </c>
      <c r="O343" s="157" t="e">
        <f t="shared" si="36"/>
        <v>#N/A</v>
      </c>
      <c r="P343" s="160" t="str">
        <f t="shared" si="37"/>
        <v/>
      </c>
      <c r="Q343" s="233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32"/>
        <v/>
      </c>
      <c r="E344" s="283"/>
      <c r="F344" s="283"/>
      <c r="G344" s="233"/>
      <c r="H344" s="233"/>
      <c r="I344" s="233" t="str">
        <f t="shared" si="33"/>
        <v/>
      </c>
      <c r="J344" s="233"/>
      <c r="K344" s="157" t="e">
        <f t="shared" si="34"/>
        <v>#N/A</v>
      </c>
      <c r="L344" s="233"/>
      <c r="M344" s="233"/>
      <c r="N344" s="157" t="e">
        <f t="shared" si="35"/>
        <v>#N/A</v>
      </c>
      <c r="O344" s="157" t="e">
        <f t="shared" si="36"/>
        <v>#N/A</v>
      </c>
      <c r="P344" s="160" t="str">
        <f t="shared" si="37"/>
        <v/>
      </c>
      <c r="Q344" s="233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32"/>
        <v/>
      </c>
      <c r="E345" s="283"/>
      <c r="F345" s="283"/>
      <c r="G345" s="233"/>
      <c r="H345" s="233"/>
      <c r="I345" s="233" t="str">
        <f t="shared" si="33"/>
        <v/>
      </c>
      <c r="J345" s="233"/>
      <c r="K345" s="157" t="e">
        <f t="shared" si="34"/>
        <v>#N/A</v>
      </c>
      <c r="L345" s="233"/>
      <c r="M345" s="233"/>
      <c r="N345" s="157" t="e">
        <f t="shared" si="35"/>
        <v>#N/A</v>
      </c>
      <c r="O345" s="157" t="e">
        <f t="shared" si="36"/>
        <v>#N/A</v>
      </c>
      <c r="P345" s="160" t="str">
        <f t="shared" si="37"/>
        <v/>
      </c>
      <c r="Q345" s="233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32"/>
        <v/>
      </c>
      <c r="E346" s="283"/>
      <c r="F346" s="283"/>
      <c r="G346" s="233"/>
      <c r="H346" s="233"/>
      <c r="I346" s="233" t="str">
        <f t="shared" si="33"/>
        <v/>
      </c>
      <c r="J346" s="154"/>
      <c r="K346" s="157" t="e">
        <f t="shared" si="34"/>
        <v>#N/A</v>
      </c>
      <c r="L346" s="160"/>
      <c r="M346" s="233"/>
      <c r="N346" s="157" t="e">
        <f t="shared" si="35"/>
        <v>#N/A</v>
      </c>
      <c r="O346" s="157" t="e">
        <f t="shared" si="36"/>
        <v>#N/A</v>
      </c>
      <c r="P346" s="160" t="str">
        <f t="shared" si="37"/>
        <v/>
      </c>
      <c r="Q346" s="233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32"/>
        <v/>
      </c>
      <c r="E347" s="283"/>
      <c r="F347" s="283"/>
      <c r="G347" s="233"/>
      <c r="H347" s="233"/>
      <c r="I347" s="233" t="str">
        <f t="shared" si="33"/>
        <v/>
      </c>
      <c r="J347" s="154"/>
      <c r="K347" s="157" t="e">
        <f t="shared" si="34"/>
        <v>#N/A</v>
      </c>
      <c r="L347" s="160"/>
      <c r="M347" s="233"/>
      <c r="N347" s="157" t="e">
        <f t="shared" si="35"/>
        <v>#N/A</v>
      </c>
      <c r="O347" s="157" t="e">
        <f t="shared" si="36"/>
        <v>#N/A</v>
      </c>
      <c r="P347" s="160" t="str">
        <f t="shared" si="37"/>
        <v/>
      </c>
      <c r="Q347" s="233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32"/>
        <v/>
      </c>
      <c r="E348" s="283"/>
      <c r="F348" s="283"/>
      <c r="G348" s="233"/>
      <c r="H348" s="233"/>
      <c r="I348" s="233" t="str">
        <f t="shared" si="33"/>
        <v/>
      </c>
      <c r="J348" s="154"/>
      <c r="K348" s="157" t="e">
        <f t="shared" si="34"/>
        <v>#N/A</v>
      </c>
      <c r="L348" s="160"/>
      <c r="M348" s="233"/>
      <c r="N348" s="157" t="e">
        <f t="shared" si="35"/>
        <v>#N/A</v>
      </c>
      <c r="O348" s="157" t="e">
        <f t="shared" si="36"/>
        <v>#N/A</v>
      </c>
      <c r="P348" s="160" t="str">
        <f t="shared" si="37"/>
        <v/>
      </c>
      <c r="Q348" s="233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32"/>
        <v/>
      </c>
      <c r="E349" s="283"/>
      <c r="F349" s="283"/>
      <c r="G349" s="233"/>
      <c r="H349" s="233"/>
      <c r="I349" s="233" t="str">
        <f t="shared" si="33"/>
        <v/>
      </c>
      <c r="J349" s="154"/>
      <c r="K349" s="157" t="e">
        <f t="shared" si="34"/>
        <v>#N/A</v>
      </c>
      <c r="L349" s="160"/>
      <c r="M349" s="233"/>
      <c r="N349" s="157" t="e">
        <f t="shared" si="35"/>
        <v>#N/A</v>
      </c>
      <c r="O349" s="157" t="e">
        <f t="shared" si="36"/>
        <v>#N/A</v>
      </c>
      <c r="P349" s="160" t="str">
        <f t="shared" si="37"/>
        <v/>
      </c>
      <c r="Q349" s="233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32"/>
        <v/>
      </c>
      <c r="E350" s="283"/>
      <c r="F350" s="283"/>
      <c r="G350" s="233"/>
      <c r="H350" s="233"/>
      <c r="I350" s="233" t="str">
        <f t="shared" si="33"/>
        <v/>
      </c>
      <c r="J350" s="154"/>
      <c r="K350" s="157" t="e">
        <f t="shared" si="34"/>
        <v>#N/A</v>
      </c>
      <c r="L350" s="160"/>
      <c r="M350" s="233"/>
      <c r="N350" s="157" t="e">
        <f t="shared" si="35"/>
        <v>#N/A</v>
      </c>
      <c r="O350" s="157" t="e">
        <f t="shared" si="36"/>
        <v>#N/A</v>
      </c>
      <c r="P350" s="160" t="str">
        <f t="shared" si="37"/>
        <v/>
      </c>
      <c r="Q350" s="233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32"/>
        <v/>
      </c>
      <c r="E351" s="283"/>
      <c r="F351" s="283"/>
      <c r="G351" s="233"/>
      <c r="H351" s="233"/>
      <c r="I351" s="233" t="str">
        <f t="shared" si="33"/>
        <v/>
      </c>
      <c r="J351" s="154"/>
      <c r="K351" s="157" t="e">
        <f t="shared" si="34"/>
        <v>#N/A</v>
      </c>
      <c r="L351" s="160"/>
      <c r="M351" s="233"/>
      <c r="N351" s="157" t="e">
        <f t="shared" si="35"/>
        <v>#N/A</v>
      </c>
      <c r="O351" s="157" t="e">
        <f t="shared" si="36"/>
        <v>#N/A</v>
      </c>
      <c r="P351" s="160" t="str">
        <f t="shared" si="37"/>
        <v/>
      </c>
      <c r="Q351" s="233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32"/>
        <v/>
      </c>
      <c r="E352" s="283"/>
      <c r="F352" s="283"/>
      <c r="G352" s="233"/>
      <c r="H352" s="233"/>
      <c r="I352" s="233" t="str">
        <f t="shared" si="33"/>
        <v/>
      </c>
      <c r="J352" s="154"/>
      <c r="K352" s="157" t="e">
        <f t="shared" si="34"/>
        <v>#N/A</v>
      </c>
      <c r="L352" s="160"/>
      <c r="M352" s="233"/>
      <c r="N352" s="157" t="e">
        <f t="shared" si="35"/>
        <v>#N/A</v>
      </c>
      <c r="O352" s="157" t="e">
        <f t="shared" si="36"/>
        <v>#N/A</v>
      </c>
      <c r="P352" s="160" t="str">
        <f t="shared" si="37"/>
        <v/>
      </c>
      <c r="Q352" s="233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32"/>
        <v/>
      </c>
      <c r="E353" s="283"/>
      <c r="F353" s="283"/>
      <c r="G353" s="233"/>
      <c r="H353" s="233"/>
      <c r="I353" s="233" t="str">
        <f t="shared" si="33"/>
        <v/>
      </c>
      <c r="J353" s="154"/>
      <c r="K353" s="157" t="e">
        <f t="shared" si="34"/>
        <v>#N/A</v>
      </c>
      <c r="L353" s="160"/>
      <c r="M353" s="233"/>
      <c r="N353" s="157" t="e">
        <f t="shared" si="35"/>
        <v>#N/A</v>
      </c>
      <c r="O353" s="157" t="e">
        <f t="shared" si="36"/>
        <v>#N/A</v>
      </c>
      <c r="P353" s="160" t="str">
        <f t="shared" si="37"/>
        <v/>
      </c>
      <c r="Q353" s="233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32"/>
        <v/>
      </c>
      <c r="E354" s="283"/>
      <c r="F354" s="283"/>
      <c r="G354" s="233"/>
      <c r="H354" s="233"/>
      <c r="I354" s="233" t="str">
        <f t="shared" si="33"/>
        <v/>
      </c>
      <c r="J354" s="233"/>
      <c r="K354" s="157" t="e">
        <f t="shared" si="34"/>
        <v>#N/A</v>
      </c>
      <c r="L354" s="233"/>
      <c r="M354" s="233"/>
      <c r="N354" s="157" t="e">
        <f t="shared" si="35"/>
        <v>#N/A</v>
      </c>
      <c r="O354" s="157" t="e">
        <f t="shared" si="36"/>
        <v>#N/A</v>
      </c>
      <c r="P354" s="160" t="str">
        <f t="shared" si="37"/>
        <v/>
      </c>
      <c r="Q354" s="233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32"/>
        <v/>
      </c>
      <c r="E355" s="283"/>
      <c r="F355" s="283"/>
      <c r="G355" s="233"/>
      <c r="H355" s="233"/>
      <c r="I355" s="233" t="str">
        <f t="shared" si="33"/>
        <v/>
      </c>
      <c r="J355" s="233"/>
      <c r="K355" s="157" t="e">
        <f t="shared" si="34"/>
        <v>#N/A</v>
      </c>
      <c r="L355" s="233"/>
      <c r="M355" s="233"/>
      <c r="N355" s="157" t="e">
        <f t="shared" si="35"/>
        <v>#N/A</v>
      </c>
      <c r="O355" s="157" t="e">
        <f t="shared" si="36"/>
        <v>#N/A</v>
      </c>
      <c r="P355" s="160" t="str">
        <f t="shared" si="37"/>
        <v/>
      </c>
      <c r="Q355" s="233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32"/>
        <v/>
      </c>
      <c r="E356" s="283"/>
      <c r="F356" s="283"/>
      <c r="G356" s="233"/>
      <c r="H356" s="233"/>
      <c r="I356" s="233" t="str">
        <f t="shared" si="33"/>
        <v/>
      </c>
      <c r="J356" s="233"/>
      <c r="K356" s="157" t="e">
        <f t="shared" si="34"/>
        <v>#N/A</v>
      </c>
      <c r="L356" s="233"/>
      <c r="M356" s="233"/>
      <c r="N356" s="157" t="e">
        <f t="shared" si="35"/>
        <v>#N/A</v>
      </c>
      <c r="O356" s="157" t="e">
        <f t="shared" si="36"/>
        <v>#N/A</v>
      </c>
      <c r="P356" s="160" t="str">
        <f t="shared" si="37"/>
        <v/>
      </c>
      <c r="Q356" s="233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32"/>
        <v/>
      </c>
      <c r="E357" s="283"/>
      <c r="F357" s="283"/>
      <c r="G357" s="233"/>
      <c r="H357" s="233"/>
      <c r="I357" s="233" t="str">
        <f t="shared" si="33"/>
        <v/>
      </c>
      <c r="J357" s="233"/>
      <c r="K357" s="157" t="e">
        <f t="shared" si="34"/>
        <v>#N/A</v>
      </c>
      <c r="L357" s="233"/>
      <c r="M357" s="233"/>
      <c r="N357" s="157" t="e">
        <f t="shared" si="35"/>
        <v>#N/A</v>
      </c>
      <c r="O357" s="157" t="e">
        <f t="shared" si="36"/>
        <v>#N/A</v>
      </c>
      <c r="P357" s="160" t="str">
        <f t="shared" si="37"/>
        <v/>
      </c>
      <c r="Q357" s="233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32"/>
        <v/>
      </c>
      <c r="E358" s="283"/>
      <c r="F358" s="283"/>
      <c r="G358" s="233"/>
      <c r="H358" s="233"/>
      <c r="I358" s="233" t="str">
        <f t="shared" si="33"/>
        <v/>
      </c>
      <c r="J358" s="233"/>
      <c r="K358" s="157" t="e">
        <f t="shared" si="34"/>
        <v>#N/A</v>
      </c>
      <c r="L358" s="233"/>
      <c r="M358" s="233"/>
      <c r="N358" s="157" t="e">
        <f t="shared" si="35"/>
        <v>#N/A</v>
      </c>
      <c r="O358" s="157" t="e">
        <f t="shared" si="36"/>
        <v>#N/A</v>
      </c>
      <c r="P358" s="160" t="str">
        <f t="shared" si="37"/>
        <v/>
      </c>
      <c r="Q358" s="233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32"/>
        <v/>
      </c>
      <c r="E359" s="283"/>
      <c r="F359" s="283"/>
      <c r="G359" s="233"/>
      <c r="H359" s="233"/>
      <c r="I359" s="233" t="str">
        <f t="shared" si="33"/>
        <v/>
      </c>
      <c r="J359" s="233"/>
      <c r="K359" s="157" t="e">
        <f t="shared" si="34"/>
        <v>#N/A</v>
      </c>
      <c r="L359" s="233"/>
      <c r="M359" s="233"/>
      <c r="N359" s="157" t="e">
        <f t="shared" si="35"/>
        <v>#N/A</v>
      </c>
      <c r="O359" s="157" t="e">
        <f t="shared" si="36"/>
        <v>#N/A</v>
      </c>
      <c r="P359" s="160" t="str">
        <f t="shared" si="37"/>
        <v/>
      </c>
      <c r="Q359" s="233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32"/>
        <v/>
      </c>
      <c r="E360" s="283"/>
      <c r="F360" s="283"/>
      <c r="G360" s="233"/>
      <c r="H360" s="233"/>
      <c r="I360" s="233" t="str">
        <f t="shared" si="33"/>
        <v/>
      </c>
      <c r="J360" s="233"/>
      <c r="K360" s="157" t="e">
        <f t="shared" si="34"/>
        <v>#N/A</v>
      </c>
      <c r="L360" s="233"/>
      <c r="M360" s="233"/>
      <c r="N360" s="157" t="e">
        <f t="shared" si="35"/>
        <v>#N/A</v>
      </c>
      <c r="O360" s="157" t="e">
        <f t="shared" si="36"/>
        <v>#N/A</v>
      </c>
      <c r="P360" s="160" t="str">
        <f t="shared" si="37"/>
        <v/>
      </c>
      <c r="Q360" s="233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32"/>
        <v/>
      </c>
      <c r="E361" s="283"/>
      <c r="F361" s="283"/>
      <c r="G361" s="233"/>
      <c r="H361" s="233"/>
      <c r="I361" s="233" t="str">
        <f t="shared" si="33"/>
        <v/>
      </c>
      <c r="J361" s="233"/>
      <c r="K361" s="157" t="e">
        <f t="shared" si="34"/>
        <v>#N/A</v>
      </c>
      <c r="L361" s="233"/>
      <c r="M361" s="233"/>
      <c r="N361" s="157" t="e">
        <f t="shared" si="35"/>
        <v>#N/A</v>
      </c>
      <c r="O361" s="157" t="e">
        <f t="shared" si="36"/>
        <v>#N/A</v>
      </c>
      <c r="P361" s="160" t="str">
        <f t="shared" si="37"/>
        <v/>
      </c>
      <c r="Q361" s="233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32"/>
        <v/>
      </c>
      <c r="E362" s="283"/>
      <c r="F362" s="283"/>
      <c r="G362" s="233"/>
      <c r="H362" s="233"/>
      <c r="I362" s="233" t="str">
        <f t="shared" si="33"/>
        <v/>
      </c>
      <c r="J362" s="233"/>
      <c r="K362" s="157" t="e">
        <f t="shared" si="34"/>
        <v>#N/A</v>
      </c>
      <c r="L362" s="233"/>
      <c r="M362" s="233"/>
      <c r="N362" s="157" t="e">
        <f t="shared" si="35"/>
        <v>#N/A</v>
      </c>
      <c r="O362" s="157" t="e">
        <f t="shared" si="36"/>
        <v>#N/A</v>
      </c>
      <c r="P362" s="160" t="str">
        <f t="shared" si="37"/>
        <v/>
      </c>
      <c r="Q362" s="233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32"/>
        <v/>
      </c>
      <c r="E363" s="283"/>
      <c r="F363" s="283"/>
      <c r="G363" s="233"/>
      <c r="H363" s="233"/>
      <c r="I363" s="233" t="str">
        <f t="shared" si="33"/>
        <v/>
      </c>
      <c r="J363" s="233"/>
      <c r="K363" s="157" t="e">
        <f t="shared" si="34"/>
        <v>#N/A</v>
      </c>
      <c r="L363" s="233"/>
      <c r="M363" s="233"/>
      <c r="N363" s="157" t="e">
        <f t="shared" si="35"/>
        <v>#N/A</v>
      </c>
      <c r="O363" s="157" t="e">
        <f t="shared" si="36"/>
        <v>#N/A</v>
      </c>
      <c r="P363" s="160" t="str">
        <f t="shared" si="37"/>
        <v/>
      </c>
      <c r="Q363" s="233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32"/>
        <v/>
      </c>
      <c r="E364" s="283"/>
      <c r="F364" s="283"/>
      <c r="G364" s="233"/>
      <c r="H364" s="233"/>
      <c r="I364" s="233" t="str">
        <f t="shared" si="33"/>
        <v/>
      </c>
      <c r="J364" s="233"/>
      <c r="K364" s="157" t="e">
        <f t="shared" si="34"/>
        <v>#N/A</v>
      </c>
      <c r="L364" s="233"/>
      <c r="M364" s="233"/>
      <c r="N364" s="157" t="e">
        <f t="shared" si="35"/>
        <v>#N/A</v>
      </c>
      <c r="O364" s="157" t="e">
        <f t="shared" si="36"/>
        <v>#N/A</v>
      </c>
      <c r="P364" s="160" t="str">
        <f t="shared" si="37"/>
        <v/>
      </c>
      <c r="Q364" s="233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32"/>
        <v/>
      </c>
      <c r="E365" s="283"/>
      <c r="F365" s="283"/>
      <c r="G365" s="233"/>
      <c r="H365" s="233"/>
      <c r="I365" s="233" t="str">
        <f t="shared" si="33"/>
        <v/>
      </c>
      <c r="J365" s="233"/>
      <c r="K365" s="157" t="e">
        <f t="shared" si="34"/>
        <v>#N/A</v>
      </c>
      <c r="L365" s="233"/>
      <c r="M365" s="233"/>
      <c r="N365" s="157" t="e">
        <f t="shared" si="35"/>
        <v>#N/A</v>
      </c>
      <c r="O365" s="157" t="e">
        <f t="shared" si="36"/>
        <v>#N/A</v>
      </c>
      <c r="P365" s="160" t="str">
        <f t="shared" si="37"/>
        <v/>
      </c>
      <c r="Q365" s="233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32"/>
        <v/>
      </c>
      <c r="E366" s="283"/>
      <c r="F366" s="283"/>
      <c r="G366" s="233"/>
      <c r="H366" s="233"/>
      <c r="I366" s="233" t="str">
        <f t="shared" si="33"/>
        <v/>
      </c>
      <c r="J366" s="233"/>
      <c r="K366" s="157" t="e">
        <f t="shared" si="34"/>
        <v>#N/A</v>
      </c>
      <c r="L366" s="233"/>
      <c r="M366" s="233"/>
      <c r="N366" s="157" t="e">
        <f t="shared" si="35"/>
        <v>#N/A</v>
      </c>
      <c r="O366" s="157" t="e">
        <f t="shared" si="36"/>
        <v>#N/A</v>
      </c>
      <c r="P366" s="160" t="str">
        <f t="shared" si="37"/>
        <v/>
      </c>
      <c r="Q366" s="233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32"/>
        <v/>
      </c>
      <c r="E367" s="283"/>
      <c r="F367" s="283"/>
      <c r="G367" s="233"/>
      <c r="H367" s="233"/>
      <c r="I367" s="233" t="str">
        <f t="shared" si="33"/>
        <v/>
      </c>
      <c r="J367" s="233"/>
      <c r="K367" s="157" t="e">
        <f t="shared" si="34"/>
        <v>#N/A</v>
      </c>
      <c r="L367" s="233"/>
      <c r="M367" s="233"/>
      <c r="N367" s="157" t="e">
        <f t="shared" si="35"/>
        <v>#N/A</v>
      </c>
      <c r="O367" s="157" t="e">
        <f t="shared" si="36"/>
        <v>#N/A</v>
      </c>
      <c r="P367" s="160" t="str">
        <f t="shared" si="37"/>
        <v/>
      </c>
      <c r="Q367" s="233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32"/>
        <v/>
      </c>
      <c r="E368" s="283"/>
      <c r="F368" s="283"/>
      <c r="G368" s="233"/>
      <c r="H368" s="233"/>
      <c r="I368" s="233" t="str">
        <f t="shared" si="33"/>
        <v/>
      </c>
      <c r="J368" s="233"/>
      <c r="K368" s="157" t="e">
        <f t="shared" si="34"/>
        <v>#N/A</v>
      </c>
      <c r="L368" s="233"/>
      <c r="M368" s="233"/>
      <c r="N368" s="157" t="e">
        <f t="shared" si="35"/>
        <v>#N/A</v>
      </c>
      <c r="O368" s="157" t="e">
        <f t="shared" si="36"/>
        <v>#N/A</v>
      </c>
      <c r="P368" s="160" t="str">
        <f t="shared" si="37"/>
        <v/>
      </c>
      <c r="Q368" s="233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32"/>
        <v/>
      </c>
      <c r="E369" s="283"/>
      <c r="F369" s="283"/>
      <c r="G369" s="233"/>
      <c r="H369" s="233"/>
      <c r="I369" s="233" t="str">
        <f t="shared" si="33"/>
        <v/>
      </c>
      <c r="J369" s="233"/>
      <c r="K369" s="157" t="e">
        <f t="shared" si="34"/>
        <v>#N/A</v>
      </c>
      <c r="L369" s="233"/>
      <c r="M369" s="233"/>
      <c r="N369" s="157" t="e">
        <f t="shared" si="35"/>
        <v>#N/A</v>
      </c>
      <c r="O369" s="157" t="e">
        <f t="shared" si="36"/>
        <v>#N/A</v>
      </c>
      <c r="P369" s="160" t="str">
        <f t="shared" si="37"/>
        <v/>
      </c>
      <c r="Q369" s="233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32"/>
        <v/>
      </c>
      <c r="E370" s="283"/>
      <c r="F370" s="283"/>
      <c r="G370" s="233"/>
      <c r="H370" s="233"/>
      <c r="I370" s="233" t="str">
        <f t="shared" si="33"/>
        <v/>
      </c>
      <c r="J370" s="233"/>
      <c r="K370" s="157" t="e">
        <f t="shared" si="34"/>
        <v>#N/A</v>
      </c>
      <c r="L370" s="233"/>
      <c r="M370" s="233"/>
      <c r="N370" s="157" t="e">
        <f t="shared" si="35"/>
        <v>#N/A</v>
      </c>
      <c r="O370" s="157" t="e">
        <f t="shared" si="36"/>
        <v>#N/A</v>
      </c>
      <c r="P370" s="160" t="str">
        <f t="shared" si="37"/>
        <v/>
      </c>
      <c r="Q370" s="233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32"/>
        <v/>
      </c>
      <c r="E371" s="283"/>
      <c r="F371" s="283"/>
      <c r="G371" s="233"/>
      <c r="H371" s="233"/>
      <c r="I371" s="233" t="str">
        <f t="shared" si="33"/>
        <v/>
      </c>
      <c r="J371" s="233"/>
      <c r="K371" s="157" t="e">
        <f t="shared" si="34"/>
        <v>#N/A</v>
      </c>
      <c r="L371" s="233"/>
      <c r="M371" s="233"/>
      <c r="N371" s="157" t="e">
        <f t="shared" si="35"/>
        <v>#N/A</v>
      </c>
      <c r="O371" s="157" t="e">
        <f t="shared" si="36"/>
        <v>#N/A</v>
      </c>
      <c r="P371" s="160" t="str">
        <f t="shared" si="37"/>
        <v/>
      </c>
      <c r="Q371" s="233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32"/>
        <v/>
      </c>
      <c r="E372" s="283"/>
      <c r="F372" s="283"/>
      <c r="G372" s="233"/>
      <c r="H372" s="233"/>
      <c r="I372" s="233" t="str">
        <f t="shared" si="33"/>
        <v/>
      </c>
      <c r="J372" s="233"/>
      <c r="K372" s="157" t="e">
        <f t="shared" si="34"/>
        <v>#N/A</v>
      </c>
      <c r="L372" s="233"/>
      <c r="M372" s="233"/>
      <c r="N372" s="157" t="e">
        <f t="shared" si="35"/>
        <v>#N/A</v>
      </c>
      <c r="O372" s="157" t="e">
        <f t="shared" si="36"/>
        <v>#N/A</v>
      </c>
      <c r="P372" s="160" t="str">
        <f t="shared" si="37"/>
        <v/>
      </c>
      <c r="Q372" s="233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32"/>
        <v/>
      </c>
      <c r="E373" s="283"/>
      <c r="F373" s="283"/>
      <c r="G373" s="233"/>
      <c r="H373" s="233"/>
      <c r="I373" s="233" t="str">
        <f t="shared" si="33"/>
        <v/>
      </c>
      <c r="J373" s="233"/>
      <c r="K373" s="157" t="e">
        <f t="shared" si="34"/>
        <v>#N/A</v>
      </c>
      <c r="L373" s="233"/>
      <c r="M373" s="233"/>
      <c r="N373" s="157" t="e">
        <f t="shared" si="35"/>
        <v>#N/A</v>
      </c>
      <c r="O373" s="157" t="e">
        <f t="shared" si="36"/>
        <v>#N/A</v>
      </c>
      <c r="P373" s="160" t="str">
        <f t="shared" si="37"/>
        <v/>
      </c>
      <c r="Q373" s="233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32"/>
        <v/>
      </c>
      <c r="E374" s="283"/>
      <c r="F374" s="283"/>
      <c r="G374" s="233"/>
      <c r="H374" s="233"/>
      <c r="I374" s="233" t="str">
        <f t="shared" si="33"/>
        <v/>
      </c>
      <c r="J374" s="233"/>
      <c r="K374" s="157" t="e">
        <f t="shared" si="34"/>
        <v>#N/A</v>
      </c>
      <c r="L374" s="233"/>
      <c r="M374" s="233"/>
      <c r="N374" s="157" t="e">
        <f t="shared" si="35"/>
        <v>#N/A</v>
      </c>
      <c r="O374" s="157" t="e">
        <f t="shared" si="36"/>
        <v>#N/A</v>
      </c>
      <c r="P374" s="160" t="str">
        <f t="shared" si="37"/>
        <v/>
      </c>
      <c r="Q374" s="233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32"/>
        <v/>
      </c>
      <c r="E375" s="283"/>
      <c r="F375" s="283"/>
      <c r="G375" s="233"/>
      <c r="H375" s="233"/>
      <c r="I375" s="233" t="str">
        <f t="shared" si="33"/>
        <v/>
      </c>
      <c r="J375" s="233"/>
      <c r="K375" s="157" t="e">
        <f t="shared" si="34"/>
        <v>#N/A</v>
      </c>
      <c r="L375" s="233"/>
      <c r="M375" s="233"/>
      <c r="N375" s="157" t="e">
        <f t="shared" si="35"/>
        <v>#N/A</v>
      </c>
      <c r="O375" s="157" t="e">
        <f t="shared" si="36"/>
        <v>#N/A</v>
      </c>
      <c r="P375" s="160" t="str">
        <f t="shared" si="37"/>
        <v/>
      </c>
      <c r="Q375" s="233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32"/>
        <v/>
      </c>
      <c r="E376" s="283"/>
      <c r="F376" s="283"/>
      <c r="G376" s="233"/>
      <c r="H376" s="233"/>
      <c r="I376" s="233" t="str">
        <f t="shared" si="33"/>
        <v/>
      </c>
      <c r="J376" s="233"/>
      <c r="K376" s="157" t="e">
        <f t="shared" si="34"/>
        <v>#N/A</v>
      </c>
      <c r="L376" s="233"/>
      <c r="M376" s="233"/>
      <c r="N376" s="157" t="e">
        <f t="shared" si="35"/>
        <v>#N/A</v>
      </c>
      <c r="O376" s="157" t="e">
        <f t="shared" si="36"/>
        <v>#N/A</v>
      </c>
      <c r="P376" s="160" t="str">
        <f t="shared" si="37"/>
        <v/>
      </c>
      <c r="Q376" s="233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32"/>
        <v/>
      </c>
      <c r="E377" s="283"/>
      <c r="F377" s="283"/>
      <c r="G377" s="233"/>
      <c r="H377" s="233"/>
      <c r="I377" s="233" t="str">
        <f t="shared" si="33"/>
        <v/>
      </c>
      <c r="J377" s="233"/>
      <c r="K377" s="157" t="e">
        <f t="shared" si="34"/>
        <v>#N/A</v>
      </c>
      <c r="L377" s="233"/>
      <c r="M377" s="233"/>
      <c r="N377" s="157" t="e">
        <f t="shared" si="35"/>
        <v>#N/A</v>
      </c>
      <c r="O377" s="157" t="e">
        <f t="shared" si="36"/>
        <v>#N/A</v>
      </c>
      <c r="P377" s="160" t="str">
        <f t="shared" si="37"/>
        <v/>
      </c>
      <c r="Q377" s="233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32"/>
        <v/>
      </c>
      <c r="E378" s="283"/>
      <c r="F378" s="283"/>
      <c r="G378" s="233"/>
      <c r="H378" s="233"/>
      <c r="I378" s="233" t="str">
        <f t="shared" si="33"/>
        <v/>
      </c>
      <c r="J378" s="233"/>
      <c r="K378" s="157" t="e">
        <f t="shared" si="34"/>
        <v>#N/A</v>
      </c>
      <c r="L378" s="233"/>
      <c r="M378" s="233"/>
      <c r="N378" s="157" t="e">
        <f t="shared" si="35"/>
        <v>#N/A</v>
      </c>
      <c r="O378" s="157" t="e">
        <f t="shared" si="36"/>
        <v>#N/A</v>
      </c>
      <c r="P378" s="160" t="str">
        <f t="shared" si="37"/>
        <v/>
      </c>
      <c r="Q378" s="233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32"/>
        <v/>
      </c>
      <c r="E379" s="283"/>
      <c r="F379" s="283"/>
      <c r="G379" s="233"/>
      <c r="H379" s="233"/>
      <c r="I379" s="233" t="str">
        <f t="shared" si="33"/>
        <v/>
      </c>
      <c r="J379" s="233"/>
      <c r="K379" s="157" t="e">
        <f t="shared" si="34"/>
        <v>#N/A</v>
      </c>
      <c r="L379" s="233"/>
      <c r="M379" s="233"/>
      <c r="N379" s="157" t="e">
        <f t="shared" si="35"/>
        <v>#N/A</v>
      </c>
      <c r="O379" s="157" t="e">
        <f t="shared" si="36"/>
        <v>#N/A</v>
      </c>
      <c r="P379" s="160" t="str">
        <f t="shared" si="37"/>
        <v/>
      </c>
      <c r="Q379" s="233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32"/>
        <v/>
      </c>
      <c r="E380" s="283"/>
      <c r="F380" s="283"/>
      <c r="G380" s="233"/>
      <c r="H380" s="233"/>
      <c r="I380" s="233" t="str">
        <f t="shared" si="33"/>
        <v/>
      </c>
      <c r="J380" s="233"/>
      <c r="K380" s="157" t="e">
        <f t="shared" si="34"/>
        <v>#N/A</v>
      </c>
      <c r="L380" s="233"/>
      <c r="M380" s="233"/>
      <c r="N380" s="157" t="e">
        <f t="shared" si="35"/>
        <v>#N/A</v>
      </c>
      <c r="O380" s="157" t="e">
        <f t="shared" si="36"/>
        <v>#N/A</v>
      </c>
      <c r="P380" s="160" t="str">
        <f t="shared" si="37"/>
        <v/>
      </c>
      <c r="Q380" s="233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32"/>
        <v/>
      </c>
      <c r="E381" s="283"/>
      <c r="F381" s="283"/>
      <c r="G381" s="233"/>
      <c r="H381" s="233"/>
      <c r="I381" s="233" t="str">
        <f t="shared" si="33"/>
        <v/>
      </c>
      <c r="J381" s="233"/>
      <c r="K381" s="157" t="e">
        <f t="shared" si="34"/>
        <v>#N/A</v>
      </c>
      <c r="L381" s="233"/>
      <c r="M381" s="233"/>
      <c r="N381" s="157" t="e">
        <f t="shared" si="35"/>
        <v>#N/A</v>
      </c>
      <c r="O381" s="157" t="e">
        <f t="shared" si="36"/>
        <v>#N/A</v>
      </c>
      <c r="P381" s="160" t="str">
        <f t="shared" si="37"/>
        <v/>
      </c>
      <c r="Q381" s="233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32"/>
        <v/>
      </c>
      <c r="E382" s="283"/>
      <c r="F382" s="283"/>
      <c r="G382" s="233"/>
      <c r="H382" s="233"/>
      <c r="I382" s="233" t="str">
        <f t="shared" si="33"/>
        <v/>
      </c>
      <c r="J382" s="233"/>
      <c r="K382" s="157" t="e">
        <f t="shared" si="34"/>
        <v>#N/A</v>
      </c>
      <c r="L382" s="233"/>
      <c r="M382" s="233"/>
      <c r="N382" s="157" t="e">
        <f t="shared" si="35"/>
        <v>#N/A</v>
      </c>
      <c r="O382" s="157" t="e">
        <f t="shared" si="36"/>
        <v>#N/A</v>
      </c>
      <c r="P382" s="160" t="str">
        <f t="shared" si="37"/>
        <v/>
      </c>
      <c r="Q382" s="233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32"/>
        <v/>
      </c>
      <c r="E383" s="283"/>
      <c r="F383" s="283"/>
      <c r="G383" s="233"/>
      <c r="H383" s="233"/>
      <c r="I383" s="233" t="str">
        <f t="shared" si="33"/>
        <v/>
      </c>
      <c r="J383" s="233"/>
      <c r="K383" s="157" t="e">
        <f t="shared" si="34"/>
        <v>#N/A</v>
      </c>
      <c r="L383" s="233"/>
      <c r="M383" s="233"/>
      <c r="N383" s="157" t="e">
        <f t="shared" si="35"/>
        <v>#N/A</v>
      </c>
      <c r="O383" s="157" t="e">
        <f t="shared" si="36"/>
        <v>#N/A</v>
      </c>
      <c r="P383" s="160" t="str">
        <f t="shared" si="37"/>
        <v/>
      </c>
      <c r="Q383" s="233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32"/>
        <v/>
      </c>
      <c r="E384" s="283"/>
      <c r="F384" s="283"/>
      <c r="G384" s="233"/>
      <c r="H384" s="233"/>
      <c r="I384" s="233" t="str">
        <f t="shared" si="33"/>
        <v/>
      </c>
      <c r="J384" s="233"/>
      <c r="K384" s="157" t="e">
        <f t="shared" si="34"/>
        <v>#N/A</v>
      </c>
      <c r="L384" s="233"/>
      <c r="M384" s="233"/>
      <c r="N384" s="157" t="e">
        <f t="shared" si="35"/>
        <v>#N/A</v>
      </c>
      <c r="O384" s="157" t="e">
        <f t="shared" si="36"/>
        <v>#N/A</v>
      </c>
      <c r="P384" s="160" t="str">
        <f t="shared" si="37"/>
        <v/>
      </c>
      <c r="Q384" s="233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32"/>
        <v/>
      </c>
      <c r="E385" s="283"/>
      <c r="F385" s="283"/>
      <c r="G385" s="233"/>
      <c r="H385" s="233"/>
      <c r="I385" s="233" t="str">
        <f t="shared" si="33"/>
        <v/>
      </c>
      <c r="J385" s="233"/>
      <c r="K385" s="157" t="e">
        <f t="shared" si="34"/>
        <v>#N/A</v>
      </c>
      <c r="L385" s="233"/>
      <c r="M385" s="233"/>
      <c r="N385" s="157" t="e">
        <f t="shared" si="35"/>
        <v>#N/A</v>
      </c>
      <c r="O385" s="157" t="e">
        <f t="shared" si="36"/>
        <v>#N/A</v>
      </c>
      <c r="P385" s="160" t="str">
        <f t="shared" si="37"/>
        <v/>
      </c>
      <c r="Q385" s="233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32"/>
        <v/>
      </c>
      <c r="E386" s="283"/>
      <c r="F386" s="283"/>
      <c r="G386" s="233"/>
      <c r="H386" s="233"/>
      <c r="I386" s="233" t="str">
        <f t="shared" si="33"/>
        <v/>
      </c>
      <c r="J386" s="233"/>
      <c r="K386" s="157" t="e">
        <f t="shared" si="34"/>
        <v>#N/A</v>
      </c>
      <c r="L386" s="233"/>
      <c r="M386" s="233"/>
      <c r="N386" s="157" t="e">
        <f t="shared" si="35"/>
        <v>#N/A</v>
      </c>
      <c r="O386" s="157" t="e">
        <f t="shared" si="36"/>
        <v>#N/A</v>
      </c>
      <c r="P386" s="160" t="str">
        <f t="shared" si="37"/>
        <v/>
      </c>
      <c r="Q386" s="233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8">IF(LEFT(I387,1)="L","Inprocess",IF(LEFT(I387,3)="IQC","Inprocess",IF(LEFT(I387,2)="QA","QA",IF(LEFT(I387,3)="TV","TV",""))))</f>
        <v/>
      </c>
      <c r="E387" s="283"/>
      <c r="F387" s="283"/>
      <c r="G387" s="233"/>
      <c r="H387" s="233"/>
      <c r="I387" s="233" t="str">
        <f t="shared" ref="I387:I450" si="39">IF(H387="SBI","SBI",IF(H387="","","Line"))</f>
        <v/>
      </c>
      <c r="J387" s="233"/>
      <c r="K387" s="157" t="e">
        <f t="shared" ref="K387:K450" si="40">VLOOKUP(J387,AY:BA,2,0)</f>
        <v>#N/A</v>
      </c>
      <c r="L387" s="233"/>
      <c r="M387" s="233"/>
      <c r="N387" s="157" t="e">
        <f t="shared" ref="N387:N450" si="41">VLOOKUP(K387,AZ:BB,2,0)</f>
        <v>#N/A</v>
      </c>
      <c r="O387" s="157" t="e">
        <f t="shared" ref="O387:O450" si="42">VLOOKUP(J387,AY:BB,4,0)</f>
        <v>#N/A</v>
      </c>
      <c r="P387" s="160" t="str">
        <f t="shared" si="37"/>
        <v/>
      </c>
      <c r="Q387" s="233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8"/>
        <v/>
      </c>
      <c r="E388" s="283"/>
      <c r="F388" s="283"/>
      <c r="G388" s="233"/>
      <c r="H388" s="233"/>
      <c r="I388" s="233" t="str">
        <f t="shared" si="39"/>
        <v/>
      </c>
      <c r="J388" s="233"/>
      <c r="K388" s="157" t="e">
        <f t="shared" si="40"/>
        <v>#N/A</v>
      </c>
      <c r="L388" s="233"/>
      <c r="M388" s="233"/>
      <c r="N388" s="157" t="e">
        <f t="shared" si="41"/>
        <v>#N/A</v>
      </c>
      <c r="O388" s="157" t="e">
        <f t="shared" si="42"/>
        <v>#N/A</v>
      </c>
      <c r="P388" s="160" t="str">
        <f t="shared" si="37"/>
        <v/>
      </c>
      <c r="Q388" s="233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8"/>
        <v/>
      </c>
      <c r="E389" s="283"/>
      <c r="F389" s="283"/>
      <c r="G389" s="233"/>
      <c r="H389" s="233"/>
      <c r="I389" s="233" t="str">
        <f t="shared" si="39"/>
        <v/>
      </c>
      <c r="J389" s="233"/>
      <c r="K389" s="157" t="e">
        <f t="shared" si="40"/>
        <v>#N/A</v>
      </c>
      <c r="L389" s="233"/>
      <c r="M389" s="233"/>
      <c r="N389" s="157" t="e">
        <f t="shared" si="41"/>
        <v>#N/A</v>
      </c>
      <c r="O389" s="157" t="e">
        <f t="shared" si="42"/>
        <v>#N/A</v>
      </c>
      <c r="P389" s="160" t="str">
        <f t="shared" si="37"/>
        <v/>
      </c>
      <c r="Q389" s="233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8"/>
        <v/>
      </c>
      <c r="E390" s="283"/>
      <c r="F390" s="283"/>
      <c r="G390" s="233"/>
      <c r="H390" s="233"/>
      <c r="I390" s="233" t="str">
        <f t="shared" si="39"/>
        <v/>
      </c>
      <c r="J390" s="233"/>
      <c r="K390" s="157" t="e">
        <f t="shared" si="40"/>
        <v>#N/A</v>
      </c>
      <c r="L390" s="233"/>
      <c r="M390" s="233"/>
      <c r="N390" s="157" t="e">
        <f t="shared" si="41"/>
        <v>#N/A</v>
      </c>
      <c r="O390" s="157" t="e">
        <f t="shared" si="42"/>
        <v>#N/A</v>
      </c>
      <c r="P390" s="160" t="str">
        <f t="shared" si="37"/>
        <v/>
      </c>
      <c r="Q390" s="233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8"/>
        <v/>
      </c>
      <c r="E391" s="283"/>
      <c r="F391" s="283"/>
      <c r="G391" s="233"/>
      <c r="H391" s="233"/>
      <c r="I391" s="233" t="str">
        <f t="shared" si="39"/>
        <v/>
      </c>
      <c r="J391" s="233"/>
      <c r="K391" s="157" t="e">
        <f t="shared" si="40"/>
        <v>#N/A</v>
      </c>
      <c r="L391" s="233"/>
      <c r="M391" s="233"/>
      <c r="N391" s="157" t="e">
        <f t="shared" si="41"/>
        <v>#N/A</v>
      </c>
      <c r="O391" s="157" t="e">
        <f t="shared" si="42"/>
        <v>#N/A</v>
      </c>
      <c r="P391" s="160" t="str">
        <f t="shared" ref="P391:P454" si="43">MID(M391,8,2)</f>
        <v/>
      </c>
      <c r="Q391" s="233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8"/>
        <v/>
      </c>
      <c r="E392" s="283"/>
      <c r="F392" s="283"/>
      <c r="G392" s="233"/>
      <c r="H392" s="233"/>
      <c r="I392" s="233" t="str">
        <f t="shared" si="39"/>
        <v/>
      </c>
      <c r="J392" s="233"/>
      <c r="K392" s="157" t="e">
        <f t="shared" si="40"/>
        <v>#N/A</v>
      </c>
      <c r="L392" s="233"/>
      <c r="M392" s="233"/>
      <c r="N392" s="157" t="e">
        <f t="shared" si="41"/>
        <v>#N/A</v>
      </c>
      <c r="O392" s="157" t="e">
        <f t="shared" si="42"/>
        <v>#N/A</v>
      </c>
      <c r="P392" s="160" t="str">
        <f t="shared" si="43"/>
        <v/>
      </c>
      <c r="Q392" s="233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8"/>
        <v/>
      </c>
      <c r="E393" s="283"/>
      <c r="F393" s="283"/>
      <c r="G393" s="233"/>
      <c r="H393" s="233"/>
      <c r="I393" s="233" t="str">
        <f t="shared" si="39"/>
        <v/>
      </c>
      <c r="J393" s="233"/>
      <c r="K393" s="157" t="e">
        <f t="shared" si="40"/>
        <v>#N/A</v>
      </c>
      <c r="L393" s="233"/>
      <c r="M393" s="233"/>
      <c r="N393" s="157" t="e">
        <f t="shared" si="41"/>
        <v>#N/A</v>
      </c>
      <c r="O393" s="157" t="e">
        <f t="shared" si="42"/>
        <v>#N/A</v>
      </c>
      <c r="P393" s="160" t="str">
        <f t="shared" si="43"/>
        <v/>
      </c>
      <c r="Q393" s="233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8"/>
        <v/>
      </c>
      <c r="E394" s="283"/>
      <c r="F394" s="283"/>
      <c r="G394" s="233"/>
      <c r="H394" s="233"/>
      <c r="I394" s="233" t="str">
        <f t="shared" si="39"/>
        <v/>
      </c>
      <c r="J394" s="233"/>
      <c r="K394" s="157" t="e">
        <f t="shared" si="40"/>
        <v>#N/A</v>
      </c>
      <c r="L394" s="233"/>
      <c r="M394" s="233"/>
      <c r="N394" s="157" t="e">
        <f t="shared" si="41"/>
        <v>#N/A</v>
      </c>
      <c r="O394" s="157" t="e">
        <f t="shared" si="42"/>
        <v>#N/A</v>
      </c>
      <c r="P394" s="160" t="str">
        <f t="shared" si="43"/>
        <v/>
      </c>
      <c r="Q394" s="233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8"/>
        <v/>
      </c>
      <c r="E395" s="283"/>
      <c r="F395" s="283"/>
      <c r="G395" s="233"/>
      <c r="H395" s="233"/>
      <c r="I395" s="233" t="str">
        <f t="shared" si="39"/>
        <v/>
      </c>
      <c r="J395" s="233"/>
      <c r="K395" s="157" t="e">
        <f t="shared" si="40"/>
        <v>#N/A</v>
      </c>
      <c r="L395" s="233"/>
      <c r="M395" s="233"/>
      <c r="N395" s="157" t="e">
        <f t="shared" si="41"/>
        <v>#N/A</v>
      </c>
      <c r="O395" s="157" t="e">
        <f t="shared" si="42"/>
        <v>#N/A</v>
      </c>
      <c r="P395" s="160" t="str">
        <f t="shared" si="43"/>
        <v/>
      </c>
      <c r="Q395" s="233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8"/>
        <v/>
      </c>
      <c r="E396" s="283"/>
      <c r="F396" s="283"/>
      <c r="G396" s="233"/>
      <c r="H396" s="233"/>
      <c r="I396" s="233" t="str">
        <f t="shared" si="39"/>
        <v/>
      </c>
      <c r="J396" s="233"/>
      <c r="K396" s="157" t="e">
        <f t="shared" si="40"/>
        <v>#N/A</v>
      </c>
      <c r="L396" s="233"/>
      <c r="M396" s="233"/>
      <c r="N396" s="157" t="e">
        <f t="shared" si="41"/>
        <v>#N/A</v>
      </c>
      <c r="O396" s="157" t="e">
        <f t="shared" si="42"/>
        <v>#N/A</v>
      </c>
      <c r="P396" s="160" t="str">
        <f t="shared" si="43"/>
        <v/>
      </c>
      <c r="Q396" s="233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8"/>
        <v/>
      </c>
      <c r="E397" s="283"/>
      <c r="F397" s="283"/>
      <c r="G397" s="233"/>
      <c r="H397" s="233"/>
      <c r="I397" s="233" t="str">
        <f t="shared" si="39"/>
        <v/>
      </c>
      <c r="J397" s="233"/>
      <c r="K397" s="157" t="e">
        <f t="shared" si="40"/>
        <v>#N/A</v>
      </c>
      <c r="L397" s="233"/>
      <c r="M397" s="233"/>
      <c r="N397" s="157" t="e">
        <f t="shared" si="41"/>
        <v>#N/A</v>
      </c>
      <c r="O397" s="157" t="e">
        <f t="shared" si="42"/>
        <v>#N/A</v>
      </c>
      <c r="P397" s="160" t="str">
        <f t="shared" si="43"/>
        <v/>
      </c>
      <c r="Q397" s="233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8"/>
        <v/>
      </c>
      <c r="E398" s="283"/>
      <c r="F398" s="283"/>
      <c r="G398" s="233"/>
      <c r="H398" s="233"/>
      <c r="I398" s="233" t="str">
        <f t="shared" si="39"/>
        <v/>
      </c>
      <c r="J398" s="233"/>
      <c r="K398" s="157" t="e">
        <f t="shared" si="40"/>
        <v>#N/A</v>
      </c>
      <c r="L398" s="233"/>
      <c r="M398" s="233"/>
      <c r="N398" s="157" t="e">
        <f t="shared" si="41"/>
        <v>#N/A</v>
      </c>
      <c r="O398" s="157" t="e">
        <f t="shared" si="42"/>
        <v>#N/A</v>
      </c>
      <c r="P398" s="160" t="str">
        <f t="shared" si="43"/>
        <v/>
      </c>
      <c r="Q398" s="233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8"/>
        <v/>
      </c>
      <c r="E399" s="283"/>
      <c r="F399" s="283"/>
      <c r="G399" s="233"/>
      <c r="H399" s="233"/>
      <c r="I399" s="233" t="str">
        <f t="shared" si="39"/>
        <v/>
      </c>
      <c r="J399" s="233"/>
      <c r="K399" s="157" t="e">
        <f t="shared" si="40"/>
        <v>#N/A</v>
      </c>
      <c r="L399" s="233"/>
      <c r="M399" s="233"/>
      <c r="N399" s="157" t="e">
        <f t="shared" si="41"/>
        <v>#N/A</v>
      </c>
      <c r="O399" s="157" t="e">
        <f t="shared" si="42"/>
        <v>#N/A</v>
      </c>
      <c r="P399" s="160" t="str">
        <f t="shared" si="43"/>
        <v/>
      </c>
      <c r="Q399" s="233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8"/>
        <v/>
      </c>
      <c r="E400" s="283"/>
      <c r="F400" s="283"/>
      <c r="G400" s="233"/>
      <c r="H400" s="233"/>
      <c r="I400" s="233" t="str">
        <f t="shared" si="39"/>
        <v/>
      </c>
      <c r="J400" s="233"/>
      <c r="K400" s="157" t="e">
        <f t="shared" si="40"/>
        <v>#N/A</v>
      </c>
      <c r="L400" s="233"/>
      <c r="M400" s="233"/>
      <c r="N400" s="157" t="e">
        <f t="shared" si="41"/>
        <v>#N/A</v>
      </c>
      <c r="O400" s="157" t="e">
        <f t="shared" si="42"/>
        <v>#N/A</v>
      </c>
      <c r="P400" s="160" t="str">
        <f t="shared" si="43"/>
        <v/>
      </c>
      <c r="Q400" s="233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8"/>
        <v/>
      </c>
      <c r="E401" s="283"/>
      <c r="F401" s="283"/>
      <c r="G401" s="233"/>
      <c r="H401" s="233"/>
      <c r="I401" s="233" t="str">
        <f t="shared" si="39"/>
        <v/>
      </c>
      <c r="J401" s="154"/>
      <c r="K401" s="157" t="e">
        <f t="shared" si="40"/>
        <v>#N/A</v>
      </c>
      <c r="L401" s="160"/>
      <c r="M401" s="233"/>
      <c r="N401" s="157" t="e">
        <f t="shared" si="41"/>
        <v>#N/A</v>
      </c>
      <c r="O401" s="157" t="e">
        <f t="shared" si="42"/>
        <v>#N/A</v>
      </c>
      <c r="P401" s="160" t="str">
        <f t="shared" si="43"/>
        <v/>
      </c>
      <c r="Q401" s="233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8"/>
        <v/>
      </c>
      <c r="E402" s="283"/>
      <c r="F402" s="283"/>
      <c r="G402" s="233"/>
      <c r="H402" s="233"/>
      <c r="I402" s="233" t="str">
        <f t="shared" si="39"/>
        <v/>
      </c>
      <c r="J402" s="154"/>
      <c r="K402" s="157" t="e">
        <f t="shared" si="40"/>
        <v>#N/A</v>
      </c>
      <c r="L402" s="160"/>
      <c r="M402" s="233"/>
      <c r="N402" s="157" t="e">
        <f t="shared" si="41"/>
        <v>#N/A</v>
      </c>
      <c r="O402" s="157" t="e">
        <f t="shared" si="42"/>
        <v>#N/A</v>
      </c>
      <c r="P402" s="160" t="str">
        <f t="shared" si="43"/>
        <v/>
      </c>
      <c r="Q402" s="233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8"/>
        <v/>
      </c>
      <c r="E403" s="283"/>
      <c r="F403" s="283"/>
      <c r="G403" s="233"/>
      <c r="H403" s="233"/>
      <c r="I403" s="233" t="str">
        <f t="shared" si="39"/>
        <v/>
      </c>
      <c r="J403" s="154"/>
      <c r="K403" s="157" t="e">
        <f t="shared" si="40"/>
        <v>#N/A</v>
      </c>
      <c r="L403" s="160"/>
      <c r="M403" s="233"/>
      <c r="N403" s="157" t="e">
        <f t="shared" si="41"/>
        <v>#N/A</v>
      </c>
      <c r="O403" s="157" t="e">
        <f t="shared" si="42"/>
        <v>#N/A</v>
      </c>
      <c r="P403" s="160" t="str">
        <f t="shared" si="43"/>
        <v/>
      </c>
      <c r="Q403" s="233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8"/>
        <v/>
      </c>
      <c r="E404" s="283"/>
      <c r="F404" s="283"/>
      <c r="G404" s="233"/>
      <c r="H404" s="233"/>
      <c r="I404" s="233" t="str">
        <f t="shared" si="39"/>
        <v/>
      </c>
      <c r="J404" s="154"/>
      <c r="K404" s="157" t="e">
        <f t="shared" si="40"/>
        <v>#N/A</v>
      </c>
      <c r="L404" s="160"/>
      <c r="M404" s="233"/>
      <c r="N404" s="157" t="e">
        <f t="shared" si="41"/>
        <v>#N/A</v>
      </c>
      <c r="O404" s="157" t="e">
        <f t="shared" si="42"/>
        <v>#N/A</v>
      </c>
      <c r="P404" s="160" t="str">
        <f t="shared" si="43"/>
        <v/>
      </c>
      <c r="Q404" s="233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8"/>
        <v/>
      </c>
      <c r="E405" s="283"/>
      <c r="F405" s="283"/>
      <c r="G405" s="233"/>
      <c r="H405" s="233"/>
      <c r="I405" s="233" t="str">
        <f t="shared" si="39"/>
        <v/>
      </c>
      <c r="J405" s="233"/>
      <c r="K405" s="157" t="e">
        <f t="shared" si="40"/>
        <v>#N/A</v>
      </c>
      <c r="L405" s="233"/>
      <c r="M405" s="233"/>
      <c r="N405" s="157" t="e">
        <f t="shared" si="41"/>
        <v>#N/A</v>
      </c>
      <c r="O405" s="157" t="e">
        <f t="shared" si="42"/>
        <v>#N/A</v>
      </c>
      <c r="P405" s="160" t="str">
        <f t="shared" si="43"/>
        <v/>
      </c>
      <c r="Q405" s="233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8"/>
        <v/>
      </c>
      <c r="E406" s="283"/>
      <c r="F406" s="283"/>
      <c r="G406" s="233"/>
      <c r="H406" s="233"/>
      <c r="I406" s="233" t="str">
        <f t="shared" si="39"/>
        <v/>
      </c>
      <c r="J406" s="233"/>
      <c r="K406" s="157" t="e">
        <f t="shared" si="40"/>
        <v>#N/A</v>
      </c>
      <c r="L406" s="233"/>
      <c r="M406" s="233"/>
      <c r="N406" s="157" t="e">
        <f t="shared" si="41"/>
        <v>#N/A</v>
      </c>
      <c r="O406" s="157" t="e">
        <f t="shared" si="42"/>
        <v>#N/A</v>
      </c>
      <c r="P406" s="160" t="str">
        <f t="shared" si="43"/>
        <v/>
      </c>
      <c r="Q406" s="233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8"/>
        <v/>
      </c>
      <c r="E407" s="283"/>
      <c r="F407" s="283"/>
      <c r="G407" s="233"/>
      <c r="H407" s="233"/>
      <c r="I407" s="233" t="str">
        <f t="shared" si="39"/>
        <v/>
      </c>
      <c r="J407" s="233"/>
      <c r="K407" s="157" t="e">
        <f t="shared" si="40"/>
        <v>#N/A</v>
      </c>
      <c r="L407" s="233"/>
      <c r="M407" s="233"/>
      <c r="N407" s="157" t="e">
        <f t="shared" si="41"/>
        <v>#N/A</v>
      </c>
      <c r="O407" s="157" t="e">
        <f t="shared" si="42"/>
        <v>#N/A</v>
      </c>
      <c r="P407" s="160" t="str">
        <f t="shared" si="43"/>
        <v/>
      </c>
      <c r="Q407" s="233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8"/>
        <v/>
      </c>
      <c r="E408" s="283"/>
      <c r="F408" s="283"/>
      <c r="G408" s="233"/>
      <c r="H408" s="233"/>
      <c r="I408" s="233" t="str">
        <f t="shared" si="39"/>
        <v/>
      </c>
      <c r="J408" s="233"/>
      <c r="K408" s="157" t="e">
        <f t="shared" si="40"/>
        <v>#N/A</v>
      </c>
      <c r="L408" s="233"/>
      <c r="M408" s="233"/>
      <c r="N408" s="157" t="e">
        <f t="shared" si="41"/>
        <v>#N/A</v>
      </c>
      <c r="O408" s="157" t="e">
        <f t="shared" si="42"/>
        <v>#N/A</v>
      </c>
      <c r="P408" s="160" t="str">
        <f t="shared" si="43"/>
        <v/>
      </c>
      <c r="Q408" s="233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8"/>
        <v/>
      </c>
      <c r="E409" s="283"/>
      <c r="F409" s="283"/>
      <c r="G409" s="233"/>
      <c r="H409" s="233"/>
      <c r="I409" s="233" t="str">
        <f t="shared" si="39"/>
        <v/>
      </c>
      <c r="J409" s="233"/>
      <c r="K409" s="157" t="e">
        <f t="shared" si="40"/>
        <v>#N/A</v>
      </c>
      <c r="L409" s="233"/>
      <c r="M409" s="233"/>
      <c r="N409" s="157" t="e">
        <f t="shared" si="41"/>
        <v>#N/A</v>
      </c>
      <c r="O409" s="157" t="e">
        <f t="shared" si="42"/>
        <v>#N/A</v>
      </c>
      <c r="P409" s="160" t="str">
        <f t="shared" si="43"/>
        <v/>
      </c>
      <c r="Q409" s="233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8"/>
        <v/>
      </c>
      <c r="E410" s="283"/>
      <c r="F410" s="283"/>
      <c r="G410" s="233"/>
      <c r="H410" s="233"/>
      <c r="I410" s="233" t="str">
        <f t="shared" si="39"/>
        <v/>
      </c>
      <c r="J410" s="233"/>
      <c r="K410" s="157" t="e">
        <f t="shared" si="40"/>
        <v>#N/A</v>
      </c>
      <c r="L410" s="233"/>
      <c r="M410" s="233"/>
      <c r="N410" s="157" t="e">
        <f t="shared" si="41"/>
        <v>#N/A</v>
      </c>
      <c r="O410" s="157" t="e">
        <f t="shared" si="42"/>
        <v>#N/A</v>
      </c>
      <c r="P410" s="160" t="str">
        <f t="shared" si="43"/>
        <v/>
      </c>
      <c r="Q410" s="233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8"/>
        <v/>
      </c>
      <c r="E411" s="283"/>
      <c r="F411" s="283"/>
      <c r="G411" s="233"/>
      <c r="H411" s="233"/>
      <c r="I411" s="233" t="str">
        <f t="shared" si="39"/>
        <v/>
      </c>
      <c r="J411" s="233"/>
      <c r="K411" s="157" t="e">
        <f t="shared" si="40"/>
        <v>#N/A</v>
      </c>
      <c r="L411" s="233"/>
      <c r="M411" s="233"/>
      <c r="N411" s="157" t="e">
        <f t="shared" si="41"/>
        <v>#N/A</v>
      </c>
      <c r="O411" s="157" t="e">
        <f t="shared" si="42"/>
        <v>#N/A</v>
      </c>
      <c r="P411" s="160" t="str">
        <f t="shared" si="43"/>
        <v/>
      </c>
      <c r="Q411" s="233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8"/>
        <v/>
      </c>
      <c r="E412" s="283"/>
      <c r="F412" s="283"/>
      <c r="G412" s="233"/>
      <c r="H412" s="233"/>
      <c r="I412" s="233" t="str">
        <f t="shared" si="39"/>
        <v/>
      </c>
      <c r="J412" s="233"/>
      <c r="K412" s="157" t="e">
        <f t="shared" si="40"/>
        <v>#N/A</v>
      </c>
      <c r="L412" s="233"/>
      <c r="M412" s="233"/>
      <c r="N412" s="157" t="e">
        <f t="shared" si="41"/>
        <v>#N/A</v>
      </c>
      <c r="O412" s="157" t="e">
        <f t="shared" si="42"/>
        <v>#N/A</v>
      </c>
      <c r="P412" s="160" t="str">
        <f t="shared" si="43"/>
        <v/>
      </c>
      <c r="Q412" s="233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8"/>
        <v/>
      </c>
      <c r="E413" s="283"/>
      <c r="F413" s="283"/>
      <c r="G413" s="233"/>
      <c r="H413" s="233"/>
      <c r="I413" s="233" t="str">
        <f t="shared" si="39"/>
        <v/>
      </c>
      <c r="J413" s="233"/>
      <c r="K413" s="157" t="e">
        <f t="shared" si="40"/>
        <v>#N/A</v>
      </c>
      <c r="L413" s="233"/>
      <c r="M413" s="233"/>
      <c r="N413" s="157" t="e">
        <f t="shared" si="41"/>
        <v>#N/A</v>
      </c>
      <c r="O413" s="157" t="e">
        <f t="shared" si="42"/>
        <v>#N/A</v>
      </c>
      <c r="P413" s="160" t="str">
        <f t="shared" si="43"/>
        <v/>
      </c>
      <c r="Q413" s="233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8"/>
        <v/>
      </c>
      <c r="E414" s="283"/>
      <c r="F414" s="283"/>
      <c r="G414" s="233"/>
      <c r="H414" s="233"/>
      <c r="I414" s="233" t="str">
        <f t="shared" si="39"/>
        <v/>
      </c>
      <c r="J414" s="233"/>
      <c r="K414" s="157" t="e">
        <f t="shared" si="40"/>
        <v>#N/A</v>
      </c>
      <c r="L414" s="233"/>
      <c r="M414" s="233"/>
      <c r="N414" s="157" t="e">
        <f t="shared" si="41"/>
        <v>#N/A</v>
      </c>
      <c r="O414" s="157" t="e">
        <f t="shared" si="42"/>
        <v>#N/A</v>
      </c>
      <c r="P414" s="160" t="str">
        <f t="shared" si="43"/>
        <v/>
      </c>
      <c r="Q414" s="233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8"/>
        <v/>
      </c>
      <c r="E415" s="283"/>
      <c r="F415" s="283"/>
      <c r="G415" s="233"/>
      <c r="H415" s="233"/>
      <c r="I415" s="233" t="str">
        <f t="shared" si="39"/>
        <v/>
      </c>
      <c r="J415" s="233"/>
      <c r="K415" s="157" t="e">
        <f t="shared" si="40"/>
        <v>#N/A</v>
      </c>
      <c r="L415" s="233"/>
      <c r="M415" s="233"/>
      <c r="N415" s="157" t="e">
        <f t="shared" si="41"/>
        <v>#N/A</v>
      </c>
      <c r="O415" s="157" t="e">
        <f t="shared" si="42"/>
        <v>#N/A</v>
      </c>
      <c r="P415" s="160" t="str">
        <f t="shared" si="43"/>
        <v/>
      </c>
      <c r="Q415" s="233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8"/>
        <v/>
      </c>
      <c r="E416" s="283"/>
      <c r="F416" s="283"/>
      <c r="G416" s="233"/>
      <c r="H416" s="233"/>
      <c r="I416" s="233" t="str">
        <f t="shared" si="39"/>
        <v/>
      </c>
      <c r="J416" s="233"/>
      <c r="K416" s="157" t="e">
        <f t="shared" si="40"/>
        <v>#N/A</v>
      </c>
      <c r="L416" s="233"/>
      <c r="M416" s="233"/>
      <c r="N416" s="157" t="e">
        <f t="shared" si="41"/>
        <v>#N/A</v>
      </c>
      <c r="O416" s="157" t="e">
        <f t="shared" si="42"/>
        <v>#N/A</v>
      </c>
      <c r="P416" s="160" t="str">
        <f t="shared" si="43"/>
        <v/>
      </c>
      <c r="Q416" s="233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8"/>
        <v/>
      </c>
      <c r="E417" s="283"/>
      <c r="F417" s="283"/>
      <c r="G417" s="233"/>
      <c r="H417" s="233"/>
      <c r="I417" s="233" t="str">
        <f t="shared" si="39"/>
        <v/>
      </c>
      <c r="J417" s="233"/>
      <c r="K417" s="157" t="e">
        <f t="shared" si="40"/>
        <v>#N/A</v>
      </c>
      <c r="L417" s="233"/>
      <c r="M417" s="233"/>
      <c r="N417" s="157" t="e">
        <f t="shared" si="41"/>
        <v>#N/A</v>
      </c>
      <c r="O417" s="157" t="e">
        <f t="shared" si="42"/>
        <v>#N/A</v>
      </c>
      <c r="P417" s="160" t="str">
        <f t="shared" si="43"/>
        <v/>
      </c>
      <c r="Q417" s="233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8"/>
        <v/>
      </c>
      <c r="E418" s="283"/>
      <c r="F418" s="283"/>
      <c r="G418" s="233"/>
      <c r="H418" s="233"/>
      <c r="I418" s="233" t="str">
        <f t="shared" si="39"/>
        <v/>
      </c>
      <c r="J418" s="233"/>
      <c r="K418" s="157" t="e">
        <f t="shared" si="40"/>
        <v>#N/A</v>
      </c>
      <c r="L418" s="233"/>
      <c r="M418" s="233"/>
      <c r="N418" s="157" t="e">
        <f t="shared" si="41"/>
        <v>#N/A</v>
      </c>
      <c r="O418" s="157" t="e">
        <f t="shared" si="42"/>
        <v>#N/A</v>
      </c>
      <c r="P418" s="160" t="str">
        <f t="shared" si="43"/>
        <v/>
      </c>
      <c r="Q418" s="233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8"/>
        <v/>
      </c>
      <c r="E419" s="283"/>
      <c r="F419" s="283"/>
      <c r="G419" s="233"/>
      <c r="H419" s="233"/>
      <c r="I419" s="233" t="str">
        <f t="shared" si="39"/>
        <v/>
      </c>
      <c r="J419" s="233"/>
      <c r="K419" s="157" t="e">
        <f t="shared" si="40"/>
        <v>#N/A</v>
      </c>
      <c r="L419" s="233"/>
      <c r="M419" s="233"/>
      <c r="N419" s="157" t="e">
        <f t="shared" si="41"/>
        <v>#N/A</v>
      </c>
      <c r="O419" s="157" t="e">
        <f t="shared" si="42"/>
        <v>#N/A</v>
      </c>
      <c r="P419" s="160" t="str">
        <f t="shared" si="43"/>
        <v/>
      </c>
      <c r="Q419" s="233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8"/>
        <v/>
      </c>
      <c r="E420" s="283"/>
      <c r="F420" s="283"/>
      <c r="G420" s="233"/>
      <c r="H420" s="233"/>
      <c r="I420" s="233" t="str">
        <f t="shared" si="39"/>
        <v/>
      </c>
      <c r="J420" s="233"/>
      <c r="K420" s="157" t="e">
        <f t="shared" si="40"/>
        <v>#N/A</v>
      </c>
      <c r="L420" s="233"/>
      <c r="M420" s="233"/>
      <c r="N420" s="157" t="e">
        <f t="shared" si="41"/>
        <v>#N/A</v>
      </c>
      <c r="O420" s="157" t="e">
        <f t="shared" si="42"/>
        <v>#N/A</v>
      </c>
      <c r="P420" s="160" t="str">
        <f t="shared" si="43"/>
        <v/>
      </c>
      <c r="Q420" s="233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8"/>
        <v/>
      </c>
      <c r="E421" s="283"/>
      <c r="F421" s="283"/>
      <c r="G421" s="233"/>
      <c r="H421" s="233"/>
      <c r="I421" s="233" t="str">
        <f t="shared" si="39"/>
        <v/>
      </c>
      <c r="J421" s="233"/>
      <c r="K421" s="157" t="e">
        <f t="shared" si="40"/>
        <v>#N/A</v>
      </c>
      <c r="L421" s="233"/>
      <c r="M421" s="233"/>
      <c r="N421" s="157" t="e">
        <f t="shared" si="41"/>
        <v>#N/A</v>
      </c>
      <c r="O421" s="157" t="e">
        <f t="shared" si="42"/>
        <v>#N/A</v>
      </c>
      <c r="P421" s="160" t="str">
        <f t="shared" si="43"/>
        <v/>
      </c>
      <c r="Q421" s="233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8"/>
        <v/>
      </c>
      <c r="E422" s="283"/>
      <c r="F422" s="283"/>
      <c r="G422" s="233"/>
      <c r="H422" s="233"/>
      <c r="I422" s="233" t="str">
        <f t="shared" si="39"/>
        <v/>
      </c>
      <c r="J422" s="233"/>
      <c r="K422" s="157" t="e">
        <f t="shared" si="40"/>
        <v>#N/A</v>
      </c>
      <c r="L422" s="233"/>
      <c r="M422" s="233"/>
      <c r="N422" s="157" t="e">
        <f t="shared" si="41"/>
        <v>#N/A</v>
      </c>
      <c r="O422" s="157" t="e">
        <f t="shared" si="42"/>
        <v>#N/A</v>
      </c>
      <c r="P422" s="160" t="str">
        <f t="shared" si="43"/>
        <v/>
      </c>
      <c r="Q422" s="233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8"/>
        <v/>
      </c>
      <c r="E423" s="283"/>
      <c r="F423" s="283"/>
      <c r="G423" s="233"/>
      <c r="H423" s="233"/>
      <c r="I423" s="233" t="str">
        <f t="shared" si="39"/>
        <v/>
      </c>
      <c r="J423" s="233"/>
      <c r="K423" s="157" t="e">
        <f t="shared" si="40"/>
        <v>#N/A</v>
      </c>
      <c r="L423" s="233"/>
      <c r="M423" s="233"/>
      <c r="N423" s="157" t="e">
        <f t="shared" si="41"/>
        <v>#N/A</v>
      </c>
      <c r="O423" s="157" t="e">
        <f t="shared" si="42"/>
        <v>#N/A</v>
      </c>
      <c r="P423" s="160" t="str">
        <f t="shared" si="43"/>
        <v/>
      </c>
      <c r="Q423" s="233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8"/>
        <v/>
      </c>
      <c r="E424" s="283"/>
      <c r="F424" s="283"/>
      <c r="G424" s="233"/>
      <c r="H424" s="233"/>
      <c r="I424" s="233" t="str">
        <f t="shared" si="39"/>
        <v/>
      </c>
      <c r="J424" s="233"/>
      <c r="K424" s="157" t="e">
        <f t="shared" si="40"/>
        <v>#N/A</v>
      </c>
      <c r="L424" s="233"/>
      <c r="M424" s="233"/>
      <c r="N424" s="157" t="e">
        <f t="shared" si="41"/>
        <v>#N/A</v>
      </c>
      <c r="O424" s="157" t="e">
        <f t="shared" si="42"/>
        <v>#N/A</v>
      </c>
      <c r="P424" s="160" t="str">
        <f t="shared" si="43"/>
        <v/>
      </c>
      <c r="Q424" s="233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8"/>
        <v/>
      </c>
      <c r="E425" s="283"/>
      <c r="F425" s="283"/>
      <c r="G425" s="233"/>
      <c r="H425" s="233"/>
      <c r="I425" s="233" t="str">
        <f t="shared" si="39"/>
        <v/>
      </c>
      <c r="J425" s="233"/>
      <c r="K425" s="157" t="e">
        <f t="shared" si="40"/>
        <v>#N/A</v>
      </c>
      <c r="L425" s="233"/>
      <c r="M425" s="233"/>
      <c r="N425" s="157" t="e">
        <f t="shared" si="41"/>
        <v>#N/A</v>
      </c>
      <c r="O425" s="157" t="e">
        <f t="shared" si="42"/>
        <v>#N/A</v>
      </c>
      <c r="P425" s="160" t="str">
        <f t="shared" si="43"/>
        <v/>
      </c>
      <c r="Q425" s="233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8"/>
        <v/>
      </c>
      <c r="E426" s="283"/>
      <c r="F426" s="283"/>
      <c r="G426" s="233"/>
      <c r="H426" s="233"/>
      <c r="I426" s="233" t="str">
        <f t="shared" si="39"/>
        <v/>
      </c>
      <c r="J426" s="154"/>
      <c r="K426" s="157" t="e">
        <f t="shared" si="40"/>
        <v>#N/A</v>
      </c>
      <c r="L426" s="160"/>
      <c r="M426" s="233"/>
      <c r="N426" s="157" t="e">
        <f t="shared" si="41"/>
        <v>#N/A</v>
      </c>
      <c r="O426" s="157" t="e">
        <f t="shared" si="42"/>
        <v>#N/A</v>
      </c>
      <c r="P426" s="160" t="str">
        <f t="shared" si="43"/>
        <v/>
      </c>
      <c r="Q426" s="233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8"/>
        <v/>
      </c>
      <c r="E427" s="283"/>
      <c r="F427" s="283"/>
      <c r="G427" s="233"/>
      <c r="H427" s="233"/>
      <c r="I427" s="233" t="str">
        <f t="shared" si="39"/>
        <v/>
      </c>
      <c r="J427" s="154"/>
      <c r="K427" s="157" t="e">
        <f t="shared" si="40"/>
        <v>#N/A</v>
      </c>
      <c r="L427" s="160"/>
      <c r="M427" s="233"/>
      <c r="N427" s="157" t="e">
        <f t="shared" si="41"/>
        <v>#N/A</v>
      </c>
      <c r="O427" s="157" t="e">
        <f t="shared" si="42"/>
        <v>#N/A</v>
      </c>
      <c r="P427" s="160" t="str">
        <f t="shared" si="43"/>
        <v/>
      </c>
      <c r="Q427" s="233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8"/>
        <v/>
      </c>
      <c r="E428" s="283"/>
      <c r="F428" s="283"/>
      <c r="G428" s="233"/>
      <c r="H428" s="233"/>
      <c r="I428" s="233" t="str">
        <f t="shared" si="39"/>
        <v/>
      </c>
      <c r="J428" s="154"/>
      <c r="K428" s="157" t="e">
        <f t="shared" si="40"/>
        <v>#N/A</v>
      </c>
      <c r="L428" s="160"/>
      <c r="M428" s="233"/>
      <c r="N428" s="157" t="e">
        <f t="shared" si="41"/>
        <v>#N/A</v>
      </c>
      <c r="O428" s="157" t="e">
        <f t="shared" si="42"/>
        <v>#N/A</v>
      </c>
      <c r="P428" s="160" t="str">
        <f t="shared" si="43"/>
        <v/>
      </c>
      <c r="Q428" s="233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8"/>
        <v/>
      </c>
      <c r="E429" s="283"/>
      <c r="F429" s="283"/>
      <c r="G429" s="233"/>
      <c r="H429" s="233"/>
      <c r="I429" s="233" t="str">
        <f t="shared" si="39"/>
        <v/>
      </c>
      <c r="J429" s="154"/>
      <c r="K429" s="157" t="e">
        <f t="shared" si="40"/>
        <v>#N/A</v>
      </c>
      <c r="L429" s="160"/>
      <c r="M429" s="233"/>
      <c r="N429" s="157" t="e">
        <f t="shared" si="41"/>
        <v>#N/A</v>
      </c>
      <c r="O429" s="157" t="e">
        <f t="shared" si="42"/>
        <v>#N/A</v>
      </c>
      <c r="P429" s="160" t="str">
        <f t="shared" si="43"/>
        <v/>
      </c>
      <c r="Q429" s="233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8"/>
        <v/>
      </c>
      <c r="E430" s="283"/>
      <c r="F430" s="283"/>
      <c r="G430" s="233"/>
      <c r="H430" s="233"/>
      <c r="I430" s="233" t="str">
        <f t="shared" si="39"/>
        <v/>
      </c>
      <c r="J430" s="154"/>
      <c r="K430" s="157" t="e">
        <f t="shared" si="40"/>
        <v>#N/A</v>
      </c>
      <c r="L430" s="160"/>
      <c r="M430" s="233"/>
      <c r="N430" s="157" t="e">
        <f t="shared" si="41"/>
        <v>#N/A</v>
      </c>
      <c r="O430" s="157" t="e">
        <f t="shared" si="42"/>
        <v>#N/A</v>
      </c>
      <c r="P430" s="160" t="str">
        <f t="shared" si="43"/>
        <v/>
      </c>
      <c r="Q430" s="233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8"/>
        <v/>
      </c>
      <c r="E431" s="283"/>
      <c r="F431" s="283"/>
      <c r="G431" s="233"/>
      <c r="H431" s="233"/>
      <c r="I431" s="233" t="str">
        <f t="shared" si="39"/>
        <v/>
      </c>
      <c r="J431" s="154"/>
      <c r="K431" s="157" t="e">
        <f t="shared" si="40"/>
        <v>#N/A</v>
      </c>
      <c r="L431" s="160"/>
      <c r="M431" s="233"/>
      <c r="N431" s="157" t="e">
        <f t="shared" si="41"/>
        <v>#N/A</v>
      </c>
      <c r="O431" s="157" t="e">
        <f t="shared" si="42"/>
        <v>#N/A</v>
      </c>
      <c r="P431" s="160" t="str">
        <f t="shared" si="43"/>
        <v/>
      </c>
      <c r="Q431" s="233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8"/>
        <v/>
      </c>
      <c r="E432" s="283"/>
      <c r="F432" s="283"/>
      <c r="G432" s="233"/>
      <c r="H432" s="233"/>
      <c r="I432" s="233" t="str">
        <f t="shared" si="39"/>
        <v/>
      </c>
      <c r="J432" s="154"/>
      <c r="K432" s="157" t="e">
        <f t="shared" si="40"/>
        <v>#N/A</v>
      </c>
      <c r="L432" s="160"/>
      <c r="M432" s="233"/>
      <c r="N432" s="157" t="e">
        <f t="shared" si="41"/>
        <v>#N/A</v>
      </c>
      <c r="O432" s="157" t="e">
        <f t="shared" si="42"/>
        <v>#N/A</v>
      </c>
      <c r="P432" s="160" t="str">
        <f t="shared" si="43"/>
        <v/>
      </c>
      <c r="Q432" s="233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8"/>
        <v/>
      </c>
      <c r="E433" s="283"/>
      <c r="F433" s="283"/>
      <c r="G433" s="233"/>
      <c r="H433" s="233"/>
      <c r="I433" s="233" t="str">
        <f t="shared" si="39"/>
        <v/>
      </c>
      <c r="J433" s="154"/>
      <c r="K433" s="157" t="e">
        <f t="shared" si="40"/>
        <v>#N/A</v>
      </c>
      <c r="L433" s="160"/>
      <c r="M433" s="233"/>
      <c r="N433" s="157" t="e">
        <f t="shared" si="41"/>
        <v>#N/A</v>
      </c>
      <c r="O433" s="157" t="e">
        <f t="shared" si="42"/>
        <v>#N/A</v>
      </c>
      <c r="P433" s="160" t="str">
        <f t="shared" si="43"/>
        <v/>
      </c>
      <c r="Q433" s="233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8"/>
        <v/>
      </c>
      <c r="E434" s="283"/>
      <c r="F434" s="283"/>
      <c r="G434" s="233"/>
      <c r="H434" s="233"/>
      <c r="I434" s="233" t="str">
        <f t="shared" si="39"/>
        <v/>
      </c>
      <c r="J434" s="154"/>
      <c r="K434" s="157" t="e">
        <f t="shared" si="40"/>
        <v>#N/A</v>
      </c>
      <c r="L434" s="160"/>
      <c r="M434" s="233"/>
      <c r="N434" s="157" t="e">
        <f t="shared" si="41"/>
        <v>#N/A</v>
      </c>
      <c r="O434" s="157" t="e">
        <f t="shared" si="42"/>
        <v>#N/A</v>
      </c>
      <c r="P434" s="160" t="str">
        <f t="shared" si="43"/>
        <v/>
      </c>
      <c r="Q434" s="233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8"/>
        <v/>
      </c>
      <c r="E435" s="283"/>
      <c r="F435" s="283"/>
      <c r="G435" s="233"/>
      <c r="H435" s="233"/>
      <c r="I435" s="233" t="str">
        <f t="shared" si="39"/>
        <v/>
      </c>
      <c r="J435" s="154"/>
      <c r="K435" s="157" t="e">
        <f t="shared" si="40"/>
        <v>#N/A</v>
      </c>
      <c r="L435" s="160"/>
      <c r="M435" s="233"/>
      <c r="N435" s="157" t="e">
        <f t="shared" si="41"/>
        <v>#N/A</v>
      </c>
      <c r="O435" s="157" t="e">
        <f t="shared" si="42"/>
        <v>#N/A</v>
      </c>
      <c r="P435" s="160" t="str">
        <f t="shared" si="43"/>
        <v/>
      </c>
      <c r="Q435" s="233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8"/>
        <v/>
      </c>
      <c r="E436" s="283"/>
      <c r="F436" s="283"/>
      <c r="G436" s="233"/>
      <c r="H436" s="233"/>
      <c r="I436" s="233" t="str">
        <f t="shared" si="39"/>
        <v/>
      </c>
      <c r="J436" s="154"/>
      <c r="K436" s="157" t="e">
        <f t="shared" si="40"/>
        <v>#N/A</v>
      </c>
      <c r="L436" s="160"/>
      <c r="M436" s="233"/>
      <c r="N436" s="157" t="e">
        <f t="shared" si="41"/>
        <v>#N/A</v>
      </c>
      <c r="O436" s="157" t="e">
        <f t="shared" si="42"/>
        <v>#N/A</v>
      </c>
      <c r="P436" s="160" t="str">
        <f t="shared" si="43"/>
        <v/>
      </c>
      <c r="Q436" s="233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8"/>
        <v/>
      </c>
      <c r="E437" s="283"/>
      <c r="F437" s="283"/>
      <c r="G437" s="233"/>
      <c r="H437" s="233"/>
      <c r="I437" s="233" t="str">
        <f t="shared" si="39"/>
        <v/>
      </c>
      <c r="J437" s="233"/>
      <c r="K437" s="157" t="e">
        <f t="shared" si="40"/>
        <v>#N/A</v>
      </c>
      <c r="L437" s="233"/>
      <c r="M437" s="233"/>
      <c r="N437" s="157" t="e">
        <f t="shared" si="41"/>
        <v>#N/A</v>
      </c>
      <c r="O437" s="157" t="e">
        <f t="shared" si="42"/>
        <v>#N/A</v>
      </c>
      <c r="P437" s="160" t="str">
        <f t="shared" si="43"/>
        <v/>
      </c>
      <c r="Q437" s="233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8"/>
        <v/>
      </c>
      <c r="E438" s="283"/>
      <c r="F438" s="283"/>
      <c r="G438" s="233"/>
      <c r="H438" s="233"/>
      <c r="I438" s="233" t="str">
        <f t="shared" si="39"/>
        <v/>
      </c>
      <c r="J438" s="233"/>
      <c r="K438" s="157" t="e">
        <f t="shared" si="40"/>
        <v>#N/A</v>
      </c>
      <c r="L438" s="233"/>
      <c r="M438" s="233"/>
      <c r="N438" s="157" t="e">
        <f t="shared" si="41"/>
        <v>#N/A</v>
      </c>
      <c r="O438" s="157" t="e">
        <f t="shared" si="42"/>
        <v>#N/A</v>
      </c>
      <c r="P438" s="160" t="str">
        <f t="shared" si="43"/>
        <v/>
      </c>
      <c r="Q438" s="233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8"/>
        <v/>
      </c>
      <c r="E439" s="283"/>
      <c r="F439" s="283"/>
      <c r="G439" s="233"/>
      <c r="H439" s="233"/>
      <c r="I439" s="233" t="str">
        <f t="shared" si="39"/>
        <v/>
      </c>
      <c r="J439" s="233"/>
      <c r="K439" s="157" t="e">
        <f t="shared" si="40"/>
        <v>#N/A</v>
      </c>
      <c r="L439" s="233"/>
      <c r="M439" s="233"/>
      <c r="N439" s="157" t="e">
        <f t="shared" si="41"/>
        <v>#N/A</v>
      </c>
      <c r="O439" s="157" t="e">
        <f t="shared" si="42"/>
        <v>#N/A</v>
      </c>
      <c r="P439" s="160" t="str">
        <f t="shared" si="43"/>
        <v/>
      </c>
      <c r="Q439" s="233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8"/>
        <v/>
      </c>
      <c r="E440" s="283"/>
      <c r="F440" s="283"/>
      <c r="G440" s="233"/>
      <c r="H440" s="233"/>
      <c r="I440" s="233" t="str">
        <f t="shared" si="39"/>
        <v/>
      </c>
      <c r="J440" s="233"/>
      <c r="K440" s="157" t="e">
        <f t="shared" si="40"/>
        <v>#N/A</v>
      </c>
      <c r="L440" s="233"/>
      <c r="M440" s="233"/>
      <c r="N440" s="157" t="e">
        <f t="shared" si="41"/>
        <v>#N/A</v>
      </c>
      <c r="O440" s="157" t="e">
        <f t="shared" si="42"/>
        <v>#N/A</v>
      </c>
      <c r="P440" s="160" t="str">
        <f t="shared" si="43"/>
        <v/>
      </c>
      <c r="Q440" s="233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8"/>
        <v/>
      </c>
      <c r="E441" s="283"/>
      <c r="F441" s="283"/>
      <c r="G441" s="233"/>
      <c r="H441" s="233"/>
      <c r="I441" s="233" t="str">
        <f t="shared" si="39"/>
        <v/>
      </c>
      <c r="J441" s="233"/>
      <c r="K441" s="157" t="e">
        <f t="shared" si="40"/>
        <v>#N/A</v>
      </c>
      <c r="L441" s="233"/>
      <c r="M441" s="233"/>
      <c r="N441" s="157" t="e">
        <f t="shared" si="41"/>
        <v>#N/A</v>
      </c>
      <c r="O441" s="157" t="e">
        <f t="shared" si="42"/>
        <v>#N/A</v>
      </c>
      <c r="P441" s="160" t="str">
        <f t="shared" si="43"/>
        <v/>
      </c>
      <c r="Q441" s="233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8"/>
        <v/>
      </c>
      <c r="E442" s="283"/>
      <c r="F442" s="283"/>
      <c r="G442" s="233"/>
      <c r="H442" s="233"/>
      <c r="I442" s="233" t="str">
        <f t="shared" si="39"/>
        <v/>
      </c>
      <c r="J442" s="233"/>
      <c r="K442" s="157" t="e">
        <f t="shared" si="40"/>
        <v>#N/A</v>
      </c>
      <c r="L442" s="233"/>
      <c r="M442" s="233"/>
      <c r="N442" s="157" t="e">
        <f t="shared" si="41"/>
        <v>#N/A</v>
      </c>
      <c r="O442" s="157" t="e">
        <f t="shared" si="42"/>
        <v>#N/A</v>
      </c>
      <c r="P442" s="160" t="str">
        <f t="shared" si="43"/>
        <v/>
      </c>
      <c r="Q442" s="233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8"/>
        <v/>
      </c>
      <c r="E443" s="283"/>
      <c r="F443" s="283"/>
      <c r="G443" s="233"/>
      <c r="H443" s="233"/>
      <c r="I443" s="233" t="str">
        <f t="shared" si="39"/>
        <v/>
      </c>
      <c r="J443" s="233"/>
      <c r="K443" s="157" t="e">
        <f t="shared" si="40"/>
        <v>#N/A</v>
      </c>
      <c r="L443" s="233"/>
      <c r="M443" s="233"/>
      <c r="N443" s="157" t="e">
        <f t="shared" si="41"/>
        <v>#N/A</v>
      </c>
      <c r="O443" s="157" t="e">
        <f t="shared" si="42"/>
        <v>#N/A</v>
      </c>
      <c r="P443" s="160" t="str">
        <f t="shared" si="43"/>
        <v/>
      </c>
      <c r="Q443" s="233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8"/>
        <v/>
      </c>
      <c r="E444" s="283"/>
      <c r="F444" s="283"/>
      <c r="G444" s="233"/>
      <c r="H444" s="233"/>
      <c r="I444" s="233" t="str">
        <f t="shared" si="39"/>
        <v/>
      </c>
      <c r="J444" s="233"/>
      <c r="K444" s="157" t="e">
        <f t="shared" si="40"/>
        <v>#N/A</v>
      </c>
      <c r="L444" s="233"/>
      <c r="M444" s="233"/>
      <c r="N444" s="157" t="e">
        <f t="shared" si="41"/>
        <v>#N/A</v>
      </c>
      <c r="O444" s="157" t="e">
        <f t="shared" si="42"/>
        <v>#N/A</v>
      </c>
      <c r="P444" s="160" t="str">
        <f t="shared" si="43"/>
        <v/>
      </c>
      <c r="Q444" s="233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8"/>
        <v/>
      </c>
      <c r="E445" s="283"/>
      <c r="F445" s="283"/>
      <c r="G445" s="233"/>
      <c r="H445" s="233"/>
      <c r="I445" s="233" t="str">
        <f t="shared" si="39"/>
        <v/>
      </c>
      <c r="J445" s="154"/>
      <c r="K445" s="157" t="e">
        <f t="shared" si="40"/>
        <v>#N/A</v>
      </c>
      <c r="L445" s="160"/>
      <c r="M445" s="233"/>
      <c r="N445" s="157" t="e">
        <f t="shared" si="41"/>
        <v>#N/A</v>
      </c>
      <c r="O445" s="157" t="e">
        <f t="shared" si="42"/>
        <v>#N/A</v>
      </c>
      <c r="P445" s="160" t="str">
        <f t="shared" si="43"/>
        <v/>
      </c>
      <c r="Q445" s="233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8"/>
        <v/>
      </c>
      <c r="E446" s="283"/>
      <c r="F446" s="283"/>
      <c r="G446" s="233"/>
      <c r="H446" s="233"/>
      <c r="I446" s="233" t="str">
        <f t="shared" si="39"/>
        <v/>
      </c>
      <c r="J446" s="154"/>
      <c r="K446" s="157" t="e">
        <f t="shared" si="40"/>
        <v>#N/A</v>
      </c>
      <c r="L446" s="160"/>
      <c r="M446" s="233"/>
      <c r="N446" s="157" t="e">
        <f t="shared" si="41"/>
        <v>#N/A</v>
      </c>
      <c r="O446" s="157" t="e">
        <f t="shared" si="42"/>
        <v>#N/A</v>
      </c>
      <c r="P446" s="160" t="str">
        <f t="shared" si="43"/>
        <v/>
      </c>
      <c r="Q446" s="233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8"/>
        <v/>
      </c>
      <c r="E447" s="283"/>
      <c r="F447" s="283"/>
      <c r="G447" s="233"/>
      <c r="H447" s="233"/>
      <c r="I447" s="233" t="str">
        <f t="shared" si="39"/>
        <v/>
      </c>
      <c r="J447" s="154"/>
      <c r="K447" s="157" t="e">
        <f t="shared" si="40"/>
        <v>#N/A</v>
      </c>
      <c r="L447" s="160"/>
      <c r="M447" s="233"/>
      <c r="N447" s="157" t="e">
        <f t="shared" si="41"/>
        <v>#N/A</v>
      </c>
      <c r="O447" s="157" t="e">
        <f t="shared" si="42"/>
        <v>#N/A</v>
      </c>
      <c r="P447" s="160" t="str">
        <f t="shared" si="43"/>
        <v/>
      </c>
      <c r="Q447" s="233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8"/>
        <v/>
      </c>
      <c r="E448" s="283"/>
      <c r="F448" s="283"/>
      <c r="G448" s="233"/>
      <c r="H448" s="233"/>
      <c r="I448" s="233" t="str">
        <f t="shared" si="39"/>
        <v/>
      </c>
      <c r="J448" s="233"/>
      <c r="K448" s="157" t="e">
        <f t="shared" si="40"/>
        <v>#N/A</v>
      </c>
      <c r="L448" s="233"/>
      <c r="M448" s="233"/>
      <c r="N448" s="157" t="e">
        <f t="shared" si="41"/>
        <v>#N/A</v>
      </c>
      <c r="O448" s="157" t="e">
        <f t="shared" si="42"/>
        <v>#N/A</v>
      </c>
      <c r="P448" s="160" t="str">
        <f t="shared" si="43"/>
        <v/>
      </c>
      <c r="Q448" s="233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8"/>
        <v/>
      </c>
      <c r="E449" s="283"/>
      <c r="F449" s="283"/>
      <c r="G449" s="233"/>
      <c r="H449" s="233"/>
      <c r="I449" s="233" t="str">
        <f t="shared" si="39"/>
        <v/>
      </c>
      <c r="J449" s="233"/>
      <c r="K449" s="157" t="e">
        <f t="shared" si="40"/>
        <v>#N/A</v>
      </c>
      <c r="L449" s="233"/>
      <c r="M449" s="233"/>
      <c r="N449" s="157" t="e">
        <f t="shared" si="41"/>
        <v>#N/A</v>
      </c>
      <c r="O449" s="157" t="e">
        <f t="shared" si="42"/>
        <v>#N/A</v>
      </c>
      <c r="P449" s="160" t="str">
        <f t="shared" si="43"/>
        <v/>
      </c>
      <c r="Q449" s="233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8"/>
        <v/>
      </c>
      <c r="E450" s="283"/>
      <c r="F450" s="283"/>
      <c r="G450" s="233"/>
      <c r="H450" s="233"/>
      <c r="I450" s="233" t="str">
        <f t="shared" si="39"/>
        <v/>
      </c>
      <c r="J450" s="154"/>
      <c r="K450" s="157" t="e">
        <f t="shared" si="40"/>
        <v>#N/A</v>
      </c>
      <c r="L450" s="160"/>
      <c r="M450" s="233"/>
      <c r="N450" s="157" t="e">
        <f t="shared" si="41"/>
        <v>#N/A</v>
      </c>
      <c r="O450" s="157" t="e">
        <f t="shared" si="42"/>
        <v>#N/A</v>
      </c>
      <c r="P450" s="160" t="str">
        <f t="shared" si="43"/>
        <v/>
      </c>
      <c r="Q450" s="233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44">IF(LEFT(I451,1)="L","Inprocess",IF(LEFT(I451,3)="IQC","Inprocess",IF(LEFT(I451,2)="QA","QA",IF(LEFT(I451,3)="TV","TV",""))))</f>
        <v/>
      </c>
      <c r="E451" s="283"/>
      <c r="F451" s="283"/>
      <c r="G451" s="233"/>
      <c r="H451" s="233"/>
      <c r="I451" s="233" t="str">
        <f t="shared" ref="I451:I514" si="45">IF(H451="SBI","SBI",IF(H451="","","Line"))</f>
        <v/>
      </c>
      <c r="J451" s="233"/>
      <c r="K451" s="157" t="e">
        <f t="shared" ref="K451:K514" si="46">VLOOKUP(J451,AY:BA,2,0)</f>
        <v>#N/A</v>
      </c>
      <c r="L451" s="233"/>
      <c r="M451" s="233"/>
      <c r="N451" s="157" t="e">
        <f t="shared" ref="N451:N514" si="47">VLOOKUP(K451,AZ:BB,2,0)</f>
        <v>#N/A</v>
      </c>
      <c r="O451" s="157" t="e">
        <f t="shared" ref="O451:O514" si="48">VLOOKUP(J451,AY:BB,4,0)</f>
        <v>#N/A</v>
      </c>
      <c r="P451" s="160" t="str">
        <f t="shared" si="43"/>
        <v/>
      </c>
      <c r="Q451" s="233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44"/>
        <v/>
      </c>
      <c r="E452" s="283"/>
      <c r="F452" s="283"/>
      <c r="G452" s="233"/>
      <c r="H452" s="233"/>
      <c r="I452" s="233" t="str">
        <f t="shared" si="45"/>
        <v/>
      </c>
      <c r="J452" s="233"/>
      <c r="K452" s="157" t="e">
        <f t="shared" si="46"/>
        <v>#N/A</v>
      </c>
      <c r="L452" s="233"/>
      <c r="M452" s="233"/>
      <c r="N452" s="157" t="e">
        <f t="shared" si="47"/>
        <v>#N/A</v>
      </c>
      <c r="O452" s="157" t="e">
        <f t="shared" si="48"/>
        <v>#N/A</v>
      </c>
      <c r="P452" s="160" t="str">
        <f t="shared" si="43"/>
        <v/>
      </c>
      <c r="Q452" s="233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44"/>
        <v/>
      </c>
      <c r="E453" s="283"/>
      <c r="F453" s="283"/>
      <c r="G453" s="233"/>
      <c r="H453" s="233"/>
      <c r="I453" s="233" t="str">
        <f t="shared" si="45"/>
        <v/>
      </c>
      <c r="J453" s="233"/>
      <c r="K453" s="157" t="e">
        <f t="shared" si="46"/>
        <v>#N/A</v>
      </c>
      <c r="L453" s="233"/>
      <c r="M453" s="233"/>
      <c r="N453" s="157" t="e">
        <f t="shared" si="47"/>
        <v>#N/A</v>
      </c>
      <c r="O453" s="157" t="e">
        <f t="shared" si="48"/>
        <v>#N/A</v>
      </c>
      <c r="P453" s="160" t="str">
        <f t="shared" si="43"/>
        <v/>
      </c>
      <c r="Q453" s="233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44"/>
        <v/>
      </c>
      <c r="E454" s="283"/>
      <c r="F454" s="283"/>
      <c r="G454" s="233"/>
      <c r="H454" s="233"/>
      <c r="I454" s="233" t="str">
        <f t="shared" si="45"/>
        <v/>
      </c>
      <c r="J454" s="233"/>
      <c r="K454" s="157" t="e">
        <f t="shared" si="46"/>
        <v>#N/A</v>
      </c>
      <c r="L454" s="233"/>
      <c r="M454" s="233"/>
      <c r="N454" s="157" t="e">
        <f t="shared" si="47"/>
        <v>#N/A</v>
      </c>
      <c r="O454" s="157" t="e">
        <f t="shared" si="48"/>
        <v>#N/A</v>
      </c>
      <c r="P454" s="160" t="str">
        <f t="shared" si="43"/>
        <v/>
      </c>
      <c r="Q454" s="233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44"/>
        <v/>
      </c>
      <c r="E455" s="283"/>
      <c r="F455" s="283"/>
      <c r="G455" s="233"/>
      <c r="H455" s="233"/>
      <c r="I455" s="233" t="str">
        <f t="shared" si="45"/>
        <v/>
      </c>
      <c r="J455" s="233"/>
      <c r="K455" s="157" t="e">
        <f t="shared" si="46"/>
        <v>#N/A</v>
      </c>
      <c r="L455" s="233"/>
      <c r="M455" s="233"/>
      <c r="N455" s="157" t="e">
        <f t="shared" si="47"/>
        <v>#N/A</v>
      </c>
      <c r="O455" s="157" t="e">
        <f t="shared" si="48"/>
        <v>#N/A</v>
      </c>
      <c r="P455" s="160" t="str">
        <f t="shared" ref="P455:P518" si="49">MID(M455,8,2)</f>
        <v/>
      </c>
      <c r="Q455" s="233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44"/>
        <v/>
      </c>
      <c r="E456" s="283"/>
      <c r="F456" s="283"/>
      <c r="G456" s="233"/>
      <c r="H456" s="233"/>
      <c r="I456" s="233" t="str">
        <f t="shared" si="45"/>
        <v/>
      </c>
      <c r="J456" s="233"/>
      <c r="K456" s="157" t="e">
        <f t="shared" si="46"/>
        <v>#N/A</v>
      </c>
      <c r="L456" s="233"/>
      <c r="M456" s="233"/>
      <c r="N456" s="157" t="e">
        <f t="shared" si="47"/>
        <v>#N/A</v>
      </c>
      <c r="O456" s="157" t="e">
        <f t="shared" si="48"/>
        <v>#N/A</v>
      </c>
      <c r="P456" s="160" t="str">
        <f t="shared" si="49"/>
        <v/>
      </c>
      <c r="Q456" s="233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44"/>
        <v/>
      </c>
      <c r="E457" s="283"/>
      <c r="F457" s="283"/>
      <c r="G457" s="233"/>
      <c r="H457" s="233"/>
      <c r="I457" s="233" t="str">
        <f t="shared" si="45"/>
        <v/>
      </c>
      <c r="J457" s="233"/>
      <c r="K457" s="157" t="e">
        <f t="shared" si="46"/>
        <v>#N/A</v>
      </c>
      <c r="L457" s="233"/>
      <c r="M457" s="233"/>
      <c r="N457" s="157" t="e">
        <f t="shared" si="47"/>
        <v>#N/A</v>
      </c>
      <c r="O457" s="157" t="e">
        <f t="shared" si="48"/>
        <v>#N/A</v>
      </c>
      <c r="P457" s="160" t="str">
        <f t="shared" si="49"/>
        <v/>
      </c>
      <c r="Q457" s="233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44"/>
        <v/>
      </c>
      <c r="E458" s="283"/>
      <c r="F458" s="283"/>
      <c r="G458" s="233"/>
      <c r="H458" s="233"/>
      <c r="I458" s="233" t="str">
        <f t="shared" si="45"/>
        <v/>
      </c>
      <c r="J458" s="233"/>
      <c r="K458" s="157" t="e">
        <f t="shared" si="46"/>
        <v>#N/A</v>
      </c>
      <c r="L458" s="233"/>
      <c r="M458" s="233"/>
      <c r="N458" s="157" t="e">
        <f t="shared" si="47"/>
        <v>#N/A</v>
      </c>
      <c r="O458" s="157" t="e">
        <f t="shared" si="48"/>
        <v>#N/A</v>
      </c>
      <c r="P458" s="160" t="str">
        <f t="shared" si="49"/>
        <v/>
      </c>
      <c r="Q458" s="233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44"/>
        <v/>
      </c>
      <c r="E459" s="283"/>
      <c r="F459" s="283"/>
      <c r="G459" s="233"/>
      <c r="H459" s="233"/>
      <c r="I459" s="233" t="str">
        <f t="shared" si="45"/>
        <v/>
      </c>
      <c r="J459" s="154"/>
      <c r="K459" s="157" t="e">
        <f t="shared" si="46"/>
        <v>#N/A</v>
      </c>
      <c r="L459" s="160"/>
      <c r="M459" s="233"/>
      <c r="N459" s="157" t="e">
        <f t="shared" si="47"/>
        <v>#N/A</v>
      </c>
      <c r="O459" s="157" t="e">
        <f t="shared" si="48"/>
        <v>#N/A</v>
      </c>
      <c r="P459" s="160" t="str">
        <f t="shared" si="49"/>
        <v/>
      </c>
      <c r="Q459" s="233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44"/>
        <v/>
      </c>
      <c r="E460" s="283"/>
      <c r="F460" s="283"/>
      <c r="G460" s="233"/>
      <c r="H460" s="233"/>
      <c r="I460" s="233" t="str">
        <f t="shared" si="45"/>
        <v/>
      </c>
      <c r="J460" s="154"/>
      <c r="K460" s="157" t="e">
        <f t="shared" si="46"/>
        <v>#N/A</v>
      </c>
      <c r="L460" s="160"/>
      <c r="M460" s="233"/>
      <c r="N460" s="157" t="e">
        <f t="shared" si="47"/>
        <v>#N/A</v>
      </c>
      <c r="O460" s="157" t="e">
        <f t="shared" si="48"/>
        <v>#N/A</v>
      </c>
      <c r="P460" s="160" t="str">
        <f t="shared" si="49"/>
        <v/>
      </c>
      <c r="Q460" s="233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44"/>
        <v/>
      </c>
      <c r="E461" s="283"/>
      <c r="F461" s="283"/>
      <c r="G461" s="233"/>
      <c r="H461" s="233"/>
      <c r="I461" s="233" t="str">
        <f t="shared" si="45"/>
        <v/>
      </c>
      <c r="J461" s="154"/>
      <c r="K461" s="157" t="e">
        <f t="shared" si="46"/>
        <v>#N/A</v>
      </c>
      <c r="L461" s="160"/>
      <c r="M461" s="233"/>
      <c r="N461" s="157" t="e">
        <f t="shared" si="47"/>
        <v>#N/A</v>
      </c>
      <c r="O461" s="157" t="e">
        <f t="shared" si="48"/>
        <v>#N/A</v>
      </c>
      <c r="P461" s="160" t="str">
        <f t="shared" si="49"/>
        <v/>
      </c>
      <c r="Q461" s="233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44"/>
        <v/>
      </c>
      <c r="E462" s="283"/>
      <c r="F462" s="283"/>
      <c r="G462" s="233"/>
      <c r="H462" s="233"/>
      <c r="I462" s="233" t="str">
        <f t="shared" si="45"/>
        <v/>
      </c>
      <c r="J462" s="233"/>
      <c r="K462" s="157" t="e">
        <f t="shared" si="46"/>
        <v>#N/A</v>
      </c>
      <c r="L462" s="233"/>
      <c r="M462" s="233"/>
      <c r="N462" s="157" t="e">
        <f t="shared" si="47"/>
        <v>#N/A</v>
      </c>
      <c r="O462" s="157" t="e">
        <f t="shared" si="48"/>
        <v>#N/A</v>
      </c>
      <c r="P462" s="160" t="str">
        <f t="shared" si="49"/>
        <v/>
      </c>
      <c r="Q462" s="233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44"/>
        <v/>
      </c>
      <c r="E463" s="283"/>
      <c r="F463" s="283"/>
      <c r="G463" s="233"/>
      <c r="H463" s="233"/>
      <c r="I463" s="233" t="str">
        <f t="shared" si="45"/>
        <v/>
      </c>
      <c r="J463" s="233"/>
      <c r="K463" s="157" t="e">
        <f t="shared" si="46"/>
        <v>#N/A</v>
      </c>
      <c r="L463" s="233"/>
      <c r="M463" s="233"/>
      <c r="N463" s="157" t="e">
        <f t="shared" si="47"/>
        <v>#N/A</v>
      </c>
      <c r="O463" s="157" t="e">
        <f t="shared" si="48"/>
        <v>#N/A</v>
      </c>
      <c r="P463" s="160" t="str">
        <f t="shared" si="49"/>
        <v/>
      </c>
      <c r="Q463" s="233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44"/>
        <v/>
      </c>
      <c r="E464" s="283"/>
      <c r="F464" s="283"/>
      <c r="G464" s="233"/>
      <c r="H464" s="233"/>
      <c r="I464" s="233" t="str">
        <f t="shared" si="45"/>
        <v/>
      </c>
      <c r="J464" s="233"/>
      <c r="K464" s="157" t="e">
        <f t="shared" si="46"/>
        <v>#N/A</v>
      </c>
      <c r="L464" s="233"/>
      <c r="M464" s="233"/>
      <c r="N464" s="157" t="e">
        <f t="shared" si="47"/>
        <v>#N/A</v>
      </c>
      <c r="O464" s="157" t="e">
        <f t="shared" si="48"/>
        <v>#N/A</v>
      </c>
      <c r="P464" s="160" t="str">
        <f t="shared" si="49"/>
        <v/>
      </c>
      <c r="Q464" s="233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44"/>
        <v/>
      </c>
      <c r="E465" s="283"/>
      <c r="F465" s="283"/>
      <c r="G465" s="233"/>
      <c r="H465" s="233"/>
      <c r="I465" s="233" t="str">
        <f t="shared" si="45"/>
        <v/>
      </c>
      <c r="J465" s="233"/>
      <c r="K465" s="157" t="e">
        <f t="shared" si="46"/>
        <v>#N/A</v>
      </c>
      <c r="L465" s="233"/>
      <c r="M465" s="233"/>
      <c r="N465" s="157" t="e">
        <f t="shared" si="47"/>
        <v>#N/A</v>
      </c>
      <c r="O465" s="157" t="e">
        <f t="shared" si="48"/>
        <v>#N/A</v>
      </c>
      <c r="P465" s="160" t="str">
        <f t="shared" si="49"/>
        <v/>
      </c>
      <c r="Q465" s="233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44"/>
        <v/>
      </c>
      <c r="E466" s="283"/>
      <c r="F466" s="283"/>
      <c r="G466" s="233"/>
      <c r="H466" s="233"/>
      <c r="I466" s="233" t="str">
        <f t="shared" si="45"/>
        <v/>
      </c>
      <c r="J466" s="233"/>
      <c r="K466" s="157" t="e">
        <f t="shared" si="46"/>
        <v>#N/A</v>
      </c>
      <c r="L466" s="233"/>
      <c r="M466" s="233"/>
      <c r="N466" s="157" t="e">
        <f t="shared" si="47"/>
        <v>#N/A</v>
      </c>
      <c r="O466" s="157" t="e">
        <f t="shared" si="48"/>
        <v>#N/A</v>
      </c>
      <c r="P466" s="160" t="str">
        <f t="shared" si="49"/>
        <v/>
      </c>
      <c r="Q466" s="233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44"/>
        <v/>
      </c>
      <c r="E467" s="283"/>
      <c r="F467" s="283"/>
      <c r="G467" s="233"/>
      <c r="H467" s="233"/>
      <c r="I467" s="233" t="str">
        <f t="shared" si="45"/>
        <v/>
      </c>
      <c r="J467" s="233"/>
      <c r="K467" s="157" t="e">
        <f t="shared" si="46"/>
        <v>#N/A</v>
      </c>
      <c r="L467" s="233"/>
      <c r="M467" s="233"/>
      <c r="N467" s="157" t="e">
        <f t="shared" si="47"/>
        <v>#N/A</v>
      </c>
      <c r="O467" s="157" t="e">
        <f t="shared" si="48"/>
        <v>#N/A</v>
      </c>
      <c r="P467" s="160" t="str">
        <f t="shared" si="49"/>
        <v/>
      </c>
      <c r="Q467" s="233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44"/>
        <v/>
      </c>
      <c r="E468" s="283"/>
      <c r="F468" s="283"/>
      <c r="G468" s="233"/>
      <c r="H468" s="233"/>
      <c r="I468" s="233" t="str">
        <f t="shared" si="45"/>
        <v/>
      </c>
      <c r="J468" s="233"/>
      <c r="K468" s="157" t="e">
        <f t="shared" si="46"/>
        <v>#N/A</v>
      </c>
      <c r="L468" s="233"/>
      <c r="M468" s="233"/>
      <c r="N468" s="157" t="e">
        <f t="shared" si="47"/>
        <v>#N/A</v>
      </c>
      <c r="O468" s="157" t="e">
        <f t="shared" si="48"/>
        <v>#N/A</v>
      </c>
      <c r="P468" s="160" t="str">
        <f t="shared" si="49"/>
        <v/>
      </c>
      <c r="Q468" s="233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44"/>
        <v/>
      </c>
      <c r="E469" s="283"/>
      <c r="F469" s="283"/>
      <c r="G469" s="233"/>
      <c r="H469" s="233"/>
      <c r="I469" s="233" t="str">
        <f t="shared" si="45"/>
        <v/>
      </c>
      <c r="J469" s="233"/>
      <c r="K469" s="157" t="e">
        <f t="shared" si="46"/>
        <v>#N/A</v>
      </c>
      <c r="L469" s="233"/>
      <c r="M469" s="233"/>
      <c r="N469" s="157" t="e">
        <f t="shared" si="47"/>
        <v>#N/A</v>
      </c>
      <c r="O469" s="157" t="e">
        <f t="shared" si="48"/>
        <v>#N/A</v>
      </c>
      <c r="P469" s="160" t="str">
        <f t="shared" si="49"/>
        <v/>
      </c>
      <c r="Q469" s="233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44"/>
        <v/>
      </c>
      <c r="E470" s="283"/>
      <c r="F470" s="283"/>
      <c r="G470" s="233"/>
      <c r="H470" s="233"/>
      <c r="I470" s="233" t="str">
        <f t="shared" si="45"/>
        <v/>
      </c>
      <c r="J470" s="233"/>
      <c r="K470" s="157" t="e">
        <f t="shared" si="46"/>
        <v>#N/A</v>
      </c>
      <c r="L470" s="233"/>
      <c r="M470" s="233"/>
      <c r="N470" s="157" t="e">
        <f t="shared" si="47"/>
        <v>#N/A</v>
      </c>
      <c r="O470" s="157" t="e">
        <f t="shared" si="48"/>
        <v>#N/A</v>
      </c>
      <c r="P470" s="160" t="str">
        <f t="shared" si="49"/>
        <v/>
      </c>
      <c r="Q470" s="233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44"/>
        <v/>
      </c>
      <c r="E471" s="283"/>
      <c r="F471" s="283"/>
      <c r="G471" s="233"/>
      <c r="H471" s="233"/>
      <c r="I471" s="233" t="str">
        <f t="shared" si="45"/>
        <v/>
      </c>
      <c r="J471" s="233"/>
      <c r="K471" s="157" t="e">
        <f t="shared" si="46"/>
        <v>#N/A</v>
      </c>
      <c r="L471" s="233"/>
      <c r="M471" s="233"/>
      <c r="N471" s="157" t="e">
        <f t="shared" si="47"/>
        <v>#N/A</v>
      </c>
      <c r="O471" s="157" t="e">
        <f t="shared" si="48"/>
        <v>#N/A</v>
      </c>
      <c r="P471" s="160" t="str">
        <f t="shared" si="49"/>
        <v/>
      </c>
      <c r="Q471" s="233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44"/>
        <v/>
      </c>
      <c r="E472" s="283"/>
      <c r="F472" s="283"/>
      <c r="G472" s="233"/>
      <c r="H472" s="233"/>
      <c r="I472" s="233" t="str">
        <f t="shared" si="45"/>
        <v/>
      </c>
      <c r="J472" s="154"/>
      <c r="K472" s="157" t="e">
        <f t="shared" si="46"/>
        <v>#N/A</v>
      </c>
      <c r="L472" s="160"/>
      <c r="M472" s="233"/>
      <c r="N472" s="157" t="e">
        <f t="shared" si="47"/>
        <v>#N/A</v>
      </c>
      <c r="O472" s="157" t="e">
        <f t="shared" si="48"/>
        <v>#N/A</v>
      </c>
      <c r="P472" s="160" t="str">
        <f t="shared" si="49"/>
        <v/>
      </c>
      <c r="Q472" s="233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44"/>
        <v/>
      </c>
      <c r="E473" s="283"/>
      <c r="F473" s="283"/>
      <c r="G473" s="233"/>
      <c r="H473" s="233"/>
      <c r="I473" s="233" t="str">
        <f t="shared" si="45"/>
        <v/>
      </c>
      <c r="J473" s="154"/>
      <c r="K473" s="157" t="e">
        <f t="shared" si="46"/>
        <v>#N/A</v>
      </c>
      <c r="L473" s="160"/>
      <c r="M473" s="233"/>
      <c r="N473" s="157" t="e">
        <f t="shared" si="47"/>
        <v>#N/A</v>
      </c>
      <c r="O473" s="157" t="e">
        <f t="shared" si="48"/>
        <v>#N/A</v>
      </c>
      <c r="P473" s="160" t="str">
        <f t="shared" si="49"/>
        <v/>
      </c>
      <c r="Q473" s="233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44"/>
        <v/>
      </c>
      <c r="E474" s="283"/>
      <c r="F474" s="283"/>
      <c r="G474" s="233"/>
      <c r="H474" s="233"/>
      <c r="I474" s="233" t="str">
        <f t="shared" si="45"/>
        <v/>
      </c>
      <c r="J474" s="154"/>
      <c r="K474" s="157" t="e">
        <f t="shared" si="46"/>
        <v>#N/A</v>
      </c>
      <c r="L474" s="160"/>
      <c r="M474" s="233"/>
      <c r="N474" s="157" t="e">
        <f t="shared" si="47"/>
        <v>#N/A</v>
      </c>
      <c r="O474" s="157" t="e">
        <f t="shared" si="48"/>
        <v>#N/A</v>
      </c>
      <c r="P474" s="160" t="str">
        <f t="shared" si="49"/>
        <v/>
      </c>
      <c r="Q474" s="233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44"/>
        <v/>
      </c>
      <c r="E475" s="283"/>
      <c r="F475" s="283"/>
      <c r="G475" s="233"/>
      <c r="H475" s="233"/>
      <c r="I475" s="233" t="str">
        <f t="shared" si="45"/>
        <v/>
      </c>
      <c r="J475" s="233"/>
      <c r="K475" s="157" t="e">
        <f t="shared" si="46"/>
        <v>#N/A</v>
      </c>
      <c r="L475" s="233"/>
      <c r="M475" s="233"/>
      <c r="N475" s="157" t="e">
        <f t="shared" si="47"/>
        <v>#N/A</v>
      </c>
      <c r="O475" s="157" t="e">
        <f t="shared" si="48"/>
        <v>#N/A</v>
      </c>
      <c r="P475" s="160" t="str">
        <f t="shared" si="49"/>
        <v/>
      </c>
      <c r="Q475" s="233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44"/>
        <v/>
      </c>
      <c r="E476" s="283"/>
      <c r="F476" s="283"/>
      <c r="G476" s="233"/>
      <c r="H476" s="233"/>
      <c r="I476" s="233" t="str">
        <f t="shared" si="45"/>
        <v/>
      </c>
      <c r="J476" s="233"/>
      <c r="K476" s="157" t="e">
        <f t="shared" si="46"/>
        <v>#N/A</v>
      </c>
      <c r="L476" s="233"/>
      <c r="M476" s="233"/>
      <c r="N476" s="157" t="e">
        <f t="shared" si="47"/>
        <v>#N/A</v>
      </c>
      <c r="O476" s="157" t="e">
        <f t="shared" si="48"/>
        <v>#N/A</v>
      </c>
      <c r="P476" s="160" t="str">
        <f t="shared" si="49"/>
        <v/>
      </c>
      <c r="Q476" s="233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44"/>
        <v/>
      </c>
      <c r="E477" s="283"/>
      <c r="F477" s="283"/>
      <c r="G477" s="233"/>
      <c r="H477" s="233"/>
      <c r="I477" s="233" t="str">
        <f t="shared" si="45"/>
        <v/>
      </c>
      <c r="J477" s="233"/>
      <c r="K477" s="157" t="e">
        <f t="shared" si="46"/>
        <v>#N/A</v>
      </c>
      <c r="L477" s="233"/>
      <c r="M477" s="233"/>
      <c r="N477" s="157" t="e">
        <f t="shared" si="47"/>
        <v>#N/A</v>
      </c>
      <c r="O477" s="157" t="e">
        <f t="shared" si="48"/>
        <v>#N/A</v>
      </c>
      <c r="P477" s="160" t="str">
        <f t="shared" si="49"/>
        <v/>
      </c>
      <c r="Q477" s="233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44"/>
        <v/>
      </c>
      <c r="E478" s="283"/>
      <c r="F478" s="283"/>
      <c r="G478" s="233"/>
      <c r="H478" s="233"/>
      <c r="I478" s="233" t="str">
        <f t="shared" si="45"/>
        <v/>
      </c>
      <c r="J478" s="233"/>
      <c r="K478" s="157" t="e">
        <f t="shared" si="46"/>
        <v>#N/A</v>
      </c>
      <c r="L478" s="233"/>
      <c r="M478" s="233"/>
      <c r="N478" s="157" t="e">
        <f t="shared" si="47"/>
        <v>#N/A</v>
      </c>
      <c r="O478" s="157" t="e">
        <f t="shared" si="48"/>
        <v>#N/A</v>
      </c>
      <c r="P478" s="160" t="str">
        <f t="shared" si="49"/>
        <v/>
      </c>
      <c r="Q478" s="233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44"/>
        <v/>
      </c>
      <c r="E479" s="283"/>
      <c r="F479" s="283"/>
      <c r="G479" s="233"/>
      <c r="H479" s="233"/>
      <c r="I479" s="233" t="str">
        <f t="shared" si="45"/>
        <v/>
      </c>
      <c r="J479" s="233"/>
      <c r="K479" s="157" t="e">
        <f t="shared" si="46"/>
        <v>#N/A</v>
      </c>
      <c r="L479" s="233"/>
      <c r="M479" s="233"/>
      <c r="N479" s="157" t="e">
        <f t="shared" si="47"/>
        <v>#N/A</v>
      </c>
      <c r="O479" s="157" t="e">
        <f t="shared" si="48"/>
        <v>#N/A</v>
      </c>
      <c r="P479" s="160" t="str">
        <f t="shared" si="49"/>
        <v/>
      </c>
      <c r="Q479" s="233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44"/>
        <v/>
      </c>
      <c r="E480" s="283"/>
      <c r="F480" s="283"/>
      <c r="G480" s="233"/>
      <c r="H480" s="233"/>
      <c r="I480" s="233" t="str">
        <f t="shared" si="45"/>
        <v/>
      </c>
      <c r="J480" s="233"/>
      <c r="K480" s="157" t="e">
        <f t="shared" si="46"/>
        <v>#N/A</v>
      </c>
      <c r="L480" s="233"/>
      <c r="M480" s="233"/>
      <c r="N480" s="157" t="e">
        <f t="shared" si="47"/>
        <v>#N/A</v>
      </c>
      <c r="O480" s="157" t="e">
        <f t="shared" si="48"/>
        <v>#N/A</v>
      </c>
      <c r="P480" s="160" t="str">
        <f t="shared" si="49"/>
        <v/>
      </c>
      <c r="Q480" s="233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44"/>
        <v/>
      </c>
      <c r="E481" s="283"/>
      <c r="F481" s="283"/>
      <c r="G481" s="233"/>
      <c r="H481" s="233"/>
      <c r="I481" s="233" t="str">
        <f t="shared" si="45"/>
        <v/>
      </c>
      <c r="J481" s="233"/>
      <c r="K481" s="157" t="e">
        <f t="shared" si="46"/>
        <v>#N/A</v>
      </c>
      <c r="L481" s="233"/>
      <c r="M481" s="233"/>
      <c r="N481" s="157" t="e">
        <f t="shared" si="47"/>
        <v>#N/A</v>
      </c>
      <c r="O481" s="157" t="e">
        <f t="shared" si="48"/>
        <v>#N/A</v>
      </c>
      <c r="P481" s="160" t="str">
        <f t="shared" si="49"/>
        <v/>
      </c>
      <c r="Q481" s="233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44"/>
        <v/>
      </c>
      <c r="E482" s="283"/>
      <c r="F482" s="283"/>
      <c r="G482" s="233"/>
      <c r="H482" s="233"/>
      <c r="I482" s="233" t="str">
        <f t="shared" si="45"/>
        <v/>
      </c>
      <c r="J482" s="233"/>
      <c r="K482" s="157" t="e">
        <f t="shared" si="46"/>
        <v>#N/A</v>
      </c>
      <c r="L482" s="233"/>
      <c r="M482" s="233"/>
      <c r="N482" s="157" t="e">
        <f t="shared" si="47"/>
        <v>#N/A</v>
      </c>
      <c r="O482" s="157" t="e">
        <f t="shared" si="48"/>
        <v>#N/A</v>
      </c>
      <c r="P482" s="160" t="str">
        <f t="shared" si="49"/>
        <v/>
      </c>
      <c r="Q482" s="233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44"/>
        <v/>
      </c>
      <c r="E483" s="283"/>
      <c r="F483" s="283"/>
      <c r="G483" s="233"/>
      <c r="H483" s="233"/>
      <c r="I483" s="233" t="str">
        <f t="shared" si="45"/>
        <v/>
      </c>
      <c r="J483" s="233"/>
      <c r="K483" s="157" t="e">
        <f t="shared" si="46"/>
        <v>#N/A</v>
      </c>
      <c r="L483" s="233"/>
      <c r="M483" s="233"/>
      <c r="N483" s="157" t="e">
        <f t="shared" si="47"/>
        <v>#N/A</v>
      </c>
      <c r="O483" s="157" t="e">
        <f t="shared" si="48"/>
        <v>#N/A</v>
      </c>
      <c r="P483" s="160" t="str">
        <f t="shared" si="49"/>
        <v/>
      </c>
      <c r="Q483" s="233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44"/>
        <v/>
      </c>
      <c r="E484" s="283"/>
      <c r="F484" s="283"/>
      <c r="G484" s="233"/>
      <c r="H484" s="233"/>
      <c r="I484" s="233" t="str">
        <f t="shared" si="45"/>
        <v/>
      </c>
      <c r="J484" s="233"/>
      <c r="K484" s="157" t="e">
        <f t="shared" si="46"/>
        <v>#N/A</v>
      </c>
      <c r="L484" s="233"/>
      <c r="M484" s="233"/>
      <c r="N484" s="157" t="e">
        <f t="shared" si="47"/>
        <v>#N/A</v>
      </c>
      <c r="O484" s="157" t="e">
        <f t="shared" si="48"/>
        <v>#N/A</v>
      </c>
      <c r="P484" s="160" t="str">
        <f t="shared" si="49"/>
        <v/>
      </c>
      <c r="Q484" s="233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44"/>
        <v/>
      </c>
      <c r="E485" s="283"/>
      <c r="F485" s="283"/>
      <c r="G485" s="233"/>
      <c r="H485" s="233"/>
      <c r="I485" s="233" t="str">
        <f t="shared" si="45"/>
        <v/>
      </c>
      <c r="J485" s="233"/>
      <c r="K485" s="157" t="e">
        <f t="shared" si="46"/>
        <v>#N/A</v>
      </c>
      <c r="L485" s="233"/>
      <c r="M485" s="233"/>
      <c r="N485" s="157" t="e">
        <f t="shared" si="47"/>
        <v>#N/A</v>
      </c>
      <c r="O485" s="157" t="e">
        <f t="shared" si="48"/>
        <v>#N/A</v>
      </c>
      <c r="P485" s="160" t="str">
        <f t="shared" si="49"/>
        <v/>
      </c>
      <c r="Q485" s="233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44"/>
        <v/>
      </c>
      <c r="E486" s="283"/>
      <c r="F486" s="283"/>
      <c r="G486" s="233"/>
      <c r="H486" s="233"/>
      <c r="I486" s="233" t="str">
        <f t="shared" si="45"/>
        <v/>
      </c>
      <c r="J486" s="233"/>
      <c r="K486" s="157" t="e">
        <f t="shared" si="46"/>
        <v>#N/A</v>
      </c>
      <c r="L486" s="233"/>
      <c r="M486" s="233"/>
      <c r="N486" s="157" t="e">
        <f t="shared" si="47"/>
        <v>#N/A</v>
      </c>
      <c r="O486" s="157" t="e">
        <f t="shared" si="48"/>
        <v>#N/A</v>
      </c>
      <c r="P486" s="160" t="str">
        <f t="shared" si="49"/>
        <v/>
      </c>
      <c r="Q486" s="233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44"/>
        <v/>
      </c>
      <c r="E487" s="283"/>
      <c r="F487" s="283"/>
      <c r="G487" s="233"/>
      <c r="H487" s="233"/>
      <c r="I487" s="233" t="str">
        <f t="shared" si="45"/>
        <v/>
      </c>
      <c r="J487" s="154"/>
      <c r="K487" s="157" t="e">
        <f t="shared" si="46"/>
        <v>#N/A</v>
      </c>
      <c r="L487" s="160"/>
      <c r="M487" s="233"/>
      <c r="N487" s="157" t="e">
        <f t="shared" si="47"/>
        <v>#N/A</v>
      </c>
      <c r="O487" s="157" t="e">
        <f t="shared" si="48"/>
        <v>#N/A</v>
      </c>
      <c r="P487" s="160" t="str">
        <f t="shared" si="49"/>
        <v/>
      </c>
      <c r="Q487" s="233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44"/>
        <v/>
      </c>
      <c r="E488" s="283"/>
      <c r="F488" s="283"/>
      <c r="G488" s="233"/>
      <c r="H488" s="233"/>
      <c r="I488" s="233" t="str">
        <f t="shared" si="45"/>
        <v/>
      </c>
      <c r="J488" s="154"/>
      <c r="K488" s="157" t="e">
        <f t="shared" si="46"/>
        <v>#N/A</v>
      </c>
      <c r="L488" s="160"/>
      <c r="M488" s="233"/>
      <c r="N488" s="157" t="e">
        <f t="shared" si="47"/>
        <v>#N/A</v>
      </c>
      <c r="O488" s="157" t="e">
        <f t="shared" si="48"/>
        <v>#N/A</v>
      </c>
      <c r="P488" s="160" t="str">
        <f t="shared" si="49"/>
        <v/>
      </c>
      <c r="Q488" s="233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44"/>
        <v/>
      </c>
      <c r="E489" s="283"/>
      <c r="F489" s="283"/>
      <c r="G489" s="233"/>
      <c r="H489" s="233"/>
      <c r="I489" s="233" t="str">
        <f t="shared" si="45"/>
        <v/>
      </c>
      <c r="J489" s="233"/>
      <c r="K489" s="157" t="e">
        <f t="shared" si="46"/>
        <v>#N/A</v>
      </c>
      <c r="L489" s="233"/>
      <c r="M489" s="233"/>
      <c r="N489" s="157" t="e">
        <f t="shared" si="47"/>
        <v>#N/A</v>
      </c>
      <c r="O489" s="157" t="e">
        <f t="shared" si="48"/>
        <v>#N/A</v>
      </c>
      <c r="P489" s="160" t="str">
        <f t="shared" si="49"/>
        <v/>
      </c>
      <c r="Q489" s="233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44"/>
        <v/>
      </c>
      <c r="E490" s="283"/>
      <c r="F490" s="283"/>
      <c r="G490" s="233"/>
      <c r="H490" s="233"/>
      <c r="I490" s="233" t="str">
        <f t="shared" si="45"/>
        <v/>
      </c>
      <c r="J490" s="233"/>
      <c r="K490" s="157" t="e">
        <f t="shared" si="46"/>
        <v>#N/A</v>
      </c>
      <c r="L490" s="233"/>
      <c r="M490" s="233"/>
      <c r="N490" s="157" t="e">
        <f t="shared" si="47"/>
        <v>#N/A</v>
      </c>
      <c r="O490" s="157" t="e">
        <f t="shared" si="48"/>
        <v>#N/A</v>
      </c>
      <c r="P490" s="160" t="str">
        <f t="shared" si="49"/>
        <v/>
      </c>
      <c r="Q490" s="233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44"/>
        <v/>
      </c>
      <c r="E491" s="283"/>
      <c r="F491" s="283"/>
      <c r="G491" s="233"/>
      <c r="H491" s="233"/>
      <c r="I491" s="233" t="str">
        <f t="shared" si="45"/>
        <v/>
      </c>
      <c r="J491" s="233"/>
      <c r="K491" s="157" t="e">
        <f t="shared" si="46"/>
        <v>#N/A</v>
      </c>
      <c r="L491" s="233"/>
      <c r="M491" s="233"/>
      <c r="N491" s="157" t="e">
        <f t="shared" si="47"/>
        <v>#N/A</v>
      </c>
      <c r="O491" s="157" t="e">
        <f t="shared" si="48"/>
        <v>#N/A</v>
      </c>
      <c r="P491" s="160" t="str">
        <f t="shared" si="49"/>
        <v/>
      </c>
      <c r="Q491" s="233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44"/>
        <v/>
      </c>
      <c r="E492" s="283"/>
      <c r="F492" s="283"/>
      <c r="G492" s="233"/>
      <c r="H492" s="233"/>
      <c r="I492" s="233" t="str">
        <f t="shared" si="45"/>
        <v/>
      </c>
      <c r="J492" s="233"/>
      <c r="K492" s="157" t="e">
        <f t="shared" si="46"/>
        <v>#N/A</v>
      </c>
      <c r="L492" s="233"/>
      <c r="M492" s="233"/>
      <c r="N492" s="157" t="e">
        <f t="shared" si="47"/>
        <v>#N/A</v>
      </c>
      <c r="O492" s="157" t="e">
        <f t="shared" si="48"/>
        <v>#N/A</v>
      </c>
      <c r="P492" s="160" t="str">
        <f t="shared" si="49"/>
        <v/>
      </c>
      <c r="Q492" s="233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44"/>
        <v/>
      </c>
      <c r="E493" s="283"/>
      <c r="F493" s="283"/>
      <c r="G493" s="233"/>
      <c r="H493" s="233"/>
      <c r="I493" s="233" t="str">
        <f t="shared" si="45"/>
        <v/>
      </c>
      <c r="J493" s="233"/>
      <c r="K493" s="157" t="e">
        <f t="shared" si="46"/>
        <v>#N/A</v>
      </c>
      <c r="L493" s="233"/>
      <c r="M493" s="233"/>
      <c r="N493" s="157" t="e">
        <f t="shared" si="47"/>
        <v>#N/A</v>
      </c>
      <c r="O493" s="157" t="e">
        <f t="shared" si="48"/>
        <v>#N/A</v>
      </c>
      <c r="P493" s="160" t="str">
        <f t="shared" si="49"/>
        <v/>
      </c>
      <c r="Q493" s="233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44"/>
        <v/>
      </c>
      <c r="E494" s="283"/>
      <c r="F494" s="283"/>
      <c r="G494" s="233"/>
      <c r="H494" s="233"/>
      <c r="I494" s="233" t="str">
        <f t="shared" si="45"/>
        <v/>
      </c>
      <c r="J494" s="154"/>
      <c r="K494" s="157" t="e">
        <f t="shared" si="46"/>
        <v>#N/A</v>
      </c>
      <c r="L494" s="160"/>
      <c r="M494" s="233"/>
      <c r="N494" s="157" t="e">
        <f t="shared" si="47"/>
        <v>#N/A</v>
      </c>
      <c r="O494" s="157" t="e">
        <f t="shared" si="48"/>
        <v>#N/A</v>
      </c>
      <c r="P494" s="160" t="str">
        <f t="shared" si="49"/>
        <v/>
      </c>
      <c r="Q494" s="233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44"/>
        <v/>
      </c>
      <c r="E495" s="283"/>
      <c r="F495" s="283"/>
      <c r="G495" s="233"/>
      <c r="H495" s="233"/>
      <c r="I495" s="233" t="str">
        <f t="shared" si="45"/>
        <v/>
      </c>
      <c r="J495" s="154"/>
      <c r="K495" s="157" t="e">
        <f t="shared" si="46"/>
        <v>#N/A</v>
      </c>
      <c r="L495" s="160"/>
      <c r="M495" s="233"/>
      <c r="N495" s="157" t="e">
        <f t="shared" si="47"/>
        <v>#N/A</v>
      </c>
      <c r="O495" s="157" t="e">
        <f t="shared" si="48"/>
        <v>#N/A</v>
      </c>
      <c r="P495" s="160" t="str">
        <f t="shared" si="49"/>
        <v/>
      </c>
      <c r="Q495" s="233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44"/>
        <v/>
      </c>
      <c r="E496" s="283"/>
      <c r="F496" s="283"/>
      <c r="G496" s="233"/>
      <c r="H496" s="233"/>
      <c r="I496" s="233" t="str">
        <f t="shared" si="45"/>
        <v/>
      </c>
      <c r="J496" s="154"/>
      <c r="K496" s="157" t="e">
        <f t="shared" si="46"/>
        <v>#N/A</v>
      </c>
      <c r="L496" s="160"/>
      <c r="M496" s="233"/>
      <c r="N496" s="157" t="e">
        <f t="shared" si="47"/>
        <v>#N/A</v>
      </c>
      <c r="O496" s="157" t="e">
        <f t="shared" si="48"/>
        <v>#N/A</v>
      </c>
      <c r="P496" s="160" t="str">
        <f t="shared" si="49"/>
        <v/>
      </c>
      <c r="Q496" s="233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44"/>
        <v/>
      </c>
      <c r="E497" s="283"/>
      <c r="F497" s="283"/>
      <c r="G497" s="233"/>
      <c r="H497" s="233"/>
      <c r="I497" s="233" t="str">
        <f t="shared" si="45"/>
        <v/>
      </c>
      <c r="J497" s="154"/>
      <c r="K497" s="157" t="e">
        <f t="shared" si="46"/>
        <v>#N/A</v>
      </c>
      <c r="L497" s="160"/>
      <c r="M497" s="233"/>
      <c r="N497" s="157" t="e">
        <f t="shared" si="47"/>
        <v>#N/A</v>
      </c>
      <c r="O497" s="157" t="e">
        <f t="shared" si="48"/>
        <v>#N/A</v>
      </c>
      <c r="P497" s="160" t="str">
        <f t="shared" si="49"/>
        <v/>
      </c>
      <c r="Q497" s="233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44"/>
        <v/>
      </c>
      <c r="E498" s="283"/>
      <c r="F498" s="283"/>
      <c r="G498" s="233"/>
      <c r="H498" s="233"/>
      <c r="I498" s="233" t="str">
        <f t="shared" si="45"/>
        <v/>
      </c>
      <c r="J498" s="154"/>
      <c r="K498" s="157" t="e">
        <f t="shared" si="46"/>
        <v>#N/A</v>
      </c>
      <c r="L498" s="160"/>
      <c r="M498" s="233"/>
      <c r="N498" s="157" t="e">
        <f t="shared" si="47"/>
        <v>#N/A</v>
      </c>
      <c r="O498" s="157" t="e">
        <f t="shared" si="48"/>
        <v>#N/A</v>
      </c>
      <c r="P498" s="160" t="str">
        <f t="shared" si="49"/>
        <v/>
      </c>
      <c r="Q498" s="233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44"/>
        <v/>
      </c>
      <c r="E499" s="283"/>
      <c r="F499" s="283"/>
      <c r="G499" s="233"/>
      <c r="H499" s="233"/>
      <c r="I499" s="233" t="str">
        <f t="shared" si="45"/>
        <v/>
      </c>
      <c r="J499" s="154"/>
      <c r="K499" s="157" t="e">
        <f t="shared" si="46"/>
        <v>#N/A</v>
      </c>
      <c r="L499" s="160"/>
      <c r="M499" s="233"/>
      <c r="N499" s="157" t="e">
        <f t="shared" si="47"/>
        <v>#N/A</v>
      </c>
      <c r="O499" s="157" t="e">
        <f t="shared" si="48"/>
        <v>#N/A</v>
      </c>
      <c r="P499" s="160" t="str">
        <f t="shared" si="49"/>
        <v/>
      </c>
      <c r="Q499" s="233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44"/>
        <v/>
      </c>
      <c r="E500" s="283"/>
      <c r="F500" s="283"/>
      <c r="G500" s="233"/>
      <c r="H500" s="233"/>
      <c r="I500" s="233" t="str">
        <f t="shared" si="45"/>
        <v/>
      </c>
      <c r="J500" s="154"/>
      <c r="K500" s="157" t="e">
        <f t="shared" si="46"/>
        <v>#N/A</v>
      </c>
      <c r="L500" s="160"/>
      <c r="M500" s="233"/>
      <c r="N500" s="157" t="e">
        <f t="shared" si="47"/>
        <v>#N/A</v>
      </c>
      <c r="O500" s="157" t="e">
        <f t="shared" si="48"/>
        <v>#N/A</v>
      </c>
      <c r="P500" s="160" t="str">
        <f t="shared" si="49"/>
        <v/>
      </c>
      <c r="Q500" s="233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44"/>
        <v/>
      </c>
      <c r="E501" s="283"/>
      <c r="F501" s="283"/>
      <c r="G501" s="233"/>
      <c r="H501" s="233"/>
      <c r="I501" s="233" t="str">
        <f t="shared" si="45"/>
        <v/>
      </c>
      <c r="J501" s="154"/>
      <c r="K501" s="157" t="e">
        <f t="shared" si="46"/>
        <v>#N/A</v>
      </c>
      <c r="L501" s="160"/>
      <c r="M501" s="233"/>
      <c r="N501" s="157" t="e">
        <f t="shared" si="47"/>
        <v>#N/A</v>
      </c>
      <c r="O501" s="157" t="e">
        <f t="shared" si="48"/>
        <v>#N/A</v>
      </c>
      <c r="P501" s="160" t="str">
        <f t="shared" si="49"/>
        <v/>
      </c>
      <c r="Q501" s="233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44"/>
        <v/>
      </c>
      <c r="E502" s="283"/>
      <c r="F502" s="283"/>
      <c r="G502" s="233"/>
      <c r="H502" s="233"/>
      <c r="I502" s="233" t="str">
        <f t="shared" si="45"/>
        <v/>
      </c>
      <c r="J502" s="154"/>
      <c r="K502" s="157" t="e">
        <f t="shared" si="46"/>
        <v>#N/A</v>
      </c>
      <c r="L502" s="160"/>
      <c r="M502" s="233"/>
      <c r="N502" s="157" t="e">
        <f t="shared" si="47"/>
        <v>#N/A</v>
      </c>
      <c r="O502" s="157" t="e">
        <f t="shared" si="48"/>
        <v>#N/A</v>
      </c>
      <c r="P502" s="160" t="str">
        <f t="shared" si="49"/>
        <v/>
      </c>
      <c r="Q502" s="233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44"/>
        <v/>
      </c>
      <c r="E503" s="283"/>
      <c r="F503" s="283"/>
      <c r="G503" s="233"/>
      <c r="H503" s="233"/>
      <c r="I503" s="233" t="str">
        <f t="shared" si="45"/>
        <v/>
      </c>
      <c r="J503" s="154"/>
      <c r="K503" s="157" t="e">
        <f t="shared" si="46"/>
        <v>#N/A</v>
      </c>
      <c r="L503" s="160"/>
      <c r="M503" s="233"/>
      <c r="N503" s="157" t="e">
        <f t="shared" si="47"/>
        <v>#N/A</v>
      </c>
      <c r="O503" s="157" t="e">
        <f t="shared" si="48"/>
        <v>#N/A</v>
      </c>
      <c r="P503" s="160" t="str">
        <f t="shared" si="49"/>
        <v/>
      </c>
      <c r="Q503" s="233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44"/>
        <v/>
      </c>
      <c r="E504" s="283"/>
      <c r="F504" s="283"/>
      <c r="G504" s="233"/>
      <c r="H504" s="233"/>
      <c r="I504" s="233" t="str">
        <f t="shared" si="45"/>
        <v/>
      </c>
      <c r="J504" s="154"/>
      <c r="K504" s="157" t="e">
        <f t="shared" si="46"/>
        <v>#N/A</v>
      </c>
      <c r="L504" s="160"/>
      <c r="M504" s="233"/>
      <c r="N504" s="157" t="e">
        <f t="shared" si="47"/>
        <v>#N/A</v>
      </c>
      <c r="O504" s="157" t="e">
        <f t="shared" si="48"/>
        <v>#N/A</v>
      </c>
      <c r="P504" s="160" t="str">
        <f t="shared" si="49"/>
        <v/>
      </c>
      <c r="Q504" s="233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44"/>
        <v/>
      </c>
      <c r="E505" s="283"/>
      <c r="F505" s="283"/>
      <c r="G505" s="233"/>
      <c r="H505" s="233"/>
      <c r="I505" s="233" t="str">
        <f t="shared" si="45"/>
        <v/>
      </c>
      <c r="J505" s="154"/>
      <c r="K505" s="157" t="e">
        <f t="shared" si="46"/>
        <v>#N/A</v>
      </c>
      <c r="L505" s="160"/>
      <c r="M505" s="233"/>
      <c r="N505" s="157" t="e">
        <f t="shared" si="47"/>
        <v>#N/A</v>
      </c>
      <c r="O505" s="157" t="e">
        <f t="shared" si="48"/>
        <v>#N/A</v>
      </c>
      <c r="P505" s="160" t="str">
        <f t="shared" si="49"/>
        <v/>
      </c>
      <c r="Q505" s="233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44"/>
        <v/>
      </c>
      <c r="E506" s="283"/>
      <c r="F506" s="283"/>
      <c r="G506" s="233"/>
      <c r="H506" s="233"/>
      <c r="I506" s="233" t="str">
        <f t="shared" si="45"/>
        <v/>
      </c>
      <c r="J506" s="154"/>
      <c r="K506" s="157" t="e">
        <f t="shared" si="46"/>
        <v>#N/A</v>
      </c>
      <c r="L506" s="160"/>
      <c r="M506" s="233"/>
      <c r="N506" s="157" t="e">
        <f t="shared" si="47"/>
        <v>#N/A</v>
      </c>
      <c r="O506" s="157" t="e">
        <f t="shared" si="48"/>
        <v>#N/A</v>
      </c>
      <c r="P506" s="160" t="str">
        <f t="shared" si="49"/>
        <v/>
      </c>
      <c r="Q506" s="233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44"/>
        <v/>
      </c>
      <c r="E507" s="283"/>
      <c r="F507" s="283"/>
      <c r="G507" s="233"/>
      <c r="H507" s="233"/>
      <c r="I507" s="233" t="str">
        <f t="shared" si="45"/>
        <v/>
      </c>
      <c r="J507" s="154"/>
      <c r="K507" s="157" t="e">
        <f t="shared" si="46"/>
        <v>#N/A</v>
      </c>
      <c r="L507" s="160"/>
      <c r="M507" s="233"/>
      <c r="N507" s="157" t="e">
        <f t="shared" si="47"/>
        <v>#N/A</v>
      </c>
      <c r="O507" s="157" t="e">
        <f t="shared" si="48"/>
        <v>#N/A</v>
      </c>
      <c r="P507" s="160" t="str">
        <f t="shared" si="49"/>
        <v/>
      </c>
      <c r="Q507" s="233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44"/>
        <v/>
      </c>
      <c r="E508" s="283"/>
      <c r="F508" s="283"/>
      <c r="G508" s="233"/>
      <c r="H508" s="233"/>
      <c r="I508" s="233" t="str">
        <f t="shared" si="45"/>
        <v/>
      </c>
      <c r="J508" s="154"/>
      <c r="K508" s="157" t="e">
        <f t="shared" si="46"/>
        <v>#N/A</v>
      </c>
      <c r="L508" s="160"/>
      <c r="M508" s="233"/>
      <c r="N508" s="157" t="e">
        <f t="shared" si="47"/>
        <v>#N/A</v>
      </c>
      <c r="O508" s="157" t="e">
        <f t="shared" si="48"/>
        <v>#N/A</v>
      </c>
      <c r="P508" s="160" t="str">
        <f t="shared" si="49"/>
        <v/>
      </c>
      <c r="Q508" s="233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44"/>
        <v/>
      </c>
      <c r="E509" s="283"/>
      <c r="F509" s="283"/>
      <c r="G509" s="233"/>
      <c r="H509" s="233"/>
      <c r="I509" s="233" t="str">
        <f t="shared" si="45"/>
        <v/>
      </c>
      <c r="J509" s="154"/>
      <c r="K509" s="157" t="e">
        <f t="shared" si="46"/>
        <v>#N/A</v>
      </c>
      <c r="L509" s="160"/>
      <c r="M509" s="233"/>
      <c r="N509" s="157" t="e">
        <f t="shared" si="47"/>
        <v>#N/A</v>
      </c>
      <c r="O509" s="157" t="e">
        <f t="shared" si="48"/>
        <v>#N/A</v>
      </c>
      <c r="P509" s="160" t="str">
        <f t="shared" si="49"/>
        <v/>
      </c>
      <c r="Q509" s="233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44"/>
        <v/>
      </c>
      <c r="E510" s="283"/>
      <c r="F510" s="283"/>
      <c r="G510" s="233"/>
      <c r="H510" s="233"/>
      <c r="I510" s="233" t="str">
        <f t="shared" si="45"/>
        <v/>
      </c>
      <c r="J510" s="154"/>
      <c r="K510" s="157" t="e">
        <f t="shared" si="46"/>
        <v>#N/A</v>
      </c>
      <c r="L510" s="160"/>
      <c r="M510" s="233"/>
      <c r="N510" s="157" t="e">
        <f t="shared" si="47"/>
        <v>#N/A</v>
      </c>
      <c r="O510" s="157" t="e">
        <f t="shared" si="48"/>
        <v>#N/A</v>
      </c>
      <c r="P510" s="160" t="str">
        <f t="shared" si="49"/>
        <v/>
      </c>
      <c r="Q510" s="233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44"/>
        <v/>
      </c>
      <c r="E511" s="283"/>
      <c r="F511" s="283"/>
      <c r="G511" s="233"/>
      <c r="H511" s="233"/>
      <c r="I511" s="233" t="str">
        <f t="shared" si="45"/>
        <v/>
      </c>
      <c r="J511" s="154"/>
      <c r="K511" s="157" t="e">
        <f t="shared" si="46"/>
        <v>#N/A</v>
      </c>
      <c r="L511" s="160"/>
      <c r="M511" s="233"/>
      <c r="N511" s="157" t="e">
        <f t="shared" si="47"/>
        <v>#N/A</v>
      </c>
      <c r="O511" s="157" t="e">
        <f t="shared" si="48"/>
        <v>#N/A</v>
      </c>
      <c r="P511" s="160" t="str">
        <f t="shared" si="49"/>
        <v/>
      </c>
      <c r="Q511" s="233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44"/>
        <v/>
      </c>
      <c r="E512" s="283"/>
      <c r="F512" s="283"/>
      <c r="G512" s="233"/>
      <c r="H512" s="233"/>
      <c r="I512" s="233" t="str">
        <f t="shared" si="45"/>
        <v/>
      </c>
      <c r="J512" s="154"/>
      <c r="K512" s="157" t="e">
        <f t="shared" si="46"/>
        <v>#N/A</v>
      </c>
      <c r="L512" s="160"/>
      <c r="M512" s="233"/>
      <c r="N512" s="157" t="e">
        <f t="shared" si="47"/>
        <v>#N/A</v>
      </c>
      <c r="O512" s="157" t="e">
        <f t="shared" si="48"/>
        <v>#N/A</v>
      </c>
      <c r="P512" s="160" t="str">
        <f t="shared" si="49"/>
        <v/>
      </c>
      <c r="Q512" s="233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44"/>
        <v/>
      </c>
      <c r="E513" s="283"/>
      <c r="F513" s="283"/>
      <c r="G513" s="233"/>
      <c r="H513" s="233"/>
      <c r="I513" s="233" t="str">
        <f t="shared" si="45"/>
        <v/>
      </c>
      <c r="J513" s="154"/>
      <c r="K513" s="157" t="e">
        <f t="shared" si="46"/>
        <v>#N/A</v>
      </c>
      <c r="L513" s="160"/>
      <c r="M513" s="233"/>
      <c r="N513" s="157" t="e">
        <f t="shared" si="47"/>
        <v>#N/A</v>
      </c>
      <c r="O513" s="157" t="e">
        <f t="shared" si="48"/>
        <v>#N/A</v>
      </c>
      <c r="P513" s="160" t="str">
        <f t="shared" si="49"/>
        <v/>
      </c>
      <c r="Q513" s="233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44"/>
        <v/>
      </c>
      <c r="E514" s="283"/>
      <c r="F514" s="283"/>
      <c r="G514" s="233"/>
      <c r="H514" s="233"/>
      <c r="I514" s="233" t="str">
        <f t="shared" si="45"/>
        <v/>
      </c>
      <c r="J514" s="154"/>
      <c r="K514" s="157" t="e">
        <f t="shared" si="46"/>
        <v>#N/A</v>
      </c>
      <c r="L514" s="160"/>
      <c r="M514" s="233"/>
      <c r="N514" s="157" t="e">
        <f t="shared" si="47"/>
        <v>#N/A</v>
      </c>
      <c r="O514" s="157" t="e">
        <f t="shared" si="48"/>
        <v>#N/A</v>
      </c>
      <c r="P514" s="160" t="str">
        <f t="shared" si="49"/>
        <v/>
      </c>
      <c r="Q514" s="233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50">IF(LEFT(I515,1)="L","Inprocess",IF(LEFT(I515,3)="IQC","Inprocess",IF(LEFT(I515,2)="QA","QA",IF(LEFT(I515,3)="TV","TV",""))))</f>
        <v/>
      </c>
      <c r="E515" s="283"/>
      <c r="F515" s="283"/>
      <c r="G515" s="233"/>
      <c r="H515" s="233"/>
      <c r="I515" s="233" t="str">
        <f t="shared" ref="I515:I578" si="51">IF(H515="SBI","SBI",IF(H515="","","Line"))</f>
        <v/>
      </c>
      <c r="J515" s="154"/>
      <c r="K515" s="157" t="e">
        <f t="shared" ref="K515:K578" si="52">VLOOKUP(J515,AY:BA,2,0)</f>
        <v>#N/A</v>
      </c>
      <c r="L515" s="160"/>
      <c r="M515" s="233"/>
      <c r="N515" s="157" t="e">
        <f t="shared" ref="N515:N578" si="53">VLOOKUP(K515,AZ:BB,2,0)</f>
        <v>#N/A</v>
      </c>
      <c r="O515" s="157" t="e">
        <f t="shared" ref="O515:O578" si="54">VLOOKUP(J515,AY:BB,4,0)</f>
        <v>#N/A</v>
      </c>
      <c r="P515" s="160" t="str">
        <f t="shared" si="49"/>
        <v/>
      </c>
      <c r="Q515" s="233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50"/>
        <v/>
      </c>
      <c r="E516" s="283"/>
      <c r="F516" s="283"/>
      <c r="G516" s="233"/>
      <c r="H516" s="233"/>
      <c r="I516" s="233" t="str">
        <f t="shared" si="51"/>
        <v/>
      </c>
      <c r="J516" s="154"/>
      <c r="K516" s="157" t="e">
        <f t="shared" si="52"/>
        <v>#N/A</v>
      </c>
      <c r="L516" s="160"/>
      <c r="M516" s="233"/>
      <c r="N516" s="157" t="e">
        <f t="shared" si="53"/>
        <v>#N/A</v>
      </c>
      <c r="O516" s="157" t="e">
        <f t="shared" si="54"/>
        <v>#N/A</v>
      </c>
      <c r="P516" s="160" t="str">
        <f t="shared" si="49"/>
        <v/>
      </c>
      <c r="Q516" s="233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50"/>
        <v/>
      </c>
      <c r="E517" s="283"/>
      <c r="F517" s="283"/>
      <c r="G517" s="233"/>
      <c r="H517" s="233"/>
      <c r="I517" s="233" t="str">
        <f t="shared" si="51"/>
        <v/>
      </c>
      <c r="J517" s="154"/>
      <c r="K517" s="157" t="e">
        <f t="shared" si="52"/>
        <v>#N/A</v>
      </c>
      <c r="L517" s="160"/>
      <c r="M517" s="233"/>
      <c r="N517" s="157" t="e">
        <f t="shared" si="53"/>
        <v>#N/A</v>
      </c>
      <c r="O517" s="157" t="e">
        <f t="shared" si="54"/>
        <v>#N/A</v>
      </c>
      <c r="P517" s="160" t="str">
        <f t="shared" si="49"/>
        <v/>
      </c>
      <c r="Q517" s="233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50"/>
        <v/>
      </c>
      <c r="E518" s="283"/>
      <c r="F518" s="283"/>
      <c r="G518" s="233"/>
      <c r="H518" s="233"/>
      <c r="I518" s="233" t="str">
        <f t="shared" si="51"/>
        <v/>
      </c>
      <c r="J518" s="233"/>
      <c r="K518" s="157" t="e">
        <f t="shared" si="52"/>
        <v>#N/A</v>
      </c>
      <c r="L518" s="233"/>
      <c r="M518" s="233"/>
      <c r="N518" s="157" t="e">
        <f t="shared" si="53"/>
        <v>#N/A</v>
      </c>
      <c r="O518" s="157" t="e">
        <f t="shared" si="54"/>
        <v>#N/A</v>
      </c>
      <c r="P518" s="160" t="str">
        <f t="shared" si="49"/>
        <v/>
      </c>
      <c r="Q518" s="233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50"/>
        <v/>
      </c>
      <c r="E519" s="283"/>
      <c r="F519" s="283"/>
      <c r="G519" s="233"/>
      <c r="H519" s="233"/>
      <c r="I519" s="233" t="str">
        <f t="shared" si="51"/>
        <v/>
      </c>
      <c r="J519" s="233"/>
      <c r="K519" s="157" t="e">
        <f t="shared" si="52"/>
        <v>#N/A</v>
      </c>
      <c r="L519" s="233"/>
      <c r="M519" s="233"/>
      <c r="N519" s="157" t="e">
        <f t="shared" si="53"/>
        <v>#N/A</v>
      </c>
      <c r="O519" s="157" t="e">
        <f t="shared" si="54"/>
        <v>#N/A</v>
      </c>
      <c r="P519" s="160" t="str">
        <f t="shared" ref="P519:P574" si="55">MID(M519,8,2)</f>
        <v/>
      </c>
      <c r="Q519" s="233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50"/>
        <v/>
      </c>
      <c r="E520" s="283"/>
      <c r="F520" s="283"/>
      <c r="G520" s="233"/>
      <c r="H520" s="233"/>
      <c r="I520" s="233" t="str">
        <f t="shared" si="51"/>
        <v/>
      </c>
      <c r="J520" s="233"/>
      <c r="K520" s="157" t="e">
        <f t="shared" si="52"/>
        <v>#N/A</v>
      </c>
      <c r="L520" s="233"/>
      <c r="M520" s="233"/>
      <c r="N520" s="157" t="e">
        <f t="shared" si="53"/>
        <v>#N/A</v>
      </c>
      <c r="O520" s="157" t="e">
        <f t="shared" si="54"/>
        <v>#N/A</v>
      </c>
      <c r="P520" s="160" t="str">
        <f t="shared" si="55"/>
        <v/>
      </c>
      <c r="Q520" s="233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50"/>
        <v/>
      </c>
      <c r="E521" s="283"/>
      <c r="F521" s="283"/>
      <c r="G521" s="233"/>
      <c r="H521" s="233"/>
      <c r="I521" s="233" t="str">
        <f t="shared" si="51"/>
        <v/>
      </c>
      <c r="J521" s="233"/>
      <c r="K521" s="157" t="e">
        <f t="shared" si="52"/>
        <v>#N/A</v>
      </c>
      <c r="L521" s="233"/>
      <c r="M521" s="233"/>
      <c r="N521" s="157" t="e">
        <f t="shared" si="53"/>
        <v>#N/A</v>
      </c>
      <c r="O521" s="157" t="e">
        <f t="shared" si="54"/>
        <v>#N/A</v>
      </c>
      <c r="P521" s="160" t="str">
        <f t="shared" si="55"/>
        <v/>
      </c>
      <c r="Q521" s="233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50"/>
        <v/>
      </c>
      <c r="E522" s="283"/>
      <c r="F522" s="283"/>
      <c r="G522" s="233"/>
      <c r="H522" s="233"/>
      <c r="I522" s="233" t="str">
        <f t="shared" si="51"/>
        <v/>
      </c>
      <c r="J522" s="233"/>
      <c r="K522" s="157" t="e">
        <f t="shared" si="52"/>
        <v>#N/A</v>
      </c>
      <c r="L522" s="233"/>
      <c r="M522" s="233"/>
      <c r="N522" s="157" t="e">
        <f t="shared" si="53"/>
        <v>#N/A</v>
      </c>
      <c r="O522" s="157" t="e">
        <f t="shared" si="54"/>
        <v>#N/A</v>
      </c>
      <c r="P522" s="160" t="str">
        <f t="shared" si="55"/>
        <v/>
      </c>
      <c r="Q522" s="233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50"/>
        <v/>
      </c>
      <c r="E523" s="283"/>
      <c r="F523" s="283"/>
      <c r="G523" s="233"/>
      <c r="H523" s="233"/>
      <c r="I523" s="233" t="str">
        <f t="shared" si="51"/>
        <v/>
      </c>
      <c r="J523" s="233"/>
      <c r="K523" s="157" t="e">
        <f t="shared" si="52"/>
        <v>#N/A</v>
      </c>
      <c r="L523" s="233"/>
      <c r="M523" s="233"/>
      <c r="N523" s="157" t="e">
        <f t="shared" si="53"/>
        <v>#N/A</v>
      </c>
      <c r="O523" s="157" t="e">
        <f t="shared" si="54"/>
        <v>#N/A</v>
      </c>
      <c r="P523" s="160" t="str">
        <f t="shared" si="55"/>
        <v/>
      </c>
      <c r="Q523" s="233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50"/>
        <v/>
      </c>
      <c r="E524" s="283"/>
      <c r="F524" s="283"/>
      <c r="G524" s="233"/>
      <c r="H524" s="233"/>
      <c r="I524" s="233" t="str">
        <f t="shared" si="51"/>
        <v/>
      </c>
      <c r="J524" s="233"/>
      <c r="K524" s="157" t="e">
        <f t="shared" si="52"/>
        <v>#N/A</v>
      </c>
      <c r="L524" s="233"/>
      <c r="M524" s="233"/>
      <c r="N524" s="157" t="e">
        <f t="shared" si="53"/>
        <v>#N/A</v>
      </c>
      <c r="O524" s="157" t="e">
        <f t="shared" si="54"/>
        <v>#N/A</v>
      </c>
      <c r="P524" s="160" t="str">
        <f t="shared" si="55"/>
        <v/>
      </c>
      <c r="Q524" s="233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50"/>
        <v/>
      </c>
      <c r="E525" s="283"/>
      <c r="F525" s="283"/>
      <c r="G525" s="233"/>
      <c r="H525" s="233"/>
      <c r="I525" s="233" t="str">
        <f t="shared" si="51"/>
        <v/>
      </c>
      <c r="J525" s="233"/>
      <c r="K525" s="157" t="e">
        <f t="shared" si="52"/>
        <v>#N/A</v>
      </c>
      <c r="L525" s="233"/>
      <c r="M525" s="233"/>
      <c r="N525" s="157" t="e">
        <f t="shared" si="53"/>
        <v>#N/A</v>
      </c>
      <c r="O525" s="157" t="e">
        <f t="shared" si="54"/>
        <v>#N/A</v>
      </c>
      <c r="P525" s="160" t="str">
        <f t="shared" si="55"/>
        <v/>
      </c>
      <c r="Q525" s="233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50"/>
        <v/>
      </c>
      <c r="E526" s="283"/>
      <c r="F526" s="283"/>
      <c r="G526" s="233"/>
      <c r="H526" s="233"/>
      <c r="I526" s="233" t="str">
        <f t="shared" si="51"/>
        <v/>
      </c>
      <c r="J526" s="233"/>
      <c r="K526" s="157" t="e">
        <f t="shared" si="52"/>
        <v>#N/A</v>
      </c>
      <c r="L526" s="233"/>
      <c r="M526" s="233"/>
      <c r="N526" s="157" t="e">
        <f t="shared" si="53"/>
        <v>#N/A</v>
      </c>
      <c r="O526" s="157" t="e">
        <f t="shared" si="54"/>
        <v>#N/A</v>
      </c>
      <c r="P526" s="160" t="str">
        <f t="shared" si="55"/>
        <v/>
      </c>
      <c r="Q526" s="233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50"/>
        <v/>
      </c>
      <c r="E527" s="283"/>
      <c r="F527" s="283"/>
      <c r="G527" s="233"/>
      <c r="H527" s="233"/>
      <c r="I527" s="233" t="str">
        <f t="shared" si="51"/>
        <v/>
      </c>
      <c r="J527" s="233"/>
      <c r="K527" s="157" t="e">
        <f t="shared" si="52"/>
        <v>#N/A</v>
      </c>
      <c r="L527" s="233"/>
      <c r="M527" s="233"/>
      <c r="N527" s="157" t="e">
        <f t="shared" si="53"/>
        <v>#N/A</v>
      </c>
      <c r="O527" s="157" t="e">
        <f t="shared" si="54"/>
        <v>#N/A</v>
      </c>
      <c r="P527" s="160" t="str">
        <f t="shared" si="55"/>
        <v/>
      </c>
      <c r="Q527" s="233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50"/>
        <v/>
      </c>
      <c r="E528" s="283"/>
      <c r="F528" s="283"/>
      <c r="G528" s="233"/>
      <c r="H528" s="233"/>
      <c r="I528" s="233" t="str">
        <f t="shared" si="51"/>
        <v/>
      </c>
      <c r="J528" s="233"/>
      <c r="K528" s="157" t="e">
        <f t="shared" si="52"/>
        <v>#N/A</v>
      </c>
      <c r="L528" s="233"/>
      <c r="M528" s="233"/>
      <c r="N528" s="157" t="e">
        <f t="shared" si="53"/>
        <v>#N/A</v>
      </c>
      <c r="O528" s="157" t="e">
        <f t="shared" si="54"/>
        <v>#N/A</v>
      </c>
      <c r="P528" s="160" t="str">
        <f t="shared" si="55"/>
        <v/>
      </c>
      <c r="Q528" s="233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50"/>
        <v/>
      </c>
      <c r="E529" s="283"/>
      <c r="F529" s="283"/>
      <c r="G529" s="233"/>
      <c r="H529" s="233"/>
      <c r="I529" s="233" t="str">
        <f t="shared" si="51"/>
        <v/>
      </c>
      <c r="J529" s="233"/>
      <c r="K529" s="157" t="e">
        <f t="shared" si="52"/>
        <v>#N/A</v>
      </c>
      <c r="L529" s="233"/>
      <c r="M529" s="233"/>
      <c r="N529" s="157" t="e">
        <f t="shared" si="53"/>
        <v>#N/A</v>
      </c>
      <c r="O529" s="157" t="e">
        <f t="shared" si="54"/>
        <v>#N/A</v>
      </c>
      <c r="P529" s="160" t="str">
        <f t="shared" si="55"/>
        <v/>
      </c>
      <c r="Q529" s="233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50"/>
        <v/>
      </c>
      <c r="E530" s="283"/>
      <c r="F530" s="283"/>
      <c r="G530" s="233"/>
      <c r="H530" s="233"/>
      <c r="I530" s="233" t="str">
        <f t="shared" si="51"/>
        <v/>
      </c>
      <c r="J530" s="233"/>
      <c r="K530" s="157" t="e">
        <f t="shared" si="52"/>
        <v>#N/A</v>
      </c>
      <c r="L530" s="233"/>
      <c r="M530" s="233"/>
      <c r="N530" s="157" t="e">
        <f t="shared" si="53"/>
        <v>#N/A</v>
      </c>
      <c r="O530" s="157" t="e">
        <f t="shared" si="54"/>
        <v>#N/A</v>
      </c>
      <c r="P530" s="160" t="str">
        <f t="shared" si="55"/>
        <v/>
      </c>
      <c r="Q530" s="233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50"/>
        <v/>
      </c>
      <c r="E531" s="283"/>
      <c r="F531" s="283"/>
      <c r="G531" s="233"/>
      <c r="H531" s="233"/>
      <c r="I531" s="233" t="str">
        <f t="shared" si="51"/>
        <v/>
      </c>
      <c r="J531" s="233"/>
      <c r="K531" s="157" t="e">
        <f t="shared" si="52"/>
        <v>#N/A</v>
      </c>
      <c r="L531" s="233"/>
      <c r="M531" s="233"/>
      <c r="N531" s="157" t="e">
        <f t="shared" si="53"/>
        <v>#N/A</v>
      </c>
      <c r="O531" s="157" t="e">
        <f t="shared" si="54"/>
        <v>#N/A</v>
      </c>
      <c r="P531" s="160" t="str">
        <f t="shared" si="55"/>
        <v/>
      </c>
      <c r="Q531" s="233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50"/>
        <v/>
      </c>
      <c r="E532" s="283"/>
      <c r="F532" s="283"/>
      <c r="G532" s="233"/>
      <c r="H532" s="233"/>
      <c r="I532" s="233" t="str">
        <f t="shared" si="51"/>
        <v/>
      </c>
      <c r="J532" s="233"/>
      <c r="K532" s="157" t="e">
        <f t="shared" si="52"/>
        <v>#N/A</v>
      </c>
      <c r="L532" s="233"/>
      <c r="M532" s="233"/>
      <c r="N532" s="157" t="e">
        <f t="shared" si="53"/>
        <v>#N/A</v>
      </c>
      <c r="O532" s="157" t="e">
        <f t="shared" si="54"/>
        <v>#N/A</v>
      </c>
      <c r="P532" s="160" t="str">
        <f t="shared" si="55"/>
        <v/>
      </c>
      <c r="Q532" s="233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50"/>
        <v/>
      </c>
      <c r="E533" s="283"/>
      <c r="F533" s="283"/>
      <c r="G533" s="233"/>
      <c r="H533" s="233"/>
      <c r="I533" s="233" t="str">
        <f t="shared" si="51"/>
        <v/>
      </c>
      <c r="J533" s="233"/>
      <c r="K533" s="157" t="e">
        <f t="shared" si="52"/>
        <v>#N/A</v>
      </c>
      <c r="L533" s="233"/>
      <c r="M533" s="233"/>
      <c r="N533" s="157" t="e">
        <f t="shared" si="53"/>
        <v>#N/A</v>
      </c>
      <c r="O533" s="157" t="e">
        <f t="shared" si="54"/>
        <v>#N/A</v>
      </c>
      <c r="P533" s="160" t="str">
        <f t="shared" si="55"/>
        <v/>
      </c>
      <c r="Q533" s="233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50"/>
        <v/>
      </c>
      <c r="E534" s="283"/>
      <c r="F534" s="283"/>
      <c r="G534" s="233"/>
      <c r="H534" s="233"/>
      <c r="I534" s="233" t="str">
        <f t="shared" si="51"/>
        <v/>
      </c>
      <c r="J534" s="233"/>
      <c r="K534" s="157" t="e">
        <f t="shared" si="52"/>
        <v>#N/A</v>
      </c>
      <c r="L534" s="233"/>
      <c r="M534" s="233"/>
      <c r="N534" s="157" t="e">
        <f t="shared" si="53"/>
        <v>#N/A</v>
      </c>
      <c r="O534" s="157" t="e">
        <f t="shared" si="54"/>
        <v>#N/A</v>
      </c>
      <c r="P534" s="160" t="str">
        <f t="shared" si="55"/>
        <v/>
      </c>
      <c r="Q534" s="233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50"/>
        <v/>
      </c>
      <c r="E535" s="283"/>
      <c r="F535" s="283"/>
      <c r="G535" s="233"/>
      <c r="H535" s="233"/>
      <c r="I535" s="233" t="str">
        <f t="shared" si="51"/>
        <v/>
      </c>
      <c r="J535" s="233"/>
      <c r="K535" s="157" t="e">
        <f t="shared" si="52"/>
        <v>#N/A</v>
      </c>
      <c r="L535" s="233"/>
      <c r="M535" s="233"/>
      <c r="N535" s="157" t="e">
        <f t="shared" si="53"/>
        <v>#N/A</v>
      </c>
      <c r="O535" s="157" t="e">
        <f t="shared" si="54"/>
        <v>#N/A</v>
      </c>
      <c r="P535" s="160" t="str">
        <f t="shared" si="55"/>
        <v/>
      </c>
      <c r="Q535" s="233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50"/>
        <v/>
      </c>
      <c r="E536" s="283"/>
      <c r="F536" s="283"/>
      <c r="G536" s="233"/>
      <c r="H536" s="233"/>
      <c r="I536" s="233" t="str">
        <f t="shared" si="51"/>
        <v/>
      </c>
      <c r="J536" s="233"/>
      <c r="K536" s="157" t="e">
        <f t="shared" si="52"/>
        <v>#N/A</v>
      </c>
      <c r="L536" s="233"/>
      <c r="M536" s="233"/>
      <c r="N536" s="157" t="e">
        <f t="shared" si="53"/>
        <v>#N/A</v>
      </c>
      <c r="O536" s="157" t="e">
        <f t="shared" si="54"/>
        <v>#N/A</v>
      </c>
      <c r="P536" s="160" t="str">
        <f t="shared" si="55"/>
        <v/>
      </c>
      <c r="Q536" s="233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50"/>
        <v/>
      </c>
      <c r="E537" s="283"/>
      <c r="F537" s="283"/>
      <c r="G537" s="233"/>
      <c r="H537" s="233"/>
      <c r="I537" s="233" t="str">
        <f t="shared" si="51"/>
        <v/>
      </c>
      <c r="J537" s="233"/>
      <c r="K537" s="157" t="e">
        <f t="shared" si="52"/>
        <v>#N/A</v>
      </c>
      <c r="L537" s="233"/>
      <c r="M537" s="233"/>
      <c r="N537" s="157" t="e">
        <f t="shared" si="53"/>
        <v>#N/A</v>
      </c>
      <c r="O537" s="157" t="e">
        <f t="shared" si="54"/>
        <v>#N/A</v>
      </c>
      <c r="P537" s="160" t="str">
        <f t="shared" si="55"/>
        <v/>
      </c>
      <c r="Q537" s="233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50"/>
        <v/>
      </c>
      <c r="E538" s="283"/>
      <c r="F538" s="283"/>
      <c r="G538" s="233"/>
      <c r="H538" s="233"/>
      <c r="I538" s="233" t="str">
        <f t="shared" si="51"/>
        <v/>
      </c>
      <c r="J538" s="233"/>
      <c r="K538" s="157" t="e">
        <f t="shared" si="52"/>
        <v>#N/A</v>
      </c>
      <c r="L538" s="233"/>
      <c r="M538" s="233"/>
      <c r="N538" s="157" t="e">
        <f t="shared" si="53"/>
        <v>#N/A</v>
      </c>
      <c r="O538" s="157" t="e">
        <f t="shared" si="54"/>
        <v>#N/A</v>
      </c>
      <c r="P538" s="160" t="str">
        <f t="shared" si="55"/>
        <v/>
      </c>
      <c r="Q538" s="233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50"/>
        <v/>
      </c>
      <c r="E539" s="283"/>
      <c r="F539" s="283"/>
      <c r="G539" s="233"/>
      <c r="H539" s="233"/>
      <c r="I539" s="233" t="str">
        <f t="shared" si="51"/>
        <v/>
      </c>
      <c r="J539" s="233"/>
      <c r="K539" s="157" t="e">
        <f t="shared" si="52"/>
        <v>#N/A</v>
      </c>
      <c r="L539" s="233"/>
      <c r="M539" s="233"/>
      <c r="N539" s="157" t="e">
        <f t="shared" si="53"/>
        <v>#N/A</v>
      </c>
      <c r="O539" s="157" t="e">
        <f t="shared" si="54"/>
        <v>#N/A</v>
      </c>
      <c r="P539" s="160" t="str">
        <f t="shared" si="55"/>
        <v/>
      </c>
      <c r="Q539" s="233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50"/>
        <v/>
      </c>
      <c r="E540" s="283"/>
      <c r="F540" s="283"/>
      <c r="G540" s="233"/>
      <c r="H540" s="233"/>
      <c r="I540" s="233" t="str">
        <f t="shared" si="51"/>
        <v/>
      </c>
      <c r="J540" s="233"/>
      <c r="K540" s="157" t="e">
        <f t="shared" si="52"/>
        <v>#N/A</v>
      </c>
      <c r="L540" s="233"/>
      <c r="M540" s="233"/>
      <c r="N540" s="157" t="e">
        <f t="shared" si="53"/>
        <v>#N/A</v>
      </c>
      <c r="O540" s="157" t="e">
        <f t="shared" si="54"/>
        <v>#N/A</v>
      </c>
      <c r="P540" s="160" t="str">
        <f t="shared" si="55"/>
        <v/>
      </c>
      <c r="Q540" s="233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50"/>
        <v/>
      </c>
      <c r="E541" s="283"/>
      <c r="F541" s="283"/>
      <c r="G541" s="233"/>
      <c r="H541" s="233"/>
      <c r="I541" s="233" t="str">
        <f t="shared" si="51"/>
        <v/>
      </c>
      <c r="J541" s="233"/>
      <c r="K541" s="157" t="e">
        <f t="shared" si="52"/>
        <v>#N/A</v>
      </c>
      <c r="L541" s="233"/>
      <c r="M541" s="233"/>
      <c r="N541" s="157" t="e">
        <f t="shared" si="53"/>
        <v>#N/A</v>
      </c>
      <c r="O541" s="157" t="e">
        <f t="shared" si="54"/>
        <v>#N/A</v>
      </c>
      <c r="P541" s="160" t="str">
        <f t="shared" si="55"/>
        <v/>
      </c>
      <c r="Q541" s="233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50"/>
        <v/>
      </c>
      <c r="E542" s="283"/>
      <c r="F542" s="283"/>
      <c r="G542" s="233"/>
      <c r="H542" s="233"/>
      <c r="I542" s="233" t="str">
        <f t="shared" si="51"/>
        <v/>
      </c>
      <c r="J542" s="233"/>
      <c r="K542" s="157" t="e">
        <f t="shared" si="52"/>
        <v>#N/A</v>
      </c>
      <c r="L542" s="233"/>
      <c r="M542" s="233"/>
      <c r="N542" s="157" t="e">
        <f t="shared" si="53"/>
        <v>#N/A</v>
      </c>
      <c r="O542" s="157" t="e">
        <f t="shared" si="54"/>
        <v>#N/A</v>
      </c>
      <c r="P542" s="160" t="str">
        <f t="shared" si="55"/>
        <v/>
      </c>
      <c r="Q542" s="233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50"/>
        <v/>
      </c>
      <c r="E543" s="283"/>
      <c r="F543" s="283"/>
      <c r="G543" s="233"/>
      <c r="H543" s="233"/>
      <c r="I543" s="233" t="str">
        <f t="shared" si="51"/>
        <v/>
      </c>
      <c r="J543" s="233"/>
      <c r="K543" s="157" t="e">
        <f t="shared" si="52"/>
        <v>#N/A</v>
      </c>
      <c r="L543" s="233"/>
      <c r="M543" s="233"/>
      <c r="N543" s="157" t="e">
        <f t="shared" si="53"/>
        <v>#N/A</v>
      </c>
      <c r="O543" s="157" t="e">
        <f t="shared" si="54"/>
        <v>#N/A</v>
      </c>
      <c r="P543" s="160" t="str">
        <f t="shared" si="55"/>
        <v/>
      </c>
      <c r="Q543" s="233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50"/>
        <v/>
      </c>
      <c r="E544" s="283"/>
      <c r="F544" s="283"/>
      <c r="G544" s="233"/>
      <c r="H544" s="233"/>
      <c r="I544" s="233" t="str">
        <f t="shared" si="51"/>
        <v/>
      </c>
      <c r="J544" s="233"/>
      <c r="K544" s="157" t="e">
        <f t="shared" si="52"/>
        <v>#N/A</v>
      </c>
      <c r="L544" s="233"/>
      <c r="M544" s="233"/>
      <c r="N544" s="157" t="e">
        <f t="shared" si="53"/>
        <v>#N/A</v>
      </c>
      <c r="O544" s="157" t="e">
        <f t="shared" si="54"/>
        <v>#N/A</v>
      </c>
      <c r="P544" s="160" t="str">
        <f t="shared" si="55"/>
        <v/>
      </c>
      <c r="Q544" s="233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50"/>
        <v/>
      </c>
      <c r="E545" s="283"/>
      <c r="F545" s="283"/>
      <c r="G545" s="233"/>
      <c r="H545" s="233"/>
      <c r="I545" s="233" t="str">
        <f t="shared" si="51"/>
        <v/>
      </c>
      <c r="J545" s="233"/>
      <c r="K545" s="157" t="e">
        <f t="shared" si="52"/>
        <v>#N/A</v>
      </c>
      <c r="L545" s="233"/>
      <c r="M545" s="233"/>
      <c r="N545" s="157" t="e">
        <f t="shared" si="53"/>
        <v>#N/A</v>
      </c>
      <c r="O545" s="157" t="e">
        <f t="shared" si="54"/>
        <v>#N/A</v>
      </c>
      <c r="P545" s="160" t="str">
        <f t="shared" si="55"/>
        <v/>
      </c>
      <c r="Q545" s="233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50"/>
        <v/>
      </c>
      <c r="E546" s="283"/>
      <c r="F546" s="283"/>
      <c r="G546" s="233"/>
      <c r="H546" s="233"/>
      <c r="I546" s="233" t="str">
        <f t="shared" si="51"/>
        <v/>
      </c>
      <c r="J546" s="154"/>
      <c r="K546" s="157" t="e">
        <f t="shared" si="52"/>
        <v>#N/A</v>
      </c>
      <c r="L546" s="160"/>
      <c r="M546" s="233"/>
      <c r="N546" s="157" t="e">
        <f t="shared" si="53"/>
        <v>#N/A</v>
      </c>
      <c r="O546" s="157" t="e">
        <f t="shared" si="54"/>
        <v>#N/A</v>
      </c>
      <c r="P546" s="160" t="str">
        <f t="shared" si="55"/>
        <v/>
      </c>
      <c r="Q546" s="233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50"/>
        <v/>
      </c>
      <c r="E547" s="283"/>
      <c r="F547" s="283"/>
      <c r="G547" s="233"/>
      <c r="H547" s="233"/>
      <c r="I547" s="233" t="str">
        <f t="shared" si="51"/>
        <v/>
      </c>
      <c r="J547" s="154"/>
      <c r="K547" s="157" t="e">
        <f t="shared" si="52"/>
        <v>#N/A</v>
      </c>
      <c r="L547" s="160"/>
      <c r="M547" s="233"/>
      <c r="N547" s="157" t="e">
        <f t="shared" si="53"/>
        <v>#N/A</v>
      </c>
      <c r="O547" s="157" t="e">
        <f t="shared" si="54"/>
        <v>#N/A</v>
      </c>
      <c r="P547" s="160" t="str">
        <f t="shared" si="55"/>
        <v/>
      </c>
      <c r="Q547" s="233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50"/>
        <v/>
      </c>
      <c r="E548" s="283"/>
      <c r="F548" s="283"/>
      <c r="G548" s="233"/>
      <c r="H548" s="233"/>
      <c r="I548" s="233" t="str">
        <f t="shared" si="51"/>
        <v/>
      </c>
      <c r="J548" s="154"/>
      <c r="K548" s="157" t="e">
        <f t="shared" si="52"/>
        <v>#N/A</v>
      </c>
      <c r="L548" s="160"/>
      <c r="M548" s="233"/>
      <c r="N548" s="157" t="e">
        <f t="shared" si="53"/>
        <v>#N/A</v>
      </c>
      <c r="O548" s="157" t="e">
        <f t="shared" si="54"/>
        <v>#N/A</v>
      </c>
      <c r="P548" s="160" t="str">
        <f t="shared" si="55"/>
        <v/>
      </c>
      <c r="Q548" s="233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50"/>
        <v/>
      </c>
      <c r="E549" s="283"/>
      <c r="F549" s="283"/>
      <c r="G549" s="233"/>
      <c r="H549" s="233"/>
      <c r="I549" s="233" t="str">
        <f t="shared" si="51"/>
        <v/>
      </c>
      <c r="J549" s="154"/>
      <c r="K549" s="157" t="e">
        <f t="shared" si="52"/>
        <v>#N/A</v>
      </c>
      <c r="L549" s="160"/>
      <c r="M549" s="233"/>
      <c r="N549" s="157" t="e">
        <f t="shared" si="53"/>
        <v>#N/A</v>
      </c>
      <c r="O549" s="157" t="e">
        <f t="shared" si="54"/>
        <v>#N/A</v>
      </c>
      <c r="P549" s="160" t="str">
        <f t="shared" si="55"/>
        <v/>
      </c>
      <c r="Q549" s="233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50"/>
        <v/>
      </c>
      <c r="E550" s="283"/>
      <c r="F550" s="283"/>
      <c r="G550" s="233"/>
      <c r="H550" s="233"/>
      <c r="I550" s="233" t="str">
        <f t="shared" si="51"/>
        <v/>
      </c>
      <c r="J550" s="154"/>
      <c r="K550" s="157" t="e">
        <f t="shared" si="52"/>
        <v>#N/A</v>
      </c>
      <c r="L550" s="160"/>
      <c r="M550" s="233"/>
      <c r="N550" s="157" t="e">
        <f t="shared" si="53"/>
        <v>#N/A</v>
      </c>
      <c r="O550" s="157" t="e">
        <f t="shared" si="54"/>
        <v>#N/A</v>
      </c>
      <c r="P550" s="160" t="str">
        <f t="shared" si="55"/>
        <v/>
      </c>
      <c r="Q550" s="233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50"/>
        <v/>
      </c>
      <c r="E551" s="283"/>
      <c r="F551" s="283"/>
      <c r="G551" s="233"/>
      <c r="H551" s="233"/>
      <c r="I551" s="233" t="str">
        <f t="shared" si="51"/>
        <v/>
      </c>
      <c r="J551" s="154"/>
      <c r="K551" s="157" t="e">
        <f t="shared" si="52"/>
        <v>#N/A</v>
      </c>
      <c r="L551" s="160"/>
      <c r="M551" s="233"/>
      <c r="N551" s="157" t="e">
        <f t="shared" si="53"/>
        <v>#N/A</v>
      </c>
      <c r="O551" s="157" t="e">
        <f t="shared" si="54"/>
        <v>#N/A</v>
      </c>
      <c r="P551" s="160" t="str">
        <f t="shared" si="55"/>
        <v/>
      </c>
      <c r="Q551" s="233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50"/>
        <v/>
      </c>
      <c r="E552" s="283"/>
      <c r="F552" s="283"/>
      <c r="G552" s="233"/>
      <c r="H552" s="233"/>
      <c r="I552" s="233" t="str">
        <f t="shared" si="51"/>
        <v/>
      </c>
      <c r="J552" s="154"/>
      <c r="K552" s="157" t="e">
        <f t="shared" si="52"/>
        <v>#N/A</v>
      </c>
      <c r="L552" s="160"/>
      <c r="M552" s="233"/>
      <c r="N552" s="157" t="e">
        <f t="shared" si="53"/>
        <v>#N/A</v>
      </c>
      <c r="O552" s="157" t="e">
        <f t="shared" si="54"/>
        <v>#N/A</v>
      </c>
      <c r="P552" s="160" t="str">
        <f t="shared" si="55"/>
        <v/>
      </c>
      <c r="Q552" s="233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50"/>
        <v/>
      </c>
      <c r="E553" s="283"/>
      <c r="F553" s="283"/>
      <c r="G553" s="233"/>
      <c r="H553" s="233"/>
      <c r="I553" s="233" t="str">
        <f t="shared" si="51"/>
        <v/>
      </c>
      <c r="J553" s="154"/>
      <c r="K553" s="157" t="e">
        <f t="shared" si="52"/>
        <v>#N/A</v>
      </c>
      <c r="L553" s="160"/>
      <c r="M553" s="233"/>
      <c r="N553" s="157" t="e">
        <f t="shared" si="53"/>
        <v>#N/A</v>
      </c>
      <c r="O553" s="157" t="e">
        <f t="shared" si="54"/>
        <v>#N/A</v>
      </c>
      <c r="P553" s="160" t="str">
        <f t="shared" si="55"/>
        <v/>
      </c>
      <c r="Q553" s="233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50"/>
        <v/>
      </c>
      <c r="E554" s="283"/>
      <c r="F554" s="283"/>
      <c r="G554" s="233"/>
      <c r="H554" s="233"/>
      <c r="I554" s="233" t="str">
        <f t="shared" si="51"/>
        <v/>
      </c>
      <c r="J554" s="154"/>
      <c r="K554" s="157" t="e">
        <f t="shared" si="52"/>
        <v>#N/A</v>
      </c>
      <c r="L554" s="160"/>
      <c r="M554" s="233"/>
      <c r="N554" s="157" t="e">
        <f t="shared" si="53"/>
        <v>#N/A</v>
      </c>
      <c r="O554" s="157" t="e">
        <f t="shared" si="54"/>
        <v>#N/A</v>
      </c>
      <c r="P554" s="160" t="str">
        <f t="shared" si="55"/>
        <v/>
      </c>
      <c r="Q554" s="233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50"/>
        <v/>
      </c>
      <c r="E555" s="283"/>
      <c r="F555" s="283"/>
      <c r="G555" s="233"/>
      <c r="H555" s="233"/>
      <c r="I555" s="233" t="str">
        <f t="shared" si="51"/>
        <v/>
      </c>
      <c r="J555" s="154"/>
      <c r="K555" s="157" t="e">
        <f t="shared" si="52"/>
        <v>#N/A</v>
      </c>
      <c r="L555" s="160"/>
      <c r="M555" s="233"/>
      <c r="N555" s="157" t="e">
        <f t="shared" si="53"/>
        <v>#N/A</v>
      </c>
      <c r="O555" s="157" t="e">
        <f t="shared" si="54"/>
        <v>#N/A</v>
      </c>
      <c r="P555" s="160" t="str">
        <f t="shared" si="55"/>
        <v/>
      </c>
      <c r="Q555" s="233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50"/>
        <v/>
      </c>
      <c r="E556" s="283"/>
      <c r="F556" s="283"/>
      <c r="G556" s="233"/>
      <c r="H556" s="233"/>
      <c r="I556" s="233" t="str">
        <f t="shared" si="51"/>
        <v/>
      </c>
      <c r="J556" s="154"/>
      <c r="K556" s="157" t="e">
        <f t="shared" si="52"/>
        <v>#N/A</v>
      </c>
      <c r="L556" s="160"/>
      <c r="M556" s="233"/>
      <c r="N556" s="157" t="e">
        <f t="shared" si="53"/>
        <v>#N/A</v>
      </c>
      <c r="O556" s="157" t="e">
        <f t="shared" si="54"/>
        <v>#N/A</v>
      </c>
      <c r="P556" s="160" t="str">
        <f t="shared" si="55"/>
        <v/>
      </c>
      <c r="Q556" s="233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50"/>
        <v/>
      </c>
      <c r="E557" s="283"/>
      <c r="F557" s="283"/>
      <c r="G557" s="233"/>
      <c r="H557" s="233"/>
      <c r="I557" s="233" t="str">
        <f t="shared" si="51"/>
        <v/>
      </c>
      <c r="J557" s="154"/>
      <c r="K557" s="157" t="e">
        <f t="shared" si="52"/>
        <v>#N/A</v>
      </c>
      <c r="L557" s="160"/>
      <c r="M557" s="233"/>
      <c r="N557" s="157" t="e">
        <f t="shared" si="53"/>
        <v>#N/A</v>
      </c>
      <c r="O557" s="157" t="e">
        <f t="shared" si="54"/>
        <v>#N/A</v>
      </c>
      <c r="P557" s="160" t="str">
        <f t="shared" si="55"/>
        <v/>
      </c>
      <c r="Q557" s="233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50"/>
        <v/>
      </c>
      <c r="E558" s="283"/>
      <c r="F558" s="283"/>
      <c r="G558" s="233"/>
      <c r="H558" s="233"/>
      <c r="I558" s="233" t="str">
        <f t="shared" si="51"/>
        <v/>
      </c>
      <c r="J558" s="154"/>
      <c r="K558" s="157" t="e">
        <f t="shared" si="52"/>
        <v>#N/A</v>
      </c>
      <c r="L558" s="160"/>
      <c r="M558" s="233"/>
      <c r="N558" s="157" t="e">
        <f t="shared" si="53"/>
        <v>#N/A</v>
      </c>
      <c r="O558" s="157" t="e">
        <f t="shared" si="54"/>
        <v>#N/A</v>
      </c>
      <c r="P558" s="160" t="str">
        <f t="shared" si="55"/>
        <v/>
      </c>
      <c r="Q558" s="233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50"/>
        <v/>
      </c>
      <c r="E559" s="283"/>
      <c r="F559" s="283"/>
      <c r="G559" s="233"/>
      <c r="H559" s="233"/>
      <c r="I559" s="233" t="str">
        <f t="shared" si="51"/>
        <v/>
      </c>
      <c r="J559" s="154"/>
      <c r="K559" s="157" t="e">
        <f t="shared" si="52"/>
        <v>#N/A</v>
      </c>
      <c r="L559" s="160"/>
      <c r="M559" s="233"/>
      <c r="N559" s="157" t="e">
        <f t="shared" si="53"/>
        <v>#N/A</v>
      </c>
      <c r="O559" s="157" t="e">
        <f t="shared" si="54"/>
        <v>#N/A</v>
      </c>
      <c r="P559" s="160" t="str">
        <f t="shared" si="55"/>
        <v/>
      </c>
      <c r="Q559" s="233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50"/>
        <v/>
      </c>
      <c r="E560" s="283"/>
      <c r="F560" s="283"/>
      <c r="G560" s="233"/>
      <c r="H560" s="233"/>
      <c r="I560" s="233" t="str">
        <f t="shared" si="51"/>
        <v/>
      </c>
      <c r="J560" s="154"/>
      <c r="K560" s="157" t="e">
        <f t="shared" si="52"/>
        <v>#N/A</v>
      </c>
      <c r="L560" s="160"/>
      <c r="M560" s="233"/>
      <c r="N560" s="157" t="e">
        <f t="shared" si="53"/>
        <v>#N/A</v>
      </c>
      <c r="O560" s="157" t="e">
        <f t="shared" si="54"/>
        <v>#N/A</v>
      </c>
      <c r="P560" s="160" t="str">
        <f t="shared" si="55"/>
        <v/>
      </c>
      <c r="Q560" s="233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50"/>
        <v/>
      </c>
      <c r="E561" s="283"/>
      <c r="F561" s="283"/>
      <c r="G561" s="233"/>
      <c r="H561" s="233"/>
      <c r="I561" s="233" t="str">
        <f t="shared" si="51"/>
        <v/>
      </c>
      <c r="J561" s="154"/>
      <c r="K561" s="157" t="e">
        <f t="shared" si="52"/>
        <v>#N/A</v>
      </c>
      <c r="L561" s="160"/>
      <c r="M561" s="233"/>
      <c r="N561" s="157" t="e">
        <f t="shared" si="53"/>
        <v>#N/A</v>
      </c>
      <c r="O561" s="157" t="e">
        <f t="shared" si="54"/>
        <v>#N/A</v>
      </c>
      <c r="P561" s="160" t="str">
        <f t="shared" si="55"/>
        <v/>
      </c>
      <c r="Q561" s="233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50"/>
        <v/>
      </c>
      <c r="E562" s="283"/>
      <c r="F562" s="283"/>
      <c r="G562" s="233"/>
      <c r="H562" s="233"/>
      <c r="I562" s="233" t="str">
        <f t="shared" si="51"/>
        <v/>
      </c>
      <c r="J562" s="154"/>
      <c r="K562" s="157" t="e">
        <f t="shared" si="52"/>
        <v>#N/A</v>
      </c>
      <c r="L562" s="160"/>
      <c r="M562" s="233"/>
      <c r="N562" s="157" t="e">
        <f t="shared" si="53"/>
        <v>#N/A</v>
      </c>
      <c r="O562" s="157" t="e">
        <f t="shared" si="54"/>
        <v>#N/A</v>
      </c>
      <c r="P562" s="160" t="str">
        <f t="shared" si="55"/>
        <v/>
      </c>
      <c r="Q562" s="233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50"/>
        <v/>
      </c>
      <c r="E563" s="283"/>
      <c r="F563" s="283"/>
      <c r="G563" s="233"/>
      <c r="H563" s="233"/>
      <c r="I563" s="233" t="str">
        <f t="shared" si="51"/>
        <v/>
      </c>
      <c r="J563" s="154"/>
      <c r="K563" s="157" t="e">
        <f t="shared" si="52"/>
        <v>#N/A</v>
      </c>
      <c r="L563" s="160"/>
      <c r="M563" s="233"/>
      <c r="N563" s="157" t="e">
        <f t="shared" si="53"/>
        <v>#N/A</v>
      </c>
      <c r="O563" s="157" t="e">
        <f t="shared" si="54"/>
        <v>#N/A</v>
      </c>
      <c r="P563" s="160" t="str">
        <f t="shared" si="55"/>
        <v/>
      </c>
      <c r="Q563" s="233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50"/>
        <v/>
      </c>
      <c r="E564" s="283"/>
      <c r="F564" s="283"/>
      <c r="G564" s="233"/>
      <c r="H564" s="233"/>
      <c r="I564" s="233" t="str">
        <f t="shared" si="51"/>
        <v/>
      </c>
      <c r="J564" s="154"/>
      <c r="K564" s="157" t="e">
        <f t="shared" si="52"/>
        <v>#N/A</v>
      </c>
      <c r="L564" s="160"/>
      <c r="M564" s="233"/>
      <c r="N564" s="157" t="e">
        <f t="shared" si="53"/>
        <v>#N/A</v>
      </c>
      <c r="O564" s="157" t="e">
        <f t="shared" si="54"/>
        <v>#N/A</v>
      </c>
      <c r="P564" s="160" t="str">
        <f t="shared" si="55"/>
        <v/>
      </c>
      <c r="Q564" s="233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50"/>
        <v/>
      </c>
      <c r="E565" s="283"/>
      <c r="F565" s="283"/>
      <c r="G565" s="233"/>
      <c r="H565" s="233"/>
      <c r="I565" s="233" t="str">
        <f t="shared" si="51"/>
        <v/>
      </c>
      <c r="J565" s="233"/>
      <c r="K565" s="157" t="e">
        <f t="shared" si="52"/>
        <v>#N/A</v>
      </c>
      <c r="L565" s="233"/>
      <c r="M565" s="233"/>
      <c r="N565" s="157" t="e">
        <f t="shared" si="53"/>
        <v>#N/A</v>
      </c>
      <c r="O565" s="157" t="e">
        <f t="shared" si="54"/>
        <v>#N/A</v>
      </c>
      <c r="P565" s="160" t="str">
        <f t="shared" si="55"/>
        <v/>
      </c>
      <c r="Q565" s="233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50"/>
        <v/>
      </c>
      <c r="E566" s="283"/>
      <c r="F566" s="283"/>
      <c r="G566" s="233"/>
      <c r="H566" s="233"/>
      <c r="I566" s="233" t="str">
        <f t="shared" si="51"/>
        <v/>
      </c>
      <c r="J566" s="233"/>
      <c r="K566" s="157" t="e">
        <f t="shared" si="52"/>
        <v>#N/A</v>
      </c>
      <c r="L566" s="233"/>
      <c r="M566" s="233"/>
      <c r="N566" s="157" t="e">
        <f t="shared" si="53"/>
        <v>#N/A</v>
      </c>
      <c r="O566" s="157" t="e">
        <f t="shared" si="54"/>
        <v>#N/A</v>
      </c>
      <c r="P566" s="160" t="str">
        <f t="shared" si="55"/>
        <v/>
      </c>
      <c r="Q566" s="233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50"/>
        <v/>
      </c>
      <c r="E567" s="283"/>
      <c r="F567" s="283"/>
      <c r="G567" s="233"/>
      <c r="H567" s="233"/>
      <c r="I567" s="233" t="str">
        <f t="shared" si="51"/>
        <v/>
      </c>
      <c r="J567" s="233"/>
      <c r="K567" s="157" t="e">
        <f t="shared" si="52"/>
        <v>#N/A</v>
      </c>
      <c r="L567" s="233"/>
      <c r="M567" s="233"/>
      <c r="N567" s="157" t="e">
        <f t="shared" si="53"/>
        <v>#N/A</v>
      </c>
      <c r="O567" s="157" t="e">
        <f t="shared" si="54"/>
        <v>#N/A</v>
      </c>
      <c r="P567" s="160" t="str">
        <f t="shared" si="55"/>
        <v/>
      </c>
      <c r="Q567" s="233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50"/>
        <v/>
      </c>
      <c r="E568" s="283"/>
      <c r="F568" s="283"/>
      <c r="G568" s="233"/>
      <c r="H568" s="233"/>
      <c r="I568" s="233" t="str">
        <f t="shared" si="51"/>
        <v/>
      </c>
      <c r="J568" s="233"/>
      <c r="K568" s="157" t="e">
        <f t="shared" si="52"/>
        <v>#N/A</v>
      </c>
      <c r="L568" s="233"/>
      <c r="M568" s="233"/>
      <c r="N568" s="157" t="e">
        <f t="shared" si="53"/>
        <v>#N/A</v>
      </c>
      <c r="O568" s="157" t="e">
        <f t="shared" si="54"/>
        <v>#N/A</v>
      </c>
      <c r="P568" s="160" t="str">
        <f t="shared" si="55"/>
        <v/>
      </c>
      <c r="Q568" s="233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50"/>
        <v/>
      </c>
      <c r="E569" s="283"/>
      <c r="F569" s="283"/>
      <c r="G569" s="233"/>
      <c r="H569" s="233"/>
      <c r="I569" s="233" t="str">
        <f t="shared" si="51"/>
        <v/>
      </c>
      <c r="J569" s="233"/>
      <c r="K569" s="157" t="e">
        <f t="shared" si="52"/>
        <v>#N/A</v>
      </c>
      <c r="L569" s="233"/>
      <c r="M569" s="233"/>
      <c r="N569" s="157" t="e">
        <f t="shared" si="53"/>
        <v>#N/A</v>
      </c>
      <c r="O569" s="157" t="e">
        <f t="shared" si="54"/>
        <v>#N/A</v>
      </c>
      <c r="P569" s="160" t="str">
        <f t="shared" si="55"/>
        <v/>
      </c>
      <c r="Q569" s="233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50"/>
        <v/>
      </c>
      <c r="E570" s="283"/>
      <c r="F570" s="283"/>
      <c r="G570" s="233"/>
      <c r="H570" s="233"/>
      <c r="I570" s="233" t="str">
        <f t="shared" si="51"/>
        <v/>
      </c>
      <c r="J570" s="233"/>
      <c r="K570" s="157" t="e">
        <f t="shared" si="52"/>
        <v>#N/A</v>
      </c>
      <c r="L570" s="233"/>
      <c r="M570" s="233"/>
      <c r="N570" s="157" t="e">
        <f t="shared" si="53"/>
        <v>#N/A</v>
      </c>
      <c r="O570" s="157" t="e">
        <f t="shared" si="54"/>
        <v>#N/A</v>
      </c>
      <c r="P570" s="160" t="str">
        <f t="shared" si="55"/>
        <v/>
      </c>
      <c r="Q570" s="233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50"/>
        <v/>
      </c>
      <c r="E571" s="283"/>
      <c r="F571" s="283"/>
      <c r="G571" s="233"/>
      <c r="H571" s="233"/>
      <c r="I571" s="233" t="str">
        <f t="shared" si="51"/>
        <v/>
      </c>
      <c r="J571" s="233"/>
      <c r="K571" s="157" t="e">
        <f t="shared" si="52"/>
        <v>#N/A</v>
      </c>
      <c r="L571" s="233"/>
      <c r="M571" s="233"/>
      <c r="N571" s="157" t="e">
        <f t="shared" si="53"/>
        <v>#N/A</v>
      </c>
      <c r="O571" s="157" t="e">
        <f t="shared" si="54"/>
        <v>#N/A</v>
      </c>
      <c r="P571" s="160" t="str">
        <f t="shared" si="55"/>
        <v/>
      </c>
      <c r="Q571" s="233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50"/>
        <v/>
      </c>
      <c r="E572" s="283"/>
      <c r="F572" s="283"/>
      <c r="G572" s="233"/>
      <c r="H572" s="233"/>
      <c r="I572" s="233" t="str">
        <f t="shared" si="51"/>
        <v/>
      </c>
      <c r="J572" s="233"/>
      <c r="K572" s="157" t="e">
        <f t="shared" si="52"/>
        <v>#N/A</v>
      </c>
      <c r="L572" s="233"/>
      <c r="M572" s="233"/>
      <c r="N572" s="157" t="e">
        <f t="shared" si="53"/>
        <v>#N/A</v>
      </c>
      <c r="O572" s="157" t="e">
        <f t="shared" si="54"/>
        <v>#N/A</v>
      </c>
      <c r="P572" s="160" t="str">
        <f t="shared" si="55"/>
        <v/>
      </c>
      <c r="Q572" s="233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50"/>
        <v/>
      </c>
      <c r="E573" s="283"/>
      <c r="F573" s="283"/>
      <c r="G573" s="233"/>
      <c r="H573" s="233"/>
      <c r="I573" s="233" t="str">
        <f t="shared" si="51"/>
        <v/>
      </c>
      <c r="J573" s="233"/>
      <c r="K573" s="157" t="e">
        <f t="shared" si="52"/>
        <v>#N/A</v>
      </c>
      <c r="L573" s="233"/>
      <c r="M573" s="233"/>
      <c r="N573" s="157" t="e">
        <f t="shared" si="53"/>
        <v>#N/A</v>
      </c>
      <c r="O573" s="157" t="e">
        <f t="shared" si="54"/>
        <v>#N/A</v>
      </c>
      <c r="P573" s="160" t="str">
        <f t="shared" si="55"/>
        <v/>
      </c>
      <c r="Q573" s="233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50"/>
        <v/>
      </c>
      <c r="E574" s="283"/>
      <c r="F574" s="283"/>
      <c r="G574" s="233"/>
      <c r="H574" s="233"/>
      <c r="I574" s="233" t="str">
        <f t="shared" si="51"/>
        <v/>
      </c>
      <c r="J574" s="233"/>
      <c r="K574" s="157" t="e">
        <f t="shared" si="52"/>
        <v>#N/A</v>
      </c>
      <c r="L574" s="233"/>
      <c r="M574" s="233"/>
      <c r="N574" s="157" t="e">
        <f t="shared" si="53"/>
        <v>#N/A</v>
      </c>
      <c r="O574" s="157" t="e">
        <f t="shared" si="54"/>
        <v>#N/A</v>
      </c>
      <c r="P574" s="160" t="str">
        <f t="shared" si="55"/>
        <v/>
      </c>
      <c r="Q574" s="233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50"/>
        <v/>
      </c>
      <c r="E575" s="283"/>
      <c r="F575" s="283"/>
      <c r="G575" s="233"/>
      <c r="H575" s="233"/>
      <c r="I575" s="233" t="str">
        <f t="shared" si="51"/>
        <v/>
      </c>
      <c r="J575" s="233"/>
      <c r="K575" s="157" t="e">
        <f t="shared" si="52"/>
        <v>#N/A</v>
      </c>
      <c r="L575" s="233"/>
      <c r="M575" s="233"/>
      <c r="N575" s="157" t="e">
        <f t="shared" si="53"/>
        <v>#N/A</v>
      </c>
      <c r="O575" s="157" t="e">
        <f t="shared" si="54"/>
        <v>#N/A</v>
      </c>
      <c r="P575" s="160" t="str">
        <f>MID(M575,8,2)</f>
        <v/>
      </c>
      <c r="Q575" s="233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50"/>
        <v/>
      </c>
      <c r="E576" s="283"/>
      <c r="F576" s="283"/>
      <c r="G576" s="233"/>
      <c r="H576" s="233"/>
      <c r="I576" s="233" t="str">
        <f t="shared" si="51"/>
        <v/>
      </c>
      <c r="J576" s="233"/>
      <c r="K576" s="157" t="e">
        <f t="shared" si="52"/>
        <v>#N/A</v>
      </c>
      <c r="L576" s="233"/>
      <c r="M576" s="233"/>
      <c r="N576" s="157" t="e">
        <f t="shared" si="53"/>
        <v>#N/A</v>
      </c>
      <c r="O576" s="157" t="e">
        <f t="shared" si="54"/>
        <v>#N/A</v>
      </c>
      <c r="P576" s="160" t="str">
        <f t="shared" ref="P576:P582" si="56">MID(M576,8,2)</f>
        <v/>
      </c>
      <c r="Q576" s="233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50"/>
        <v/>
      </c>
      <c r="E577" s="283"/>
      <c r="F577" s="283"/>
      <c r="G577" s="233"/>
      <c r="H577" s="233"/>
      <c r="I577" s="233" t="str">
        <f t="shared" si="51"/>
        <v/>
      </c>
      <c r="J577" s="233"/>
      <c r="K577" s="157" t="e">
        <f t="shared" si="52"/>
        <v>#N/A</v>
      </c>
      <c r="L577" s="233"/>
      <c r="M577" s="233"/>
      <c r="N577" s="157" t="e">
        <f t="shared" si="53"/>
        <v>#N/A</v>
      </c>
      <c r="O577" s="157" t="e">
        <f t="shared" si="54"/>
        <v>#N/A</v>
      </c>
      <c r="P577" s="160" t="str">
        <f t="shared" si="56"/>
        <v/>
      </c>
      <c r="Q577" s="233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50"/>
        <v/>
      </c>
      <c r="E578" s="283"/>
      <c r="F578" s="283"/>
      <c r="G578" s="233"/>
      <c r="H578" s="233"/>
      <c r="I578" s="233" t="str">
        <f t="shared" si="51"/>
        <v/>
      </c>
      <c r="J578" s="233"/>
      <c r="K578" s="157" t="e">
        <f t="shared" si="52"/>
        <v>#N/A</v>
      </c>
      <c r="L578" s="233"/>
      <c r="M578" s="233"/>
      <c r="N578" s="157" t="e">
        <f t="shared" si="53"/>
        <v>#N/A</v>
      </c>
      <c r="O578" s="157" t="e">
        <f t="shared" si="54"/>
        <v>#N/A</v>
      </c>
      <c r="P578" s="160" t="str">
        <f t="shared" si="56"/>
        <v/>
      </c>
      <c r="Q578" s="233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57">IF(LEFT(I579,1)="L","Inprocess",IF(LEFT(I579,3)="IQC","Inprocess",IF(LEFT(I579,2)="QA","QA",IF(LEFT(I579,3)="TV","TV",""))))</f>
        <v/>
      </c>
      <c r="E579" s="283"/>
      <c r="F579" s="283"/>
      <c r="G579" s="233"/>
      <c r="H579" s="233"/>
      <c r="I579" s="233" t="str">
        <f t="shared" ref="I579:I642" si="58">IF(H579="SBI","SBI",IF(H579="","","Line"))</f>
        <v/>
      </c>
      <c r="J579" s="233"/>
      <c r="K579" s="157" t="e">
        <f t="shared" ref="K579:K642" si="59">VLOOKUP(J579,AY:BA,2,0)</f>
        <v>#N/A</v>
      </c>
      <c r="L579" s="233"/>
      <c r="M579" s="233"/>
      <c r="N579" s="157" t="e">
        <f t="shared" ref="N579:N642" si="60">VLOOKUP(K579,AZ:BB,2,0)</f>
        <v>#N/A</v>
      </c>
      <c r="O579" s="157" t="e">
        <f t="shared" ref="O579:O642" si="61">VLOOKUP(J579,AY:BB,4,0)</f>
        <v>#N/A</v>
      </c>
      <c r="P579" s="160" t="str">
        <f t="shared" si="56"/>
        <v/>
      </c>
      <c r="Q579" s="233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57"/>
        <v/>
      </c>
      <c r="E580" s="283"/>
      <c r="F580" s="283"/>
      <c r="G580" s="233"/>
      <c r="H580" s="233"/>
      <c r="I580" s="233" t="str">
        <f t="shared" si="58"/>
        <v/>
      </c>
      <c r="J580" s="233"/>
      <c r="K580" s="157" t="e">
        <f t="shared" si="59"/>
        <v>#N/A</v>
      </c>
      <c r="L580" s="233"/>
      <c r="M580" s="233"/>
      <c r="N580" s="157" t="e">
        <f t="shared" si="60"/>
        <v>#N/A</v>
      </c>
      <c r="O580" s="157" t="e">
        <f t="shared" si="61"/>
        <v>#N/A</v>
      </c>
      <c r="P580" s="160" t="str">
        <f t="shared" si="56"/>
        <v/>
      </c>
      <c r="Q580" s="233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57"/>
        <v/>
      </c>
      <c r="E581" s="283"/>
      <c r="F581" s="283"/>
      <c r="G581" s="233"/>
      <c r="H581" s="233"/>
      <c r="I581" s="233" t="str">
        <f t="shared" si="58"/>
        <v/>
      </c>
      <c r="J581" s="233"/>
      <c r="K581" s="157" t="e">
        <f t="shared" si="59"/>
        <v>#N/A</v>
      </c>
      <c r="L581" s="233"/>
      <c r="M581" s="233"/>
      <c r="N581" s="157" t="e">
        <f t="shared" si="60"/>
        <v>#N/A</v>
      </c>
      <c r="O581" s="157" t="e">
        <f t="shared" si="61"/>
        <v>#N/A</v>
      </c>
      <c r="P581" s="160" t="str">
        <f t="shared" si="56"/>
        <v/>
      </c>
      <c r="Q581" s="233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57"/>
        <v/>
      </c>
      <c r="E582" s="283"/>
      <c r="F582" s="283"/>
      <c r="G582" s="233"/>
      <c r="H582" s="233"/>
      <c r="I582" s="233" t="str">
        <f t="shared" si="58"/>
        <v/>
      </c>
      <c r="J582" s="233"/>
      <c r="K582" s="157" t="e">
        <f t="shared" si="59"/>
        <v>#N/A</v>
      </c>
      <c r="L582" s="233"/>
      <c r="M582" s="233"/>
      <c r="N582" s="157" t="e">
        <f t="shared" si="60"/>
        <v>#N/A</v>
      </c>
      <c r="O582" s="157" t="e">
        <f t="shared" si="61"/>
        <v>#N/A</v>
      </c>
      <c r="P582" s="160" t="str">
        <f t="shared" si="56"/>
        <v/>
      </c>
      <c r="Q582" s="233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57"/>
        <v/>
      </c>
      <c r="E583" s="283"/>
      <c r="F583" s="283"/>
      <c r="G583" s="233"/>
      <c r="H583" s="233"/>
      <c r="I583" s="233" t="str">
        <f t="shared" si="58"/>
        <v/>
      </c>
      <c r="J583" s="233"/>
      <c r="K583" s="157" t="e">
        <f t="shared" si="59"/>
        <v>#N/A</v>
      </c>
      <c r="L583" s="233"/>
      <c r="M583" s="233"/>
      <c r="N583" s="157" t="e">
        <f t="shared" si="60"/>
        <v>#N/A</v>
      </c>
      <c r="O583" s="157" t="e">
        <f t="shared" si="61"/>
        <v>#N/A</v>
      </c>
      <c r="P583" s="160" t="str">
        <f>MID(M583,9,2)</f>
        <v/>
      </c>
      <c r="Q583" s="233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57"/>
        <v/>
      </c>
      <c r="E584" s="283"/>
      <c r="F584" s="283"/>
      <c r="G584" s="233"/>
      <c r="H584" s="233"/>
      <c r="I584" s="233" t="str">
        <f t="shared" si="58"/>
        <v/>
      </c>
      <c r="J584" s="233"/>
      <c r="K584" s="157" t="e">
        <f t="shared" si="59"/>
        <v>#N/A</v>
      </c>
      <c r="L584" s="233"/>
      <c r="M584" s="233"/>
      <c r="N584" s="157" t="e">
        <f t="shared" si="60"/>
        <v>#N/A</v>
      </c>
      <c r="O584" s="157" t="e">
        <f t="shared" si="61"/>
        <v>#N/A</v>
      </c>
      <c r="P584" s="160" t="str">
        <f t="shared" ref="P584:P585" si="62">MID(M584,8,2)</f>
        <v/>
      </c>
      <c r="Q584" s="233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57"/>
        <v/>
      </c>
      <c r="E585" s="283"/>
      <c r="F585" s="283"/>
      <c r="G585" s="233"/>
      <c r="H585" s="233"/>
      <c r="I585" s="233" t="str">
        <f t="shared" si="58"/>
        <v/>
      </c>
      <c r="J585" s="233"/>
      <c r="K585" s="157" t="e">
        <f t="shared" si="59"/>
        <v>#N/A</v>
      </c>
      <c r="L585" s="233"/>
      <c r="M585" s="233"/>
      <c r="N585" s="157" t="e">
        <f t="shared" si="60"/>
        <v>#N/A</v>
      </c>
      <c r="O585" s="157" t="e">
        <f t="shared" si="61"/>
        <v>#N/A</v>
      </c>
      <c r="P585" s="160" t="str">
        <f t="shared" si="62"/>
        <v/>
      </c>
      <c r="Q585" s="233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57"/>
        <v/>
      </c>
      <c r="E586" s="283"/>
      <c r="F586" s="283"/>
      <c r="G586" s="233"/>
      <c r="H586" s="233"/>
      <c r="I586" s="233" t="str">
        <f t="shared" si="58"/>
        <v/>
      </c>
      <c r="J586" s="233"/>
      <c r="K586" s="157" t="e">
        <f t="shared" si="59"/>
        <v>#N/A</v>
      </c>
      <c r="L586" s="233"/>
      <c r="M586" s="233"/>
      <c r="N586" s="157" t="e">
        <f t="shared" si="60"/>
        <v>#N/A</v>
      </c>
      <c r="O586" s="157" t="e">
        <f t="shared" si="61"/>
        <v>#N/A</v>
      </c>
      <c r="P586" s="160" t="str">
        <f>MID(M586,9,2)</f>
        <v/>
      </c>
      <c r="Q586" s="233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57"/>
        <v/>
      </c>
      <c r="E587" s="283"/>
      <c r="F587" s="283"/>
      <c r="G587" s="233"/>
      <c r="H587" s="233"/>
      <c r="I587" s="233" t="str">
        <f t="shared" si="58"/>
        <v/>
      </c>
      <c r="J587" s="233"/>
      <c r="K587" s="157" t="e">
        <f t="shared" si="59"/>
        <v>#N/A</v>
      </c>
      <c r="L587" s="233"/>
      <c r="M587" s="233"/>
      <c r="N587" s="157" t="e">
        <f t="shared" si="60"/>
        <v>#N/A</v>
      </c>
      <c r="O587" s="157" t="e">
        <f t="shared" si="61"/>
        <v>#N/A</v>
      </c>
      <c r="P587" s="160" t="str">
        <f t="shared" ref="P587:P592" si="63">MID(M587,8,2)</f>
        <v/>
      </c>
      <c r="Q587" s="233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57"/>
        <v/>
      </c>
      <c r="E588" s="283"/>
      <c r="F588" s="283"/>
      <c r="G588" s="233"/>
      <c r="H588" s="233"/>
      <c r="I588" s="233" t="str">
        <f t="shared" si="58"/>
        <v/>
      </c>
      <c r="J588" s="233"/>
      <c r="K588" s="157" t="e">
        <f t="shared" si="59"/>
        <v>#N/A</v>
      </c>
      <c r="L588" s="233"/>
      <c r="M588" s="233"/>
      <c r="N588" s="157" t="e">
        <f t="shared" si="60"/>
        <v>#N/A</v>
      </c>
      <c r="O588" s="157" t="e">
        <f t="shared" si="61"/>
        <v>#N/A</v>
      </c>
      <c r="P588" s="160" t="str">
        <f t="shared" si="63"/>
        <v/>
      </c>
      <c r="Q588" s="233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57"/>
        <v/>
      </c>
      <c r="E589" s="283"/>
      <c r="F589" s="283"/>
      <c r="G589" s="233"/>
      <c r="H589" s="233"/>
      <c r="I589" s="233" t="str">
        <f t="shared" si="58"/>
        <v/>
      </c>
      <c r="J589" s="233"/>
      <c r="K589" s="157" t="e">
        <f t="shared" si="59"/>
        <v>#N/A</v>
      </c>
      <c r="L589" s="233"/>
      <c r="M589" s="233"/>
      <c r="N589" s="157" t="e">
        <f t="shared" si="60"/>
        <v>#N/A</v>
      </c>
      <c r="O589" s="157" t="e">
        <f t="shared" si="61"/>
        <v>#N/A</v>
      </c>
      <c r="P589" s="160" t="str">
        <f t="shared" si="63"/>
        <v/>
      </c>
      <c r="Q589" s="233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57"/>
        <v/>
      </c>
      <c r="E590" s="283"/>
      <c r="F590" s="283"/>
      <c r="G590" s="233"/>
      <c r="H590" s="233"/>
      <c r="I590" s="233" t="str">
        <f t="shared" si="58"/>
        <v/>
      </c>
      <c r="J590" s="233"/>
      <c r="K590" s="157" t="e">
        <f t="shared" si="59"/>
        <v>#N/A</v>
      </c>
      <c r="L590" s="233"/>
      <c r="M590" s="233"/>
      <c r="N590" s="157" t="e">
        <f t="shared" si="60"/>
        <v>#N/A</v>
      </c>
      <c r="O590" s="157" t="e">
        <f t="shared" si="61"/>
        <v>#N/A</v>
      </c>
      <c r="P590" s="160" t="str">
        <f t="shared" si="63"/>
        <v/>
      </c>
      <c r="Q590" s="233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57"/>
        <v/>
      </c>
      <c r="E591" s="283"/>
      <c r="F591" s="283"/>
      <c r="G591" s="233"/>
      <c r="H591" s="233"/>
      <c r="I591" s="233" t="str">
        <f t="shared" si="58"/>
        <v/>
      </c>
      <c r="J591" s="233"/>
      <c r="K591" s="157" t="e">
        <f t="shared" si="59"/>
        <v>#N/A</v>
      </c>
      <c r="L591" s="233"/>
      <c r="M591" s="233"/>
      <c r="N591" s="157" t="e">
        <f t="shared" si="60"/>
        <v>#N/A</v>
      </c>
      <c r="O591" s="157" t="e">
        <f t="shared" si="61"/>
        <v>#N/A</v>
      </c>
      <c r="P591" s="160" t="str">
        <f t="shared" si="63"/>
        <v/>
      </c>
      <c r="Q591" s="233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57"/>
        <v/>
      </c>
      <c r="E592" s="283"/>
      <c r="F592" s="283"/>
      <c r="G592" s="233"/>
      <c r="H592" s="233"/>
      <c r="I592" s="233" t="str">
        <f t="shared" si="58"/>
        <v/>
      </c>
      <c r="J592" s="233"/>
      <c r="K592" s="157" t="e">
        <f t="shared" si="59"/>
        <v>#N/A</v>
      </c>
      <c r="L592" s="233"/>
      <c r="M592" s="233"/>
      <c r="N592" s="157" t="e">
        <f t="shared" si="60"/>
        <v>#N/A</v>
      </c>
      <c r="O592" s="157" t="e">
        <f t="shared" si="61"/>
        <v>#N/A</v>
      </c>
      <c r="P592" s="160" t="str">
        <f t="shared" si="63"/>
        <v/>
      </c>
      <c r="Q592" s="233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57"/>
        <v/>
      </c>
      <c r="E593" s="283"/>
      <c r="F593" s="283"/>
      <c r="G593" s="233"/>
      <c r="H593" s="233"/>
      <c r="I593" s="233" t="str">
        <f t="shared" si="58"/>
        <v/>
      </c>
      <c r="J593" s="233"/>
      <c r="K593" s="157" t="e">
        <f t="shared" si="59"/>
        <v>#N/A</v>
      </c>
      <c r="L593" s="233"/>
      <c r="M593" s="233"/>
      <c r="N593" s="157" t="e">
        <f t="shared" si="60"/>
        <v>#N/A</v>
      </c>
      <c r="O593" s="157" t="e">
        <f t="shared" si="61"/>
        <v>#N/A</v>
      </c>
      <c r="P593" s="160" t="str">
        <f>MID(M593,9,2)</f>
        <v/>
      </c>
      <c r="Q593" s="233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57"/>
        <v/>
      </c>
      <c r="E594" s="283"/>
      <c r="F594" s="283"/>
      <c r="G594" s="233"/>
      <c r="H594" s="233"/>
      <c r="I594" s="233" t="str">
        <f t="shared" si="58"/>
        <v/>
      </c>
      <c r="J594" s="233"/>
      <c r="K594" s="157" t="e">
        <f t="shared" si="59"/>
        <v>#N/A</v>
      </c>
      <c r="L594" s="233"/>
      <c r="M594" s="233"/>
      <c r="N594" s="157" t="e">
        <f t="shared" si="60"/>
        <v>#N/A</v>
      </c>
      <c r="O594" s="157" t="e">
        <f t="shared" si="61"/>
        <v>#N/A</v>
      </c>
      <c r="P594" s="160" t="str">
        <f t="shared" ref="P594:P648" si="64">MID(M594,8,2)</f>
        <v/>
      </c>
      <c r="Q594" s="233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57"/>
        <v/>
      </c>
      <c r="E595" s="283"/>
      <c r="F595" s="283"/>
      <c r="G595" s="233"/>
      <c r="H595" s="233"/>
      <c r="I595" s="233" t="str">
        <f t="shared" si="58"/>
        <v/>
      </c>
      <c r="J595" s="233"/>
      <c r="K595" s="157" t="e">
        <f t="shared" si="59"/>
        <v>#N/A</v>
      </c>
      <c r="L595" s="233"/>
      <c r="M595" s="233"/>
      <c r="N595" s="157" t="e">
        <f t="shared" si="60"/>
        <v>#N/A</v>
      </c>
      <c r="O595" s="157" t="e">
        <f t="shared" si="61"/>
        <v>#N/A</v>
      </c>
      <c r="P595" s="160" t="str">
        <f t="shared" si="64"/>
        <v/>
      </c>
      <c r="Q595" s="233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57"/>
        <v/>
      </c>
      <c r="E596" s="283"/>
      <c r="F596" s="283"/>
      <c r="G596" s="233"/>
      <c r="H596" s="233"/>
      <c r="I596" s="233" t="str">
        <f t="shared" si="58"/>
        <v/>
      </c>
      <c r="J596" s="233"/>
      <c r="K596" s="157" t="e">
        <f t="shared" si="59"/>
        <v>#N/A</v>
      </c>
      <c r="L596" s="233"/>
      <c r="M596" s="233"/>
      <c r="N596" s="157" t="e">
        <f t="shared" si="60"/>
        <v>#N/A</v>
      </c>
      <c r="O596" s="157" t="e">
        <f t="shared" si="61"/>
        <v>#N/A</v>
      </c>
      <c r="P596" s="160" t="str">
        <f t="shared" si="64"/>
        <v/>
      </c>
      <c r="Q596" s="233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57"/>
        <v/>
      </c>
      <c r="E597" s="283"/>
      <c r="F597" s="283"/>
      <c r="G597" s="233"/>
      <c r="H597" s="233"/>
      <c r="I597" s="233" t="str">
        <f t="shared" si="58"/>
        <v/>
      </c>
      <c r="J597" s="154"/>
      <c r="K597" s="157" t="e">
        <f t="shared" si="59"/>
        <v>#N/A</v>
      </c>
      <c r="L597" s="160"/>
      <c r="M597" s="233"/>
      <c r="N597" s="157" t="e">
        <f t="shared" si="60"/>
        <v>#N/A</v>
      </c>
      <c r="O597" s="157" t="e">
        <f t="shared" si="61"/>
        <v>#N/A</v>
      </c>
      <c r="P597" s="160" t="str">
        <f t="shared" si="64"/>
        <v/>
      </c>
      <c r="Q597" s="233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57"/>
        <v/>
      </c>
      <c r="E598" s="283"/>
      <c r="F598" s="283"/>
      <c r="G598" s="233"/>
      <c r="H598" s="233"/>
      <c r="I598" s="233" t="str">
        <f t="shared" si="58"/>
        <v/>
      </c>
      <c r="J598" s="154"/>
      <c r="K598" s="157" t="e">
        <f t="shared" si="59"/>
        <v>#N/A</v>
      </c>
      <c r="L598" s="160"/>
      <c r="M598" s="233"/>
      <c r="N598" s="157" t="e">
        <f t="shared" si="60"/>
        <v>#N/A</v>
      </c>
      <c r="O598" s="157" t="e">
        <f t="shared" si="61"/>
        <v>#N/A</v>
      </c>
      <c r="P598" s="160" t="str">
        <f t="shared" si="64"/>
        <v/>
      </c>
      <c r="Q598" s="233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57"/>
        <v/>
      </c>
      <c r="E599" s="283"/>
      <c r="F599" s="283"/>
      <c r="G599" s="233"/>
      <c r="H599" s="233"/>
      <c r="I599" s="233" t="str">
        <f t="shared" si="58"/>
        <v/>
      </c>
      <c r="J599" s="154"/>
      <c r="K599" s="157" t="e">
        <f t="shared" si="59"/>
        <v>#N/A</v>
      </c>
      <c r="L599" s="160"/>
      <c r="M599" s="233"/>
      <c r="N599" s="157" t="e">
        <f t="shared" si="60"/>
        <v>#N/A</v>
      </c>
      <c r="O599" s="157" t="e">
        <f t="shared" si="61"/>
        <v>#N/A</v>
      </c>
      <c r="P599" s="160" t="str">
        <f t="shared" si="64"/>
        <v/>
      </c>
      <c r="Q599" s="233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57"/>
        <v/>
      </c>
      <c r="E600" s="283"/>
      <c r="F600" s="283"/>
      <c r="G600" s="233"/>
      <c r="H600" s="233"/>
      <c r="I600" s="233" t="str">
        <f t="shared" si="58"/>
        <v/>
      </c>
      <c r="J600" s="154"/>
      <c r="K600" s="157" t="e">
        <f t="shared" si="59"/>
        <v>#N/A</v>
      </c>
      <c r="L600" s="160"/>
      <c r="M600" s="233"/>
      <c r="N600" s="157" t="e">
        <f t="shared" si="60"/>
        <v>#N/A</v>
      </c>
      <c r="O600" s="157" t="e">
        <f t="shared" si="61"/>
        <v>#N/A</v>
      </c>
      <c r="P600" s="160" t="str">
        <f t="shared" si="64"/>
        <v/>
      </c>
      <c r="Q600" s="233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57"/>
        <v/>
      </c>
      <c r="E601" s="283"/>
      <c r="F601" s="283"/>
      <c r="G601" s="233"/>
      <c r="H601" s="233"/>
      <c r="I601" s="233" t="str">
        <f t="shared" si="58"/>
        <v/>
      </c>
      <c r="J601" s="154"/>
      <c r="K601" s="157" t="e">
        <f t="shared" si="59"/>
        <v>#N/A</v>
      </c>
      <c r="L601" s="160"/>
      <c r="M601" s="233"/>
      <c r="N601" s="157" t="e">
        <f t="shared" si="60"/>
        <v>#N/A</v>
      </c>
      <c r="O601" s="157" t="e">
        <f t="shared" si="61"/>
        <v>#N/A</v>
      </c>
      <c r="P601" s="160" t="str">
        <f t="shared" si="64"/>
        <v/>
      </c>
      <c r="Q601" s="233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57"/>
        <v/>
      </c>
      <c r="E602" s="283"/>
      <c r="F602" s="283"/>
      <c r="G602" s="233"/>
      <c r="H602" s="233"/>
      <c r="I602" s="233" t="str">
        <f t="shared" si="58"/>
        <v/>
      </c>
      <c r="J602" s="154"/>
      <c r="K602" s="157" t="e">
        <f t="shared" si="59"/>
        <v>#N/A</v>
      </c>
      <c r="L602" s="160"/>
      <c r="M602" s="233"/>
      <c r="N602" s="157" t="e">
        <f t="shared" si="60"/>
        <v>#N/A</v>
      </c>
      <c r="O602" s="157" t="e">
        <f t="shared" si="61"/>
        <v>#N/A</v>
      </c>
      <c r="P602" s="160" t="str">
        <f t="shared" si="64"/>
        <v/>
      </c>
      <c r="Q602" s="233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57"/>
        <v/>
      </c>
      <c r="E603" s="283"/>
      <c r="F603" s="283"/>
      <c r="G603" s="233"/>
      <c r="H603" s="233"/>
      <c r="I603" s="233" t="str">
        <f t="shared" si="58"/>
        <v/>
      </c>
      <c r="J603" s="154"/>
      <c r="K603" s="157" t="e">
        <f t="shared" si="59"/>
        <v>#N/A</v>
      </c>
      <c r="L603" s="160"/>
      <c r="M603" s="233"/>
      <c r="N603" s="157" t="e">
        <f t="shared" si="60"/>
        <v>#N/A</v>
      </c>
      <c r="O603" s="157" t="e">
        <f t="shared" si="61"/>
        <v>#N/A</v>
      </c>
      <c r="P603" s="160" t="str">
        <f t="shared" si="64"/>
        <v/>
      </c>
      <c r="Q603" s="233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57"/>
        <v/>
      </c>
      <c r="E604" s="283"/>
      <c r="F604" s="283"/>
      <c r="G604" s="233"/>
      <c r="H604" s="233"/>
      <c r="I604" s="233" t="str">
        <f t="shared" si="58"/>
        <v/>
      </c>
      <c r="J604" s="154"/>
      <c r="K604" s="157" t="e">
        <f t="shared" si="59"/>
        <v>#N/A</v>
      </c>
      <c r="L604" s="160"/>
      <c r="M604" s="233"/>
      <c r="N604" s="157" t="e">
        <f t="shared" si="60"/>
        <v>#N/A</v>
      </c>
      <c r="O604" s="157" t="e">
        <f t="shared" si="61"/>
        <v>#N/A</v>
      </c>
      <c r="P604" s="160" t="str">
        <f t="shared" si="64"/>
        <v/>
      </c>
      <c r="Q604" s="233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57"/>
        <v/>
      </c>
      <c r="E605" s="283"/>
      <c r="F605" s="283"/>
      <c r="G605" s="233"/>
      <c r="H605" s="233"/>
      <c r="I605" s="233" t="str">
        <f t="shared" si="58"/>
        <v/>
      </c>
      <c r="J605" s="154"/>
      <c r="K605" s="157" t="e">
        <f t="shared" si="59"/>
        <v>#N/A</v>
      </c>
      <c r="L605" s="160"/>
      <c r="M605" s="233"/>
      <c r="N605" s="157" t="e">
        <f t="shared" si="60"/>
        <v>#N/A</v>
      </c>
      <c r="O605" s="157" t="e">
        <f t="shared" si="61"/>
        <v>#N/A</v>
      </c>
      <c r="P605" s="160" t="str">
        <f t="shared" si="64"/>
        <v/>
      </c>
      <c r="Q605" s="233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57"/>
        <v/>
      </c>
      <c r="E606" s="283"/>
      <c r="F606" s="283"/>
      <c r="G606" s="233"/>
      <c r="H606" s="233"/>
      <c r="I606" s="233" t="str">
        <f t="shared" si="58"/>
        <v/>
      </c>
      <c r="J606" s="154"/>
      <c r="K606" s="157" t="e">
        <f t="shared" si="59"/>
        <v>#N/A</v>
      </c>
      <c r="L606" s="160"/>
      <c r="M606" s="233"/>
      <c r="N606" s="157" t="e">
        <f t="shared" si="60"/>
        <v>#N/A</v>
      </c>
      <c r="O606" s="157" t="e">
        <f t="shared" si="61"/>
        <v>#N/A</v>
      </c>
      <c r="P606" s="160" t="str">
        <f t="shared" si="64"/>
        <v/>
      </c>
      <c r="Q606" s="233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57"/>
        <v/>
      </c>
      <c r="E607" s="283"/>
      <c r="F607" s="283"/>
      <c r="G607" s="233"/>
      <c r="H607" s="233"/>
      <c r="I607" s="233" t="str">
        <f t="shared" si="58"/>
        <v/>
      </c>
      <c r="J607" s="154"/>
      <c r="K607" s="157" t="e">
        <f t="shared" si="59"/>
        <v>#N/A</v>
      </c>
      <c r="L607" s="160"/>
      <c r="M607" s="233"/>
      <c r="N607" s="157" t="e">
        <f t="shared" si="60"/>
        <v>#N/A</v>
      </c>
      <c r="O607" s="157" t="e">
        <f t="shared" si="61"/>
        <v>#N/A</v>
      </c>
      <c r="P607" s="160" t="str">
        <f t="shared" si="64"/>
        <v/>
      </c>
      <c r="Q607" s="233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57"/>
        <v/>
      </c>
      <c r="E608" s="283"/>
      <c r="F608" s="283"/>
      <c r="G608" s="233"/>
      <c r="H608" s="233"/>
      <c r="I608" s="233" t="str">
        <f t="shared" si="58"/>
        <v/>
      </c>
      <c r="J608" s="154"/>
      <c r="K608" s="157" t="e">
        <f t="shared" si="59"/>
        <v>#N/A</v>
      </c>
      <c r="L608" s="160"/>
      <c r="M608" s="233"/>
      <c r="N608" s="157" t="e">
        <f t="shared" si="60"/>
        <v>#N/A</v>
      </c>
      <c r="O608" s="157" t="e">
        <f t="shared" si="61"/>
        <v>#N/A</v>
      </c>
      <c r="P608" s="160" t="str">
        <f t="shared" si="64"/>
        <v/>
      </c>
      <c r="Q608" s="233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57"/>
        <v/>
      </c>
      <c r="E609" s="283"/>
      <c r="F609" s="283"/>
      <c r="G609" s="233"/>
      <c r="H609" s="233"/>
      <c r="I609" s="233" t="str">
        <f t="shared" si="58"/>
        <v/>
      </c>
      <c r="J609" s="154"/>
      <c r="K609" s="157" t="e">
        <f t="shared" si="59"/>
        <v>#N/A</v>
      </c>
      <c r="L609" s="160"/>
      <c r="M609" s="233"/>
      <c r="N609" s="157" t="e">
        <f t="shared" si="60"/>
        <v>#N/A</v>
      </c>
      <c r="O609" s="157" t="e">
        <f t="shared" si="61"/>
        <v>#N/A</v>
      </c>
      <c r="P609" s="160" t="str">
        <f t="shared" si="64"/>
        <v/>
      </c>
      <c r="Q609" s="233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57"/>
        <v/>
      </c>
      <c r="E610" s="283"/>
      <c r="F610" s="283"/>
      <c r="G610" s="233"/>
      <c r="H610" s="233"/>
      <c r="I610" s="233" t="str">
        <f t="shared" si="58"/>
        <v/>
      </c>
      <c r="J610" s="154"/>
      <c r="K610" s="157" t="e">
        <f t="shared" si="59"/>
        <v>#N/A</v>
      </c>
      <c r="L610" s="160"/>
      <c r="M610" s="233"/>
      <c r="N610" s="157" t="e">
        <f t="shared" si="60"/>
        <v>#N/A</v>
      </c>
      <c r="O610" s="157" t="e">
        <f t="shared" si="61"/>
        <v>#N/A</v>
      </c>
      <c r="P610" s="160" t="str">
        <f t="shared" si="64"/>
        <v/>
      </c>
      <c r="Q610" s="233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57"/>
        <v/>
      </c>
      <c r="E611" s="283"/>
      <c r="F611" s="283"/>
      <c r="G611" s="233"/>
      <c r="H611" s="233"/>
      <c r="I611" s="233" t="str">
        <f t="shared" si="58"/>
        <v/>
      </c>
      <c r="J611" s="154"/>
      <c r="K611" s="157" t="e">
        <f t="shared" si="59"/>
        <v>#N/A</v>
      </c>
      <c r="L611" s="160"/>
      <c r="M611" s="233"/>
      <c r="N611" s="157" t="e">
        <f t="shared" si="60"/>
        <v>#N/A</v>
      </c>
      <c r="O611" s="157" t="e">
        <f t="shared" si="61"/>
        <v>#N/A</v>
      </c>
      <c r="P611" s="160" t="str">
        <f t="shared" si="64"/>
        <v/>
      </c>
      <c r="Q611" s="233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57"/>
        <v/>
      </c>
      <c r="E612" s="283"/>
      <c r="F612" s="283"/>
      <c r="G612" s="233"/>
      <c r="H612" s="233"/>
      <c r="I612" s="233" t="str">
        <f t="shared" si="58"/>
        <v/>
      </c>
      <c r="J612" s="154"/>
      <c r="K612" s="157" t="e">
        <f t="shared" si="59"/>
        <v>#N/A</v>
      </c>
      <c r="L612" s="160"/>
      <c r="M612" s="233"/>
      <c r="N612" s="157" t="e">
        <f t="shared" si="60"/>
        <v>#N/A</v>
      </c>
      <c r="O612" s="157" t="e">
        <f t="shared" si="61"/>
        <v>#N/A</v>
      </c>
      <c r="P612" s="160" t="str">
        <f t="shared" si="64"/>
        <v/>
      </c>
      <c r="Q612" s="233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57"/>
        <v/>
      </c>
      <c r="E613" s="283"/>
      <c r="F613" s="283"/>
      <c r="G613" s="233"/>
      <c r="H613" s="233"/>
      <c r="I613" s="233" t="str">
        <f t="shared" si="58"/>
        <v/>
      </c>
      <c r="J613" s="154"/>
      <c r="K613" s="157" t="e">
        <f t="shared" si="59"/>
        <v>#N/A</v>
      </c>
      <c r="L613" s="160"/>
      <c r="M613" s="233"/>
      <c r="N613" s="157" t="e">
        <f t="shared" si="60"/>
        <v>#N/A</v>
      </c>
      <c r="O613" s="157" t="e">
        <f t="shared" si="61"/>
        <v>#N/A</v>
      </c>
      <c r="P613" s="160" t="str">
        <f t="shared" si="64"/>
        <v/>
      </c>
      <c r="Q613" s="233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57"/>
        <v/>
      </c>
      <c r="E614" s="283"/>
      <c r="F614" s="283"/>
      <c r="G614" s="233"/>
      <c r="H614" s="233"/>
      <c r="I614" s="233" t="str">
        <f t="shared" si="58"/>
        <v/>
      </c>
      <c r="J614" s="154"/>
      <c r="K614" s="157" t="e">
        <f t="shared" si="59"/>
        <v>#N/A</v>
      </c>
      <c r="L614" s="160"/>
      <c r="M614" s="233"/>
      <c r="N614" s="157" t="e">
        <f t="shared" si="60"/>
        <v>#N/A</v>
      </c>
      <c r="O614" s="157" t="e">
        <f t="shared" si="61"/>
        <v>#N/A</v>
      </c>
      <c r="P614" s="160" t="str">
        <f t="shared" si="64"/>
        <v/>
      </c>
      <c r="Q614" s="233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57"/>
        <v/>
      </c>
      <c r="E615" s="283"/>
      <c r="F615" s="283"/>
      <c r="G615" s="233"/>
      <c r="H615" s="233"/>
      <c r="I615" s="233" t="str">
        <f t="shared" si="58"/>
        <v/>
      </c>
      <c r="J615" s="154"/>
      <c r="K615" s="157" t="e">
        <f t="shared" si="59"/>
        <v>#N/A</v>
      </c>
      <c r="L615" s="160"/>
      <c r="M615" s="233"/>
      <c r="N615" s="157" t="e">
        <f t="shared" si="60"/>
        <v>#N/A</v>
      </c>
      <c r="O615" s="157" t="e">
        <f t="shared" si="61"/>
        <v>#N/A</v>
      </c>
      <c r="P615" s="160" t="str">
        <f t="shared" si="64"/>
        <v/>
      </c>
      <c r="Q615" s="233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57"/>
        <v/>
      </c>
      <c r="E616" s="283"/>
      <c r="F616" s="283"/>
      <c r="G616" s="233"/>
      <c r="H616" s="233"/>
      <c r="I616" s="233" t="str">
        <f t="shared" si="58"/>
        <v/>
      </c>
      <c r="J616" s="154"/>
      <c r="K616" s="157" t="e">
        <f t="shared" si="59"/>
        <v>#N/A</v>
      </c>
      <c r="L616" s="160"/>
      <c r="M616" s="233"/>
      <c r="N616" s="157" t="e">
        <f t="shared" si="60"/>
        <v>#N/A</v>
      </c>
      <c r="O616" s="157" t="e">
        <f t="shared" si="61"/>
        <v>#N/A</v>
      </c>
      <c r="P616" s="160" t="str">
        <f t="shared" si="64"/>
        <v/>
      </c>
      <c r="Q616" s="233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57"/>
        <v/>
      </c>
      <c r="E617" s="283"/>
      <c r="F617" s="283"/>
      <c r="G617" s="233"/>
      <c r="H617" s="233"/>
      <c r="I617" s="233" t="str">
        <f t="shared" si="58"/>
        <v/>
      </c>
      <c r="J617" s="154"/>
      <c r="K617" s="157" t="e">
        <f t="shared" si="59"/>
        <v>#N/A</v>
      </c>
      <c r="L617" s="160"/>
      <c r="M617" s="233"/>
      <c r="N617" s="157" t="e">
        <f t="shared" si="60"/>
        <v>#N/A</v>
      </c>
      <c r="O617" s="157" t="e">
        <f t="shared" si="61"/>
        <v>#N/A</v>
      </c>
      <c r="P617" s="160" t="str">
        <f t="shared" si="64"/>
        <v/>
      </c>
      <c r="Q617" s="233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57"/>
        <v/>
      </c>
      <c r="E618" s="283"/>
      <c r="F618" s="283"/>
      <c r="G618" s="233"/>
      <c r="H618" s="233"/>
      <c r="I618" s="233" t="str">
        <f t="shared" si="58"/>
        <v/>
      </c>
      <c r="J618" s="154"/>
      <c r="K618" s="157" t="e">
        <f t="shared" si="59"/>
        <v>#N/A</v>
      </c>
      <c r="L618" s="160"/>
      <c r="M618" s="233"/>
      <c r="N618" s="157" t="e">
        <f t="shared" si="60"/>
        <v>#N/A</v>
      </c>
      <c r="O618" s="157" t="e">
        <f t="shared" si="61"/>
        <v>#N/A</v>
      </c>
      <c r="P618" s="160" t="str">
        <f t="shared" si="64"/>
        <v/>
      </c>
      <c r="Q618" s="233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57"/>
        <v/>
      </c>
      <c r="E619" s="283"/>
      <c r="F619" s="283"/>
      <c r="G619" s="233"/>
      <c r="H619" s="233"/>
      <c r="I619" s="233" t="str">
        <f t="shared" si="58"/>
        <v/>
      </c>
      <c r="J619" s="233"/>
      <c r="K619" s="157" t="e">
        <f t="shared" si="59"/>
        <v>#N/A</v>
      </c>
      <c r="L619" s="233"/>
      <c r="M619" s="233"/>
      <c r="N619" s="157" t="e">
        <f t="shared" si="60"/>
        <v>#N/A</v>
      </c>
      <c r="O619" s="157" t="e">
        <f t="shared" si="61"/>
        <v>#N/A</v>
      </c>
      <c r="P619" s="160" t="str">
        <f t="shared" si="64"/>
        <v/>
      </c>
      <c r="Q619" s="233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57"/>
        <v/>
      </c>
      <c r="E620" s="283"/>
      <c r="F620" s="283"/>
      <c r="G620" s="233"/>
      <c r="H620" s="233"/>
      <c r="I620" s="233" t="str">
        <f t="shared" si="58"/>
        <v/>
      </c>
      <c r="J620" s="233"/>
      <c r="K620" s="157" t="e">
        <f t="shared" si="59"/>
        <v>#N/A</v>
      </c>
      <c r="L620" s="233"/>
      <c r="M620" s="233"/>
      <c r="N620" s="157" t="e">
        <f t="shared" si="60"/>
        <v>#N/A</v>
      </c>
      <c r="O620" s="157" t="e">
        <f t="shared" si="61"/>
        <v>#N/A</v>
      </c>
      <c r="P620" s="160" t="str">
        <f t="shared" si="64"/>
        <v/>
      </c>
      <c r="Q620" s="233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57"/>
        <v/>
      </c>
      <c r="E621" s="283"/>
      <c r="F621" s="283"/>
      <c r="G621" s="233"/>
      <c r="H621" s="233"/>
      <c r="I621" s="233" t="str">
        <f t="shared" si="58"/>
        <v/>
      </c>
      <c r="J621" s="233"/>
      <c r="K621" s="157" t="e">
        <f t="shared" si="59"/>
        <v>#N/A</v>
      </c>
      <c r="L621" s="233"/>
      <c r="M621" s="233"/>
      <c r="N621" s="157" t="e">
        <f t="shared" si="60"/>
        <v>#N/A</v>
      </c>
      <c r="O621" s="157" t="e">
        <f t="shared" si="61"/>
        <v>#N/A</v>
      </c>
      <c r="P621" s="160" t="str">
        <f t="shared" si="64"/>
        <v/>
      </c>
      <c r="Q621" s="233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57"/>
        <v/>
      </c>
      <c r="E622" s="283"/>
      <c r="F622" s="283"/>
      <c r="G622" s="233"/>
      <c r="H622" s="233"/>
      <c r="I622" s="233" t="str">
        <f t="shared" si="58"/>
        <v/>
      </c>
      <c r="J622" s="233"/>
      <c r="K622" s="157" t="e">
        <f t="shared" si="59"/>
        <v>#N/A</v>
      </c>
      <c r="L622" s="233"/>
      <c r="M622" s="233"/>
      <c r="N622" s="157" t="e">
        <f t="shared" si="60"/>
        <v>#N/A</v>
      </c>
      <c r="O622" s="157" t="e">
        <f t="shared" si="61"/>
        <v>#N/A</v>
      </c>
      <c r="P622" s="160" t="str">
        <f t="shared" si="64"/>
        <v/>
      </c>
      <c r="Q622" s="233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57"/>
        <v/>
      </c>
      <c r="E623" s="283"/>
      <c r="F623" s="283"/>
      <c r="G623" s="233"/>
      <c r="H623" s="233"/>
      <c r="I623" s="233" t="str">
        <f t="shared" si="58"/>
        <v/>
      </c>
      <c r="J623" s="233"/>
      <c r="K623" s="157" t="e">
        <f t="shared" si="59"/>
        <v>#N/A</v>
      </c>
      <c r="L623" s="233"/>
      <c r="M623" s="233"/>
      <c r="N623" s="157" t="e">
        <f t="shared" si="60"/>
        <v>#N/A</v>
      </c>
      <c r="O623" s="157" t="e">
        <f t="shared" si="61"/>
        <v>#N/A</v>
      </c>
      <c r="P623" s="160" t="str">
        <f t="shared" si="64"/>
        <v/>
      </c>
      <c r="Q623" s="233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57"/>
        <v/>
      </c>
      <c r="E624" s="283"/>
      <c r="F624" s="283"/>
      <c r="G624" s="233"/>
      <c r="H624" s="233"/>
      <c r="I624" s="233" t="str">
        <f t="shared" si="58"/>
        <v/>
      </c>
      <c r="J624" s="233"/>
      <c r="K624" s="157" t="e">
        <f t="shared" si="59"/>
        <v>#N/A</v>
      </c>
      <c r="L624" s="233"/>
      <c r="M624" s="233"/>
      <c r="N624" s="157" t="e">
        <f t="shared" si="60"/>
        <v>#N/A</v>
      </c>
      <c r="O624" s="157" t="e">
        <f t="shared" si="61"/>
        <v>#N/A</v>
      </c>
      <c r="P624" s="160" t="str">
        <f t="shared" si="64"/>
        <v/>
      </c>
      <c r="Q624" s="233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57"/>
        <v/>
      </c>
      <c r="E625" s="283"/>
      <c r="F625" s="283"/>
      <c r="G625" s="233"/>
      <c r="H625" s="233"/>
      <c r="I625" s="233" t="str">
        <f t="shared" si="58"/>
        <v/>
      </c>
      <c r="J625" s="233"/>
      <c r="K625" s="157" t="e">
        <f t="shared" si="59"/>
        <v>#N/A</v>
      </c>
      <c r="L625" s="233"/>
      <c r="M625" s="233"/>
      <c r="N625" s="157" t="e">
        <f t="shared" si="60"/>
        <v>#N/A</v>
      </c>
      <c r="O625" s="157" t="e">
        <f t="shared" si="61"/>
        <v>#N/A</v>
      </c>
      <c r="P625" s="160" t="str">
        <f t="shared" si="64"/>
        <v/>
      </c>
      <c r="Q625" s="233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57"/>
        <v/>
      </c>
      <c r="E626" s="283"/>
      <c r="F626" s="283"/>
      <c r="G626" s="233"/>
      <c r="H626" s="233"/>
      <c r="I626" s="233" t="str">
        <f t="shared" si="58"/>
        <v/>
      </c>
      <c r="J626" s="233"/>
      <c r="K626" s="157" t="e">
        <f t="shared" si="59"/>
        <v>#N/A</v>
      </c>
      <c r="L626" s="233"/>
      <c r="M626" s="233"/>
      <c r="N626" s="157" t="e">
        <f t="shared" si="60"/>
        <v>#N/A</v>
      </c>
      <c r="O626" s="157" t="e">
        <f t="shared" si="61"/>
        <v>#N/A</v>
      </c>
      <c r="P626" s="160" t="str">
        <f t="shared" si="64"/>
        <v/>
      </c>
      <c r="Q626" s="233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57"/>
        <v/>
      </c>
      <c r="E627" s="283"/>
      <c r="F627" s="283"/>
      <c r="G627" s="233"/>
      <c r="H627" s="233"/>
      <c r="I627" s="233" t="str">
        <f t="shared" si="58"/>
        <v/>
      </c>
      <c r="J627" s="233"/>
      <c r="K627" s="157" t="e">
        <f t="shared" si="59"/>
        <v>#N/A</v>
      </c>
      <c r="L627" s="233"/>
      <c r="M627" s="233"/>
      <c r="N627" s="157" t="e">
        <f t="shared" si="60"/>
        <v>#N/A</v>
      </c>
      <c r="O627" s="157" t="e">
        <f t="shared" si="61"/>
        <v>#N/A</v>
      </c>
      <c r="P627" s="160" t="str">
        <f t="shared" si="64"/>
        <v/>
      </c>
      <c r="Q627" s="233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57"/>
        <v/>
      </c>
      <c r="E628" s="283"/>
      <c r="F628" s="283"/>
      <c r="G628" s="233"/>
      <c r="H628" s="233"/>
      <c r="I628" s="233" t="str">
        <f t="shared" si="58"/>
        <v/>
      </c>
      <c r="J628" s="233"/>
      <c r="K628" s="157" t="e">
        <f t="shared" si="59"/>
        <v>#N/A</v>
      </c>
      <c r="L628" s="233"/>
      <c r="M628" s="233"/>
      <c r="N628" s="157" t="e">
        <f t="shared" si="60"/>
        <v>#N/A</v>
      </c>
      <c r="O628" s="157" t="e">
        <f t="shared" si="61"/>
        <v>#N/A</v>
      </c>
      <c r="P628" s="160" t="str">
        <f t="shared" si="64"/>
        <v/>
      </c>
      <c r="Q628" s="233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57"/>
        <v/>
      </c>
      <c r="E629" s="283"/>
      <c r="F629" s="283"/>
      <c r="G629" s="233"/>
      <c r="H629" s="233"/>
      <c r="I629" s="233" t="str">
        <f t="shared" si="58"/>
        <v/>
      </c>
      <c r="J629" s="233"/>
      <c r="K629" s="157" t="e">
        <f t="shared" si="59"/>
        <v>#N/A</v>
      </c>
      <c r="L629" s="233"/>
      <c r="M629" s="233"/>
      <c r="N629" s="157" t="e">
        <f t="shared" si="60"/>
        <v>#N/A</v>
      </c>
      <c r="O629" s="157" t="e">
        <f t="shared" si="61"/>
        <v>#N/A</v>
      </c>
      <c r="P629" s="160" t="str">
        <f t="shared" si="64"/>
        <v/>
      </c>
      <c r="Q629" s="233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57"/>
        <v/>
      </c>
      <c r="E630" s="283"/>
      <c r="F630" s="283"/>
      <c r="G630" s="233"/>
      <c r="H630" s="233"/>
      <c r="I630" s="233" t="str">
        <f t="shared" si="58"/>
        <v/>
      </c>
      <c r="J630" s="233"/>
      <c r="K630" s="157" t="e">
        <f t="shared" si="59"/>
        <v>#N/A</v>
      </c>
      <c r="L630" s="233"/>
      <c r="M630" s="233"/>
      <c r="N630" s="157" t="e">
        <f t="shared" si="60"/>
        <v>#N/A</v>
      </c>
      <c r="O630" s="157" t="e">
        <f t="shared" si="61"/>
        <v>#N/A</v>
      </c>
      <c r="P630" s="160" t="str">
        <f t="shared" si="64"/>
        <v/>
      </c>
      <c r="Q630" s="233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57"/>
        <v/>
      </c>
      <c r="E631" s="283"/>
      <c r="F631" s="283"/>
      <c r="G631" s="233"/>
      <c r="H631" s="233"/>
      <c r="I631" s="233" t="str">
        <f t="shared" si="58"/>
        <v/>
      </c>
      <c r="J631" s="154"/>
      <c r="K631" s="157" t="e">
        <f t="shared" si="59"/>
        <v>#N/A</v>
      </c>
      <c r="L631" s="160"/>
      <c r="M631" s="233"/>
      <c r="N631" s="157" t="e">
        <f t="shared" si="60"/>
        <v>#N/A</v>
      </c>
      <c r="O631" s="157" t="e">
        <f t="shared" si="61"/>
        <v>#N/A</v>
      </c>
      <c r="P631" s="160" t="str">
        <f t="shared" si="64"/>
        <v/>
      </c>
      <c r="Q631" s="233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57"/>
        <v/>
      </c>
      <c r="E632" s="283"/>
      <c r="F632" s="283"/>
      <c r="G632" s="233"/>
      <c r="H632" s="233"/>
      <c r="I632" s="233" t="str">
        <f t="shared" si="58"/>
        <v/>
      </c>
      <c r="J632" s="154"/>
      <c r="K632" s="157" t="e">
        <f t="shared" si="59"/>
        <v>#N/A</v>
      </c>
      <c r="L632" s="160"/>
      <c r="M632" s="233"/>
      <c r="N632" s="157" t="e">
        <f t="shared" si="60"/>
        <v>#N/A</v>
      </c>
      <c r="O632" s="157" t="e">
        <f t="shared" si="61"/>
        <v>#N/A</v>
      </c>
      <c r="P632" s="160" t="str">
        <f t="shared" si="64"/>
        <v/>
      </c>
      <c r="Q632" s="233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57"/>
        <v/>
      </c>
      <c r="E633" s="283"/>
      <c r="F633" s="283"/>
      <c r="G633" s="233"/>
      <c r="H633" s="233"/>
      <c r="I633" s="233" t="str">
        <f t="shared" si="58"/>
        <v/>
      </c>
      <c r="J633" s="154"/>
      <c r="K633" s="157" t="e">
        <f t="shared" si="59"/>
        <v>#N/A</v>
      </c>
      <c r="L633" s="160"/>
      <c r="M633" s="233"/>
      <c r="N633" s="157" t="e">
        <f t="shared" si="60"/>
        <v>#N/A</v>
      </c>
      <c r="O633" s="157" t="e">
        <f t="shared" si="61"/>
        <v>#N/A</v>
      </c>
      <c r="P633" s="160" t="str">
        <f t="shared" si="64"/>
        <v/>
      </c>
      <c r="Q633" s="233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57"/>
        <v/>
      </c>
      <c r="E634" s="283"/>
      <c r="F634" s="283"/>
      <c r="G634" s="233"/>
      <c r="H634" s="233"/>
      <c r="I634" s="233" t="str">
        <f t="shared" si="58"/>
        <v/>
      </c>
      <c r="J634" s="233"/>
      <c r="K634" s="157" t="e">
        <f t="shared" si="59"/>
        <v>#N/A</v>
      </c>
      <c r="L634" s="233"/>
      <c r="M634" s="233"/>
      <c r="N634" s="157" t="e">
        <f t="shared" si="60"/>
        <v>#N/A</v>
      </c>
      <c r="O634" s="157" t="e">
        <f t="shared" si="61"/>
        <v>#N/A</v>
      </c>
      <c r="P634" s="160" t="str">
        <f t="shared" si="64"/>
        <v/>
      </c>
      <c r="Q634" s="233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57"/>
        <v/>
      </c>
      <c r="E635" s="283"/>
      <c r="F635" s="283"/>
      <c r="G635" s="233"/>
      <c r="H635" s="233"/>
      <c r="I635" s="233" t="str">
        <f t="shared" si="58"/>
        <v/>
      </c>
      <c r="J635" s="233"/>
      <c r="K635" s="157" t="e">
        <f t="shared" si="59"/>
        <v>#N/A</v>
      </c>
      <c r="L635" s="233"/>
      <c r="M635" s="233"/>
      <c r="N635" s="157" t="e">
        <f t="shared" si="60"/>
        <v>#N/A</v>
      </c>
      <c r="O635" s="157" t="e">
        <f t="shared" si="61"/>
        <v>#N/A</v>
      </c>
      <c r="P635" s="160" t="str">
        <f t="shared" si="64"/>
        <v/>
      </c>
      <c r="Q635" s="233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57"/>
        <v/>
      </c>
      <c r="E636" s="283"/>
      <c r="F636" s="283"/>
      <c r="G636" s="233"/>
      <c r="H636" s="233"/>
      <c r="I636" s="233" t="str">
        <f t="shared" si="58"/>
        <v/>
      </c>
      <c r="J636" s="233"/>
      <c r="K636" s="157" t="e">
        <f t="shared" si="59"/>
        <v>#N/A</v>
      </c>
      <c r="L636" s="233"/>
      <c r="M636" s="233"/>
      <c r="N636" s="157" t="e">
        <f t="shared" si="60"/>
        <v>#N/A</v>
      </c>
      <c r="O636" s="157" t="e">
        <f t="shared" si="61"/>
        <v>#N/A</v>
      </c>
      <c r="P636" s="160" t="str">
        <f t="shared" si="64"/>
        <v/>
      </c>
      <c r="Q636" s="233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57"/>
        <v/>
      </c>
      <c r="E637" s="283"/>
      <c r="F637" s="283"/>
      <c r="G637" s="233"/>
      <c r="H637" s="233"/>
      <c r="I637" s="233" t="str">
        <f t="shared" si="58"/>
        <v/>
      </c>
      <c r="J637" s="233"/>
      <c r="K637" s="157" t="e">
        <f t="shared" si="59"/>
        <v>#N/A</v>
      </c>
      <c r="L637" s="233"/>
      <c r="M637" s="233"/>
      <c r="N637" s="157" t="e">
        <f t="shared" si="60"/>
        <v>#N/A</v>
      </c>
      <c r="O637" s="157" t="e">
        <f t="shared" si="61"/>
        <v>#N/A</v>
      </c>
      <c r="P637" s="160" t="str">
        <f t="shared" si="64"/>
        <v/>
      </c>
      <c r="Q637" s="233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57"/>
        <v/>
      </c>
      <c r="E638" s="283"/>
      <c r="F638" s="283"/>
      <c r="G638" s="233"/>
      <c r="H638" s="233"/>
      <c r="I638" s="233" t="str">
        <f t="shared" si="58"/>
        <v/>
      </c>
      <c r="J638" s="233"/>
      <c r="K638" s="157" t="e">
        <f t="shared" si="59"/>
        <v>#N/A</v>
      </c>
      <c r="L638" s="233"/>
      <c r="M638" s="233"/>
      <c r="N638" s="157" t="e">
        <f t="shared" si="60"/>
        <v>#N/A</v>
      </c>
      <c r="O638" s="157" t="e">
        <f t="shared" si="61"/>
        <v>#N/A</v>
      </c>
      <c r="P638" s="160" t="str">
        <f t="shared" si="64"/>
        <v/>
      </c>
      <c r="Q638" s="233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57"/>
        <v/>
      </c>
      <c r="E639" s="283"/>
      <c r="F639" s="283"/>
      <c r="G639" s="233"/>
      <c r="H639" s="233"/>
      <c r="I639" s="233" t="str">
        <f t="shared" si="58"/>
        <v/>
      </c>
      <c r="J639" s="233"/>
      <c r="K639" s="157" t="e">
        <f t="shared" si="59"/>
        <v>#N/A</v>
      </c>
      <c r="L639" s="233"/>
      <c r="M639" s="233"/>
      <c r="N639" s="157" t="e">
        <f t="shared" si="60"/>
        <v>#N/A</v>
      </c>
      <c r="O639" s="157" t="e">
        <f t="shared" si="61"/>
        <v>#N/A</v>
      </c>
      <c r="P639" s="160" t="str">
        <f t="shared" si="64"/>
        <v/>
      </c>
      <c r="Q639" s="233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57"/>
        <v/>
      </c>
      <c r="E640" s="283"/>
      <c r="F640" s="283"/>
      <c r="G640" s="233"/>
      <c r="H640" s="233"/>
      <c r="I640" s="233" t="str">
        <f t="shared" si="58"/>
        <v/>
      </c>
      <c r="J640" s="233"/>
      <c r="K640" s="157" t="e">
        <f t="shared" si="59"/>
        <v>#N/A</v>
      </c>
      <c r="L640" s="233"/>
      <c r="M640" s="233"/>
      <c r="N640" s="157" t="e">
        <f t="shared" si="60"/>
        <v>#N/A</v>
      </c>
      <c r="O640" s="157" t="e">
        <f t="shared" si="61"/>
        <v>#N/A</v>
      </c>
      <c r="P640" s="160" t="str">
        <f t="shared" si="64"/>
        <v/>
      </c>
      <c r="Q640" s="233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57"/>
        <v/>
      </c>
      <c r="E641" s="283"/>
      <c r="F641" s="283"/>
      <c r="G641" s="233"/>
      <c r="H641" s="233"/>
      <c r="I641" s="233" t="str">
        <f t="shared" si="58"/>
        <v/>
      </c>
      <c r="J641" s="233"/>
      <c r="K641" s="157" t="e">
        <f t="shared" si="59"/>
        <v>#N/A</v>
      </c>
      <c r="L641" s="233"/>
      <c r="M641" s="233"/>
      <c r="N641" s="157" t="e">
        <f t="shared" si="60"/>
        <v>#N/A</v>
      </c>
      <c r="O641" s="157" t="e">
        <f t="shared" si="61"/>
        <v>#N/A</v>
      </c>
      <c r="P641" s="160" t="str">
        <f t="shared" si="64"/>
        <v/>
      </c>
      <c r="Q641" s="233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57"/>
        <v/>
      </c>
      <c r="E642" s="283"/>
      <c r="F642" s="283"/>
      <c r="G642" s="233"/>
      <c r="H642" s="233"/>
      <c r="I642" s="233" t="str">
        <f t="shared" si="58"/>
        <v/>
      </c>
      <c r="J642" s="233"/>
      <c r="K642" s="157" t="e">
        <f t="shared" si="59"/>
        <v>#N/A</v>
      </c>
      <c r="L642" s="233"/>
      <c r="M642" s="233"/>
      <c r="N642" s="157" t="e">
        <f t="shared" si="60"/>
        <v>#N/A</v>
      </c>
      <c r="O642" s="157" t="e">
        <f t="shared" si="61"/>
        <v>#N/A</v>
      </c>
      <c r="P642" s="160" t="str">
        <f t="shared" si="64"/>
        <v/>
      </c>
      <c r="Q642" s="233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65">IF(LEFT(I643,1)="L","Inprocess",IF(LEFT(I643,3)="IQC","Inprocess",IF(LEFT(I643,2)="QA","QA",IF(LEFT(I643,3)="TV","TV",""))))</f>
        <v/>
      </c>
      <c r="E643" s="283"/>
      <c r="F643" s="283"/>
      <c r="G643" s="233"/>
      <c r="H643" s="233"/>
      <c r="I643" s="233" t="str">
        <f t="shared" ref="I643:I706" si="66">IF(H643="SBI","SBI",IF(H643="","","Line"))</f>
        <v/>
      </c>
      <c r="J643" s="233"/>
      <c r="K643" s="157" t="e">
        <f t="shared" ref="K643:K706" si="67">VLOOKUP(J643,AY:BA,2,0)</f>
        <v>#N/A</v>
      </c>
      <c r="L643" s="233"/>
      <c r="M643" s="233"/>
      <c r="N643" s="157" t="e">
        <f t="shared" ref="N643:N706" si="68">VLOOKUP(K643,AZ:BB,2,0)</f>
        <v>#N/A</v>
      </c>
      <c r="O643" s="157" t="e">
        <f t="shared" ref="O643:O706" si="69">VLOOKUP(J643,AY:BB,4,0)</f>
        <v>#N/A</v>
      </c>
      <c r="P643" s="160" t="str">
        <f t="shared" si="64"/>
        <v/>
      </c>
      <c r="Q643" s="233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65"/>
        <v/>
      </c>
      <c r="E644" s="283"/>
      <c r="F644" s="283"/>
      <c r="G644" s="233"/>
      <c r="H644" s="233"/>
      <c r="I644" s="233" t="str">
        <f t="shared" si="66"/>
        <v/>
      </c>
      <c r="J644" s="154"/>
      <c r="K644" s="157" t="e">
        <f t="shared" si="67"/>
        <v>#N/A</v>
      </c>
      <c r="L644" s="160"/>
      <c r="M644" s="233"/>
      <c r="N644" s="157" t="e">
        <f t="shared" si="68"/>
        <v>#N/A</v>
      </c>
      <c r="O644" s="157" t="e">
        <f t="shared" si="69"/>
        <v>#N/A</v>
      </c>
      <c r="P644" s="160" t="str">
        <f t="shared" si="64"/>
        <v/>
      </c>
      <c r="Q644" s="233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65"/>
        <v/>
      </c>
      <c r="E645" s="283"/>
      <c r="F645" s="283"/>
      <c r="G645" s="233"/>
      <c r="H645" s="233"/>
      <c r="I645" s="233" t="str">
        <f t="shared" si="66"/>
        <v/>
      </c>
      <c r="J645" s="154"/>
      <c r="K645" s="157" t="e">
        <f t="shared" si="67"/>
        <v>#N/A</v>
      </c>
      <c r="L645" s="160"/>
      <c r="M645" s="233"/>
      <c r="N645" s="157" t="e">
        <f t="shared" si="68"/>
        <v>#N/A</v>
      </c>
      <c r="O645" s="157" t="e">
        <f t="shared" si="69"/>
        <v>#N/A</v>
      </c>
      <c r="P645" s="160" t="str">
        <f t="shared" si="64"/>
        <v/>
      </c>
      <c r="Q645" s="233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65"/>
        <v/>
      </c>
      <c r="E646" s="283"/>
      <c r="F646" s="283"/>
      <c r="G646" s="233"/>
      <c r="H646" s="233"/>
      <c r="I646" s="233" t="str">
        <f t="shared" si="66"/>
        <v/>
      </c>
      <c r="J646" s="154"/>
      <c r="K646" s="157" t="e">
        <f t="shared" si="67"/>
        <v>#N/A</v>
      </c>
      <c r="L646" s="160"/>
      <c r="M646" s="233"/>
      <c r="N646" s="157" t="e">
        <f t="shared" si="68"/>
        <v>#N/A</v>
      </c>
      <c r="O646" s="157" t="e">
        <f t="shared" si="69"/>
        <v>#N/A</v>
      </c>
      <c r="P646" s="160" t="str">
        <f t="shared" si="64"/>
        <v/>
      </c>
      <c r="Q646" s="233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65"/>
        <v/>
      </c>
      <c r="E647" s="283"/>
      <c r="F647" s="283"/>
      <c r="G647" s="233"/>
      <c r="H647" s="233"/>
      <c r="I647" s="233" t="str">
        <f t="shared" si="66"/>
        <v/>
      </c>
      <c r="J647" s="154"/>
      <c r="K647" s="157" t="e">
        <f t="shared" si="67"/>
        <v>#N/A</v>
      </c>
      <c r="L647" s="160"/>
      <c r="M647" s="233"/>
      <c r="N647" s="157" t="e">
        <f t="shared" si="68"/>
        <v>#N/A</v>
      </c>
      <c r="O647" s="157" t="e">
        <f t="shared" si="69"/>
        <v>#N/A</v>
      </c>
      <c r="P647" s="160" t="str">
        <f t="shared" si="64"/>
        <v/>
      </c>
      <c r="Q647" s="233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65"/>
        <v/>
      </c>
      <c r="E648" s="283"/>
      <c r="F648" s="283"/>
      <c r="G648" s="233"/>
      <c r="H648" s="233"/>
      <c r="I648" s="233" t="str">
        <f t="shared" si="66"/>
        <v/>
      </c>
      <c r="J648" s="233"/>
      <c r="K648" s="157" t="e">
        <f t="shared" si="67"/>
        <v>#N/A</v>
      </c>
      <c r="L648" s="233"/>
      <c r="M648" s="233"/>
      <c r="N648" s="157" t="e">
        <f t="shared" si="68"/>
        <v>#N/A</v>
      </c>
      <c r="O648" s="157" t="e">
        <f t="shared" si="69"/>
        <v>#N/A</v>
      </c>
      <c r="P648" s="160" t="str">
        <f t="shared" si="64"/>
        <v/>
      </c>
      <c r="Q648" s="233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65"/>
        <v/>
      </c>
      <c r="E649" s="283"/>
      <c r="F649" s="283"/>
      <c r="G649" s="233"/>
      <c r="H649" s="233"/>
      <c r="I649" s="233" t="str">
        <f t="shared" si="66"/>
        <v/>
      </c>
      <c r="J649" s="233"/>
      <c r="K649" s="157" t="e">
        <f t="shared" si="67"/>
        <v>#N/A</v>
      </c>
      <c r="L649" s="233"/>
      <c r="M649" s="233"/>
      <c r="N649" s="157" t="e">
        <f t="shared" si="68"/>
        <v>#N/A</v>
      </c>
      <c r="O649" s="157" t="e">
        <f t="shared" si="69"/>
        <v>#N/A</v>
      </c>
      <c r="P649" s="160" t="str">
        <f t="shared" ref="P649:P650" si="70">MID(M649,9,2)</f>
        <v/>
      </c>
      <c r="Q649" s="233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65"/>
        <v/>
      </c>
      <c r="E650" s="283"/>
      <c r="F650" s="283"/>
      <c r="G650" s="233"/>
      <c r="H650" s="233"/>
      <c r="I650" s="233" t="str">
        <f t="shared" si="66"/>
        <v/>
      </c>
      <c r="J650" s="233"/>
      <c r="K650" s="157" t="e">
        <f t="shared" si="67"/>
        <v>#N/A</v>
      </c>
      <c r="L650" s="233"/>
      <c r="M650" s="233"/>
      <c r="N650" s="157" t="e">
        <f t="shared" si="68"/>
        <v>#N/A</v>
      </c>
      <c r="O650" s="157" t="e">
        <f t="shared" si="69"/>
        <v>#N/A</v>
      </c>
      <c r="P650" s="160" t="str">
        <f t="shared" si="70"/>
        <v/>
      </c>
      <c r="Q650" s="233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65"/>
        <v/>
      </c>
      <c r="E651" s="283"/>
      <c r="F651" s="283"/>
      <c r="G651" s="233"/>
      <c r="H651" s="233"/>
      <c r="I651" s="233" t="str">
        <f t="shared" si="66"/>
        <v/>
      </c>
      <c r="J651" s="233"/>
      <c r="K651" s="157" t="e">
        <f t="shared" si="67"/>
        <v>#N/A</v>
      </c>
      <c r="L651" s="233"/>
      <c r="M651" s="233"/>
      <c r="N651" s="157" t="e">
        <f t="shared" si="68"/>
        <v>#N/A</v>
      </c>
      <c r="O651" s="157" t="e">
        <f t="shared" si="69"/>
        <v>#N/A</v>
      </c>
      <c r="P651" s="160" t="str">
        <f t="shared" ref="P651:P709" si="71">MID(M651,8,2)</f>
        <v/>
      </c>
      <c r="Q651" s="233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65"/>
        <v/>
      </c>
      <c r="E652" s="283"/>
      <c r="F652" s="283"/>
      <c r="G652" s="233"/>
      <c r="H652" s="233"/>
      <c r="I652" s="233" t="str">
        <f t="shared" si="66"/>
        <v/>
      </c>
      <c r="J652" s="233"/>
      <c r="K652" s="157" t="e">
        <f t="shared" si="67"/>
        <v>#N/A</v>
      </c>
      <c r="L652" s="233"/>
      <c r="M652" s="233"/>
      <c r="N652" s="157" t="e">
        <f t="shared" si="68"/>
        <v>#N/A</v>
      </c>
      <c r="O652" s="157" t="e">
        <f t="shared" si="69"/>
        <v>#N/A</v>
      </c>
      <c r="P652" s="160" t="str">
        <f t="shared" si="71"/>
        <v/>
      </c>
      <c r="Q652" s="233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65"/>
        <v/>
      </c>
      <c r="E653" s="283"/>
      <c r="F653" s="283"/>
      <c r="G653" s="233"/>
      <c r="H653" s="233"/>
      <c r="I653" s="233" t="str">
        <f t="shared" si="66"/>
        <v/>
      </c>
      <c r="J653" s="233"/>
      <c r="K653" s="157" t="e">
        <f t="shared" si="67"/>
        <v>#N/A</v>
      </c>
      <c r="L653" s="233"/>
      <c r="M653" s="233"/>
      <c r="N653" s="157" t="e">
        <f t="shared" si="68"/>
        <v>#N/A</v>
      </c>
      <c r="O653" s="157" t="e">
        <f t="shared" si="69"/>
        <v>#N/A</v>
      </c>
      <c r="P653" s="160" t="str">
        <f t="shared" si="71"/>
        <v/>
      </c>
      <c r="Q653" s="233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65"/>
        <v/>
      </c>
      <c r="E654" s="283"/>
      <c r="F654" s="283"/>
      <c r="G654" s="233"/>
      <c r="H654" s="233"/>
      <c r="I654" s="233" t="str">
        <f t="shared" si="66"/>
        <v/>
      </c>
      <c r="J654" s="233"/>
      <c r="K654" s="157" t="e">
        <f t="shared" si="67"/>
        <v>#N/A</v>
      </c>
      <c r="L654" s="233"/>
      <c r="M654" s="233"/>
      <c r="N654" s="157" t="e">
        <f t="shared" si="68"/>
        <v>#N/A</v>
      </c>
      <c r="O654" s="157" t="e">
        <f t="shared" si="69"/>
        <v>#N/A</v>
      </c>
      <c r="P654" s="160" t="str">
        <f t="shared" si="71"/>
        <v/>
      </c>
      <c r="Q654" s="233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65"/>
        <v/>
      </c>
      <c r="E655" s="283"/>
      <c r="F655" s="283"/>
      <c r="G655" s="233"/>
      <c r="H655" s="233"/>
      <c r="I655" s="233" t="str">
        <f t="shared" si="66"/>
        <v/>
      </c>
      <c r="J655" s="233"/>
      <c r="K655" s="157" t="e">
        <f t="shared" si="67"/>
        <v>#N/A</v>
      </c>
      <c r="L655" s="233"/>
      <c r="M655" s="233"/>
      <c r="N655" s="157" t="e">
        <f t="shared" si="68"/>
        <v>#N/A</v>
      </c>
      <c r="O655" s="157" t="e">
        <f t="shared" si="69"/>
        <v>#N/A</v>
      </c>
      <c r="P655" s="160" t="str">
        <f t="shared" si="71"/>
        <v/>
      </c>
      <c r="Q655" s="233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65"/>
        <v/>
      </c>
      <c r="E656" s="283"/>
      <c r="F656" s="283"/>
      <c r="G656" s="233"/>
      <c r="H656" s="233"/>
      <c r="I656" s="233" t="str">
        <f t="shared" si="66"/>
        <v/>
      </c>
      <c r="J656" s="233"/>
      <c r="K656" s="157" t="e">
        <f t="shared" si="67"/>
        <v>#N/A</v>
      </c>
      <c r="L656" s="233"/>
      <c r="M656" s="233"/>
      <c r="N656" s="157" t="e">
        <f t="shared" si="68"/>
        <v>#N/A</v>
      </c>
      <c r="O656" s="157" t="e">
        <f t="shared" si="69"/>
        <v>#N/A</v>
      </c>
      <c r="P656" s="160" t="str">
        <f t="shared" si="71"/>
        <v/>
      </c>
      <c r="Q656" s="233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65"/>
        <v/>
      </c>
      <c r="E657" s="283"/>
      <c r="F657" s="283"/>
      <c r="G657" s="233"/>
      <c r="H657" s="233"/>
      <c r="I657" s="233" t="str">
        <f t="shared" si="66"/>
        <v/>
      </c>
      <c r="J657" s="233"/>
      <c r="K657" s="157" t="e">
        <f t="shared" si="67"/>
        <v>#N/A</v>
      </c>
      <c r="L657" s="233"/>
      <c r="M657" s="233"/>
      <c r="N657" s="157" t="e">
        <f t="shared" si="68"/>
        <v>#N/A</v>
      </c>
      <c r="O657" s="157" t="e">
        <f t="shared" si="69"/>
        <v>#N/A</v>
      </c>
      <c r="P657" s="160" t="str">
        <f t="shared" si="71"/>
        <v/>
      </c>
      <c r="Q657" s="233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65"/>
        <v/>
      </c>
      <c r="E658" s="283"/>
      <c r="F658" s="283"/>
      <c r="G658" s="233"/>
      <c r="H658" s="233"/>
      <c r="I658" s="233" t="str">
        <f t="shared" si="66"/>
        <v/>
      </c>
      <c r="J658" s="233"/>
      <c r="K658" s="157" t="e">
        <f t="shared" si="67"/>
        <v>#N/A</v>
      </c>
      <c r="L658" s="233"/>
      <c r="M658" s="233"/>
      <c r="N658" s="157" t="e">
        <f t="shared" si="68"/>
        <v>#N/A</v>
      </c>
      <c r="O658" s="157" t="e">
        <f t="shared" si="69"/>
        <v>#N/A</v>
      </c>
      <c r="P658" s="160" t="str">
        <f t="shared" si="71"/>
        <v/>
      </c>
      <c r="Q658" s="233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65"/>
        <v/>
      </c>
      <c r="E659" s="283"/>
      <c r="F659" s="283"/>
      <c r="G659" s="233"/>
      <c r="H659" s="233"/>
      <c r="I659" s="233" t="str">
        <f t="shared" si="66"/>
        <v/>
      </c>
      <c r="J659" s="233"/>
      <c r="K659" s="157" t="e">
        <f t="shared" si="67"/>
        <v>#N/A</v>
      </c>
      <c r="L659" s="233"/>
      <c r="M659" s="233"/>
      <c r="N659" s="157" t="e">
        <f t="shared" si="68"/>
        <v>#N/A</v>
      </c>
      <c r="O659" s="157" t="e">
        <f t="shared" si="69"/>
        <v>#N/A</v>
      </c>
      <c r="P659" s="160" t="str">
        <f t="shared" si="71"/>
        <v/>
      </c>
      <c r="Q659" s="233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65"/>
        <v/>
      </c>
      <c r="E660" s="283"/>
      <c r="F660" s="283"/>
      <c r="G660" s="233"/>
      <c r="H660" s="233"/>
      <c r="I660" s="233" t="str">
        <f t="shared" si="66"/>
        <v/>
      </c>
      <c r="J660" s="233"/>
      <c r="K660" s="157" t="e">
        <f t="shared" si="67"/>
        <v>#N/A</v>
      </c>
      <c r="L660" s="233"/>
      <c r="M660" s="233"/>
      <c r="N660" s="157" t="e">
        <f t="shared" si="68"/>
        <v>#N/A</v>
      </c>
      <c r="O660" s="157" t="e">
        <f t="shared" si="69"/>
        <v>#N/A</v>
      </c>
      <c r="P660" s="160" t="str">
        <f t="shared" si="71"/>
        <v/>
      </c>
      <c r="Q660" s="233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65"/>
        <v/>
      </c>
      <c r="E661" s="283"/>
      <c r="F661" s="283"/>
      <c r="G661" s="233"/>
      <c r="H661" s="233"/>
      <c r="I661" s="233" t="str">
        <f t="shared" si="66"/>
        <v/>
      </c>
      <c r="J661" s="233"/>
      <c r="K661" s="157" t="e">
        <f t="shared" si="67"/>
        <v>#N/A</v>
      </c>
      <c r="L661" s="233"/>
      <c r="M661" s="233"/>
      <c r="N661" s="157" t="e">
        <f t="shared" si="68"/>
        <v>#N/A</v>
      </c>
      <c r="O661" s="157" t="e">
        <f t="shared" si="69"/>
        <v>#N/A</v>
      </c>
      <c r="P661" s="160" t="str">
        <f t="shared" si="71"/>
        <v/>
      </c>
      <c r="Q661" s="233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65"/>
        <v/>
      </c>
      <c r="E662" s="283"/>
      <c r="F662" s="283"/>
      <c r="G662" s="233"/>
      <c r="H662" s="233"/>
      <c r="I662" s="233" t="str">
        <f t="shared" si="66"/>
        <v/>
      </c>
      <c r="J662" s="233"/>
      <c r="K662" s="157" t="e">
        <f t="shared" si="67"/>
        <v>#N/A</v>
      </c>
      <c r="L662" s="233"/>
      <c r="M662" s="233"/>
      <c r="N662" s="157" t="e">
        <f t="shared" si="68"/>
        <v>#N/A</v>
      </c>
      <c r="O662" s="157" t="e">
        <f t="shared" si="69"/>
        <v>#N/A</v>
      </c>
      <c r="P662" s="160" t="str">
        <f t="shared" si="71"/>
        <v/>
      </c>
      <c r="Q662" s="233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65"/>
        <v/>
      </c>
      <c r="E663" s="283"/>
      <c r="F663" s="283"/>
      <c r="G663" s="233"/>
      <c r="H663" s="233"/>
      <c r="I663" s="233" t="str">
        <f t="shared" si="66"/>
        <v/>
      </c>
      <c r="J663" s="233"/>
      <c r="K663" s="157" t="e">
        <f t="shared" si="67"/>
        <v>#N/A</v>
      </c>
      <c r="L663" s="233"/>
      <c r="M663" s="233"/>
      <c r="N663" s="157" t="e">
        <f t="shared" si="68"/>
        <v>#N/A</v>
      </c>
      <c r="O663" s="157" t="e">
        <f t="shared" si="69"/>
        <v>#N/A</v>
      </c>
      <c r="P663" s="160" t="str">
        <f t="shared" si="71"/>
        <v/>
      </c>
      <c r="Q663" s="233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65"/>
        <v/>
      </c>
      <c r="E664" s="283"/>
      <c r="F664" s="283"/>
      <c r="G664" s="233"/>
      <c r="H664" s="233"/>
      <c r="I664" s="233" t="str">
        <f t="shared" si="66"/>
        <v/>
      </c>
      <c r="J664" s="233"/>
      <c r="K664" s="157" t="e">
        <f t="shared" si="67"/>
        <v>#N/A</v>
      </c>
      <c r="L664" s="233"/>
      <c r="M664" s="233"/>
      <c r="N664" s="157" t="e">
        <f t="shared" si="68"/>
        <v>#N/A</v>
      </c>
      <c r="O664" s="157" t="e">
        <f t="shared" si="69"/>
        <v>#N/A</v>
      </c>
      <c r="P664" s="160" t="str">
        <f t="shared" si="71"/>
        <v/>
      </c>
      <c r="Q664" s="233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65"/>
        <v/>
      </c>
      <c r="E665" s="283"/>
      <c r="F665" s="283"/>
      <c r="G665" s="233"/>
      <c r="H665" s="233"/>
      <c r="I665" s="233" t="str">
        <f t="shared" si="66"/>
        <v/>
      </c>
      <c r="J665" s="233"/>
      <c r="K665" s="157" t="e">
        <f t="shared" si="67"/>
        <v>#N/A</v>
      </c>
      <c r="L665" s="233"/>
      <c r="M665" s="233"/>
      <c r="N665" s="157" t="e">
        <f t="shared" si="68"/>
        <v>#N/A</v>
      </c>
      <c r="O665" s="157" t="e">
        <f t="shared" si="69"/>
        <v>#N/A</v>
      </c>
      <c r="P665" s="160" t="str">
        <f t="shared" si="71"/>
        <v/>
      </c>
      <c r="Q665" s="233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65"/>
        <v/>
      </c>
      <c r="E666" s="283"/>
      <c r="F666" s="283"/>
      <c r="G666" s="233"/>
      <c r="H666" s="233"/>
      <c r="I666" s="233" t="str">
        <f t="shared" si="66"/>
        <v/>
      </c>
      <c r="J666" s="233"/>
      <c r="K666" s="157" t="e">
        <f t="shared" si="67"/>
        <v>#N/A</v>
      </c>
      <c r="L666" s="233"/>
      <c r="M666" s="233"/>
      <c r="N666" s="157" t="e">
        <f t="shared" si="68"/>
        <v>#N/A</v>
      </c>
      <c r="O666" s="157" t="e">
        <f t="shared" si="69"/>
        <v>#N/A</v>
      </c>
      <c r="P666" s="160" t="str">
        <f t="shared" si="71"/>
        <v/>
      </c>
      <c r="Q666" s="233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65"/>
        <v/>
      </c>
      <c r="E667" s="283"/>
      <c r="F667" s="283"/>
      <c r="G667" s="233"/>
      <c r="H667" s="233"/>
      <c r="I667" s="233" t="str">
        <f t="shared" si="66"/>
        <v/>
      </c>
      <c r="J667" s="233"/>
      <c r="K667" s="157" t="e">
        <f t="shared" si="67"/>
        <v>#N/A</v>
      </c>
      <c r="L667" s="233"/>
      <c r="M667" s="233"/>
      <c r="N667" s="157" t="e">
        <f t="shared" si="68"/>
        <v>#N/A</v>
      </c>
      <c r="O667" s="157" t="e">
        <f t="shared" si="69"/>
        <v>#N/A</v>
      </c>
      <c r="P667" s="160" t="str">
        <f t="shared" si="71"/>
        <v/>
      </c>
      <c r="Q667" s="233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65"/>
        <v/>
      </c>
      <c r="E668" s="283"/>
      <c r="F668" s="283"/>
      <c r="G668" s="233"/>
      <c r="H668" s="233"/>
      <c r="I668" s="233" t="str">
        <f t="shared" si="66"/>
        <v/>
      </c>
      <c r="J668" s="233"/>
      <c r="K668" s="157" t="e">
        <f t="shared" si="67"/>
        <v>#N/A</v>
      </c>
      <c r="L668" s="233"/>
      <c r="M668" s="233"/>
      <c r="N668" s="157" t="e">
        <f t="shared" si="68"/>
        <v>#N/A</v>
      </c>
      <c r="O668" s="157" t="e">
        <f t="shared" si="69"/>
        <v>#N/A</v>
      </c>
      <c r="P668" s="160" t="str">
        <f t="shared" si="71"/>
        <v/>
      </c>
      <c r="Q668" s="233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65"/>
        <v/>
      </c>
      <c r="E669" s="283"/>
      <c r="F669" s="283"/>
      <c r="G669" s="233"/>
      <c r="H669" s="233"/>
      <c r="I669" s="233" t="str">
        <f t="shared" si="66"/>
        <v/>
      </c>
      <c r="J669" s="233"/>
      <c r="K669" s="157" t="e">
        <f t="shared" si="67"/>
        <v>#N/A</v>
      </c>
      <c r="L669" s="233"/>
      <c r="M669" s="233"/>
      <c r="N669" s="157" t="e">
        <f t="shared" si="68"/>
        <v>#N/A</v>
      </c>
      <c r="O669" s="157" t="e">
        <f t="shared" si="69"/>
        <v>#N/A</v>
      </c>
      <c r="P669" s="160" t="str">
        <f t="shared" si="71"/>
        <v/>
      </c>
      <c r="Q669" s="233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65"/>
        <v/>
      </c>
      <c r="E670" s="283"/>
      <c r="F670" s="283"/>
      <c r="G670" s="233"/>
      <c r="H670" s="233"/>
      <c r="I670" s="233" t="str">
        <f t="shared" si="66"/>
        <v/>
      </c>
      <c r="J670" s="233"/>
      <c r="K670" s="157" t="e">
        <f t="shared" si="67"/>
        <v>#N/A</v>
      </c>
      <c r="L670" s="233"/>
      <c r="M670" s="233"/>
      <c r="N670" s="157" t="e">
        <f t="shared" si="68"/>
        <v>#N/A</v>
      </c>
      <c r="O670" s="157" t="e">
        <f t="shared" si="69"/>
        <v>#N/A</v>
      </c>
      <c r="P670" s="160" t="str">
        <f t="shared" si="71"/>
        <v/>
      </c>
      <c r="Q670" s="233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65"/>
        <v/>
      </c>
      <c r="E671" s="283"/>
      <c r="F671" s="283"/>
      <c r="G671" s="233"/>
      <c r="H671" s="233"/>
      <c r="I671" s="233" t="str">
        <f t="shared" si="66"/>
        <v/>
      </c>
      <c r="J671" s="233"/>
      <c r="K671" s="157" t="e">
        <f t="shared" si="67"/>
        <v>#N/A</v>
      </c>
      <c r="L671" s="233"/>
      <c r="M671" s="233"/>
      <c r="N671" s="157" t="e">
        <f t="shared" si="68"/>
        <v>#N/A</v>
      </c>
      <c r="O671" s="157" t="e">
        <f t="shared" si="69"/>
        <v>#N/A</v>
      </c>
      <c r="P671" s="160" t="str">
        <f t="shared" si="71"/>
        <v/>
      </c>
      <c r="Q671" s="233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65"/>
        <v/>
      </c>
      <c r="E672" s="283"/>
      <c r="F672" s="283"/>
      <c r="G672" s="233"/>
      <c r="H672" s="233"/>
      <c r="I672" s="233" t="str">
        <f t="shared" si="66"/>
        <v/>
      </c>
      <c r="J672" s="233"/>
      <c r="K672" s="157" t="e">
        <f t="shared" si="67"/>
        <v>#N/A</v>
      </c>
      <c r="L672" s="233"/>
      <c r="M672" s="233"/>
      <c r="N672" s="157" t="e">
        <f t="shared" si="68"/>
        <v>#N/A</v>
      </c>
      <c r="O672" s="157" t="e">
        <f t="shared" si="69"/>
        <v>#N/A</v>
      </c>
      <c r="P672" s="160" t="str">
        <f t="shared" si="71"/>
        <v/>
      </c>
      <c r="Q672" s="233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65"/>
        <v/>
      </c>
      <c r="E673" s="283"/>
      <c r="F673" s="283"/>
      <c r="G673" s="233"/>
      <c r="H673" s="233"/>
      <c r="I673" s="233" t="str">
        <f t="shared" si="66"/>
        <v/>
      </c>
      <c r="J673" s="233"/>
      <c r="K673" s="157" t="e">
        <f t="shared" si="67"/>
        <v>#N/A</v>
      </c>
      <c r="L673" s="233"/>
      <c r="M673" s="233"/>
      <c r="N673" s="157" t="e">
        <f t="shared" si="68"/>
        <v>#N/A</v>
      </c>
      <c r="O673" s="157" t="e">
        <f t="shared" si="69"/>
        <v>#N/A</v>
      </c>
      <c r="P673" s="160" t="str">
        <f t="shared" si="71"/>
        <v/>
      </c>
      <c r="Q673" s="233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65"/>
        <v/>
      </c>
      <c r="E674" s="283"/>
      <c r="F674" s="283"/>
      <c r="G674" s="233"/>
      <c r="H674" s="233"/>
      <c r="I674" s="233" t="str">
        <f t="shared" si="66"/>
        <v/>
      </c>
      <c r="J674" s="154"/>
      <c r="K674" s="157" t="e">
        <f t="shared" si="67"/>
        <v>#N/A</v>
      </c>
      <c r="L674" s="160"/>
      <c r="M674" s="233"/>
      <c r="N674" s="157" t="e">
        <f t="shared" si="68"/>
        <v>#N/A</v>
      </c>
      <c r="O674" s="157" t="e">
        <f t="shared" si="69"/>
        <v>#N/A</v>
      </c>
      <c r="P674" s="160" t="str">
        <f t="shared" si="71"/>
        <v/>
      </c>
      <c r="Q674" s="233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65"/>
        <v/>
      </c>
      <c r="E675" s="283"/>
      <c r="F675" s="283"/>
      <c r="G675" s="233"/>
      <c r="H675" s="233"/>
      <c r="I675" s="233" t="str">
        <f t="shared" si="66"/>
        <v/>
      </c>
      <c r="J675" s="154"/>
      <c r="K675" s="157" t="e">
        <f t="shared" si="67"/>
        <v>#N/A</v>
      </c>
      <c r="L675" s="160"/>
      <c r="M675" s="233"/>
      <c r="N675" s="157" t="e">
        <f t="shared" si="68"/>
        <v>#N/A</v>
      </c>
      <c r="O675" s="157" t="e">
        <f t="shared" si="69"/>
        <v>#N/A</v>
      </c>
      <c r="P675" s="160" t="str">
        <f t="shared" si="71"/>
        <v/>
      </c>
      <c r="Q675" s="233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65"/>
        <v/>
      </c>
      <c r="E676" s="283"/>
      <c r="F676" s="283"/>
      <c r="G676" s="233"/>
      <c r="H676" s="233"/>
      <c r="I676" s="233" t="str">
        <f t="shared" si="66"/>
        <v/>
      </c>
      <c r="J676" s="154"/>
      <c r="K676" s="157" t="e">
        <f t="shared" si="67"/>
        <v>#N/A</v>
      </c>
      <c r="L676" s="160"/>
      <c r="M676" s="233"/>
      <c r="N676" s="157" t="e">
        <f t="shared" si="68"/>
        <v>#N/A</v>
      </c>
      <c r="O676" s="157" t="e">
        <f t="shared" si="69"/>
        <v>#N/A</v>
      </c>
      <c r="P676" s="160" t="str">
        <f t="shared" si="71"/>
        <v/>
      </c>
      <c r="Q676" s="233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65"/>
        <v/>
      </c>
      <c r="E677" s="283"/>
      <c r="F677" s="283"/>
      <c r="G677" s="233"/>
      <c r="H677" s="233"/>
      <c r="I677" s="233" t="str">
        <f t="shared" si="66"/>
        <v/>
      </c>
      <c r="J677" s="233"/>
      <c r="K677" s="157" t="e">
        <f t="shared" si="67"/>
        <v>#N/A</v>
      </c>
      <c r="L677" s="233"/>
      <c r="M677" s="233"/>
      <c r="N677" s="157" t="e">
        <f t="shared" si="68"/>
        <v>#N/A</v>
      </c>
      <c r="O677" s="157" t="e">
        <f t="shared" si="69"/>
        <v>#N/A</v>
      </c>
      <c r="P677" s="160" t="str">
        <f t="shared" si="71"/>
        <v/>
      </c>
      <c r="Q677" s="233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65"/>
        <v/>
      </c>
      <c r="E678" s="283"/>
      <c r="F678" s="283"/>
      <c r="G678" s="233"/>
      <c r="H678" s="233"/>
      <c r="I678" s="233" t="str">
        <f t="shared" si="66"/>
        <v/>
      </c>
      <c r="J678" s="233"/>
      <c r="K678" s="157" t="e">
        <f t="shared" si="67"/>
        <v>#N/A</v>
      </c>
      <c r="L678" s="233"/>
      <c r="M678" s="233"/>
      <c r="N678" s="157" t="e">
        <f t="shared" si="68"/>
        <v>#N/A</v>
      </c>
      <c r="O678" s="157" t="e">
        <f t="shared" si="69"/>
        <v>#N/A</v>
      </c>
      <c r="P678" s="160" t="str">
        <f t="shared" si="71"/>
        <v/>
      </c>
      <c r="Q678" s="233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65"/>
        <v/>
      </c>
      <c r="E679" s="283"/>
      <c r="F679" s="283"/>
      <c r="G679" s="233"/>
      <c r="H679" s="233"/>
      <c r="I679" s="233" t="str">
        <f t="shared" si="66"/>
        <v/>
      </c>
      <c r="J679" s="233"/>
      <c r="K679" s="157" t="e">
        <f t="shared" si="67"/>
        <v>#N/A</v>
      </c>
      <c r="L679" s="233"/>
      <c r="M679" s="233"/>
      <c r="N679" s="157" t="e">
        <f t="shared" si="68"/>
        <v>#N/A</v>
      </c>
      <c r="O679" s="157" t="e">
        <f t="shared" si="69"/>
        <v>#N/A</v>
      </c>
      <c r="P679" s="160" t="str">
        <f t="shared" si="71"/>
        <v/>
      </c>
      <c r="Q679" s="233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65"/>
        <v/>
      </c>
      <c r="E680" s="283"/>
      <c r="F680" s="283"/>
      <c r="G680" s="233"/>
      <c r="H680" s="233"/>
      <c r="I680" s="233" t="str">
        <f t="shared" si="66"/>
        <v/>
      </c>
      <c r="J680" s="233"/>
      <c r="K680" s="157" t="e">
        <f t="shared" si="67"/>
        <v>#N/A</v>
      </c>
      <c r="L680" s="233"/>
      <c r="M680" s="233"/>
      <c r="N680" s="157" t="e">
        <f t="shared" si="68"/>
        <v>#N/A</v>
      </c>
      <c r="O680" s="157" t="e">
        <f t="shared" si="69"/>
        <v>#N/A</v>
      </c>
      <c r="P680" s="160" t="str">
        <f t="shared" si="71"/>
        <v/>
      </c>
      <c r="Q680" s="233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65"/>
        <v/>
      </c>
      <c r="E681" s="283"/>
      <c r="F681" s="283"/>
      <c r="G681" s="233"/>
      <c r="H681" s="233"/>
      <c r="I681" s="233" t="str">
        <f t="shared" si="66"/>
        <v/>
      </c>
      <c r="J681" s="233"/>
      <c r="K681" s="157" t="e">
        <f t="shared" si="67"/>
        <v>#N/A</v>
      </c>
      <c r="L681" s="233"/>
      <c r="M681" s="233"/>
      <c r="N681" s="157" t="e">
        <f t="shared" si="68"/>
        <v>#N/A</v>
      </c>
      <c r="O681" s="157" t="e">
        <f t="shared" si="69"/>
        <v>#N/A</v>
      </c>
      <c r="P681" s="160" t="str">
        <f t="shared" si="71"/>
        <v/>
      </c>
      <c r="Q681" s="233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65"/>
        <v/>
      </c>
      <c r="E682" s="283"/>
      <c r="F682" s="283"/>
      <c r="G682" s="233"/>
      <c r="H682" s="233"/>
      <c r="I682" s="233" t="str">
        <f t="shared" si="66"/>
        <v/>
      </c>
      <c r="J682" s="233"/>
      <c r="K682" s="157" t="e">
        <f t="shared" si="67"/>
        <v>#N/A</v>
      </c>
      <c r="L682" s="233"/>
      <c r="M682" s="233"/>
      <c r="N682" s="157" t="e">
        <f t="shared" si="68"/>
        <v>#N/A</v>
      </c>
      <c r="O682" s="157" t="e">
        <f t="shared" si="69"/>
        <v>#N/A</v>
      </c>
      <c r="P682" s="160" t="str">
        <f t="shared" si="71"/>
        <v/>
      </c>
      <c r="Q682" s="233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65"/>
        <v/>
      </c>
      <c r="E683" s="283"/>
      <c r="F683" s="283"/>
      <c r="G683" s="233"/>
      <c r="H683" s="233"/>
      <c r="I683" s="233" t="str">
        <f t="shared" si="66"/>
        <v/>
      </c>
      <c r="J683" s="233"/>
      <c r="K683" s="157" t="e">
        <f t="shared" si="67"/>
        <v>#N/A</v>
      </c>
      <c r="L683" s="233"/>
      <c r="M683" s="233"/>
      <c r="N683" s="157" t="e">
        <f t="shared" si="68"/>
        <v>#N/A</v>
      </c>
      <c r="O683" s="157" t="e">
        <f t="shared" si="69"/>
        <v>#N/A</v>
      </c>
      <c r="P683" s="160" t="str">
        <f t="shared" si="71"/>
        <v/>
      </c>
      <c r="Q683" s="233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65"/>
        <v/>
      </c>
      <c r="E684" s="283"/>
      <c r="F684" s="283"/>
      <c r="G684" s="233"/>
      <c r="H684" s="233"/>
      <c r="I684" s="233" t="str">
        <f t="shared" si="66"/>
        <v/>
      </c>
      <c r="J684" s="233"/>
      <c r="K684" s="157" t="e">
        <f t="shared" si="67"/>
        <v>#N/A</v>
      </c>
      <c r="L684" s="233"/>
      <c r="M684" s="233"/>
      <c r="N684" s="157" t="e">
        <f t="shared" si="68"/>
        <v>#N/A</v>
      </c>
      <c r="O684" s="157" t="e">
        <f t="shared" si="69"/>
        <v>#N/A</v>
      </c>
      <c r="P684" s="160" t="str">
        <f t="shared" si="71"/>
        <v/>
      </c>
      <c r="Q684" s="233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65"/>
        <v/>
      </c>
      <c r="E685" s="283"/>
      <c r="F685" s="283"/>
      <c r="G685" s="233"/>
      <c r="H685" s="233"/>
      <c r="I685" s="233" t="str">
        <f t="shared" si="66"/>
        <v/>
      </c>
      <c r="J685" s="233"/>
      <c r="K685" s="157" t="e">
        <f t="shared" si="67"/>
        <v>#N/A</v>
      </c>
      <c r="L685" s="233"/>
      <c r="M685" s="233"/>
      <c r="N685" s="157" t="e">
        <f t="shared" si="68"/>
        <v>#N/A</v>
      </c>
      <c r="O685" s="157" t="e">
        <f t="shared" si="69"/>
        <v>#N/A</v>
      </c>
      <c r="P685" s="160" t="str">
        <f t="shared" si="71"/>
        <v/>
      </c>
      <c r="Q685" s="233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65"/>
        <v/>
      </c>
      <c r="E686" s="283"/>
      <c r="F686" s="283"/>
      <c r="G686" s="233"/>
      <c r="H686" s="233"/>
      <c r="I686" s="233" t="str">
        <f t="shared" si="66"/>
        <v/>
      </c>
      <c r="J686" s="233"/>
      <c r="K686" s="157" t="e">
        <f t="shared" si="67"/>
        <v>#N/A</v>
      </c>
      <c r="L686" s="233"/>
      <c r="M686" s="233"/>
      <c r="N686" s="157" t="e">
        <f t="shared" si="68"/>
        <v>#N/A</v>
      </c>
      <c r="O686" s="157" t="e">
        <f t="shared" si="69"/>
        <v>#N/A</v>
      </c>
      <c r="P686" s="160" t="str">
        <f t="shared" si="71"/>
        <v/>
      </c>
      <c r="Q686" s="233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65"/>
        <v/>
      </c>
      <c r="E687" s="283"/>
      <c r="F687" s="283"/>
      <c r="G687" s="233"/>
      <c r="H687" s="233"/>
      <c r="I687" s="233" t="str">
        <f t="shared" si="66"/>
        <v/>
      </c>
      <c r="J687" s="233"/>
      <c r="K687" s="157" t="e">
        <f t="shared" si="67"/>
        <v>#N/A</v>
      </c>
      <c r="L687" s="233"/>
      <c r="M687" s="233"/>
      <c r="N687" s="157" t="e">
        <f t="shared" si="68"/>
        <v>#N/A</v>
      </c>
      <c r="O687" s="157" t="e">
        <f t="shared" si="69"/>
        <v>#N/A</v>
      </c>
      <c r="P687" s="160" t="str">
        <f t="shared" si="71"/>
        <v/>
      </c>
      <c r="Q687" s="233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65"/>
        <v/>
      </c>
      <c r="E688" s="283"/>
      <c r="F688" s="283"/>
      <c r="G688" s="233"/>
      <c r="H688" s="233"/>
      <c r="I688" s="233" t="str">
        <f t="shared" si="66"/>
        <v/>
      </c>
      <c r="J688" s="233"/>
      <c r="K688" s="157" t="e">
        <f t="shared" si="67"/>
        <v>#N/A</v>
      </c>
      <c r="L688" s="233"/>
      <c r="M688" s="233"/>
      <c r="N688" s="157" t="e">
        <f t="shared" si="68"/>
        <v>#N/A</v>
      </c>
      <c r="O688" s="157" t="e">
        <f t="shared" si="69"/>
        <v>#N/A</v>
      </c>
      <c r="P688" s="160" t="str">
        <f t="shared" si="71"/>
        <v/>
      </c>
      <c r="Q688" s="233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65"/>
        <v/>
      </c>
      <c r="E689" s="283"/>
      <c r="F689" s="283"/>
      <c r="G689" s="233"/>
      <c r="H689" s="233"/>
      <c r="I689" s="233" t="str">
        <f t="shared" si="66"/>
        <v/>
      </c>
      <c r="J689" s="233"/>
      <c r="K689" s="157" t="e">
        <f t="shared" si="67"/>
        <v>#N/A</v>
      </c>
      <c r="L689" s="233"/>
      <c r="M689" s="233"/>
      <c r="N689" s="157" t="e">
        <f t="shared" si="68"/>
        <v>#N/A</v>
      </c>
      <c r="O689" s="157" t="e">
        <f t="shared" si="69"/>
        <v>#N/A</v>
      </c>
      <c r="P689" s="160" t="str">
        <f t="shared" si="71"/>
        <v/>
      </c>
      <c r="Q689" s="233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65"/>
        <v/>
      </c>
      <c r="E690" s="283"/>
      <c r="F690" s="283"/>
      <c r="G690" s="233"/>
      <c r="H690" s="233"/>
      <c r="I690" s="233" t="str">
        <f t="shared" si="66"/>
        <v/>
      </c>
      <c r="J690" s="233"/>
      <c r="K690" s="157" t="e">
        <f t="shared" si="67"/>
        <v>#N/A</v>
      </c>
      <c r="L690" s="233"/>
      <c r="M690" s="233"/>
      <c r="N690" s="157" t="e">
        <f t="shared" si="68"/>
        <v>#N/A</v>
      </c>
      <c r="O690" s="157" t="e">
        <f t="shared" si="69"/>
        <v>#N/A</v>
      </c>
      <c r="P690" s="160" t="str">
        <f t="shared" si="71"/>
        <v/>
      </c>
      <c r="Q690" s="233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65"/>
        <v/>
      </c>
      <c r="E691" s="283"/>
      <c r="F691" s="283"/>
      <c r="G691" s="233"/>
      <c r="H691" s="233"/>
      <c r="I691" s="233" t="str">
        <f t="shared" si="66"/>
        <v/>
      </c>
      <c r="J691" s="233"/>
      <c r="K691" s="157" t="e">
        <f t="shared" si="67"/>
        <v>#N/A</v>
      </c>
      <c r="L691" s="233"/>
      <c r="M691" s="233"/>
      <c r="N691" s="157" t="e">
        <f t="shared" si="68"/>
        <v>#N/A</v>
      </c>
      <c r="O691" s="157" t="e">
        <f t="shared" si="69"/>
        <v>#N/A</v>
      </c>
      <c r="P691" s="160" t="str">
        <f t="shared" si="71"/>
        <v/>
      </c>
      <c r="Q691" s="233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65"/>
        <v/>
      </c>
      <c r="E692" s="283"/>
      <c r="F692" s="283"/>
      <c r="G692" s="233"/>
      <c r="H692" s="233"/>
      <c r="I692" s="233" t="str">
        <f t="shared" si="66"/>
        <v/>
      </c>
      <c r="J692" s="233"/>
      <c r="K692" s="157" t="e">
        <f t="shared" si="67"/>
        <v>#N/A</v>
      </c>
      <c r="L692" s="233"/>
      <c r="M692" s="233"/>
      <c r="N692" s="157" t="e">
        <f t="shared" si="68"/>
        <v>#N/A</v>
      </c>
      <c r="O692" s="157" t="e">
        <f t="shared" si="69"/>
        <v>#N/A</v>
      </c>
      <c r="P692" s="160" t="str">
        <f t="shared" si="71"/>
        <v/>
      </c>
      <c r="Q692" s="233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65"/>
        <v/>
      </c>
      <c r="E693" s="283"/>
      <c r="F693" s="283"/>
      <c r="G693" s="233"/>
      <c r="H693" s="233"/>
      <c r="I693" s="233" t="str">
        <f t="shared" si="66"/>
        <v/>
      </c>
      <c r="J693" s="233"/>
      <c r="K693" s="157" t="e">
        <f t="shared" si="67"/>
        <v>#N/A</v>
      </c>
      <c r="L693" s="233"/>
      <c r="M693" s="233"/>
      <c r="N693" s="157" t="e">
        <f t="shared" si="68"/>
        <v>#N/A</v>
      </c>
      <c r="O693" s="157" t="e">
        <f t="shared" si="69"/>
        <v>#N/A</v>
      </c>
      <c r="P693" s="160" t="str">
        <f t="shared" si="71"/>
        <v/>
      </c>
      <c r="Q693" s="233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65"/>
        <v/>
      </c>
      <c r="E694" s="283"/>
      <c r="F694" s="283"/>
      <c r="G694" s="233"/>
      <c r="H694" s="233"/>
      <c r="I694" s="233" t="str">
        <f t="shared" si="66"/>
        <v/>
      </c>
      <c r="J694" s="233"/>
      <c r="K694" s="157" t="e">
        <f t="shared" si="67"/>
        <v>#N/A</v>
      </c>
      <c r="L694" s="233"/>
      <c r="M694" s="233"/>
      <c r="N694" s="157" t="e">
        <f t="shared" si="68"/>
        <v>#N/A</v>
      </c>
      <c r="O694" s="157" t="e">
        <f t="shared" si="69"/>
        <v>#N/A</v>
      </c>
      <c r="P694" s="160" t="str">
        <f t="shared" si="71"/>
        <v/>
      </c>
      <c r="Q694" s="233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65"/>
        <v/>
      </c>
      <c r="E695" s="283"/>
      <c r="F695" s="283"/>
      <c r="G695" s="233"/>
      <c r="H695" s="233"/>
      <c r="I695" s="233" t="str">
        <f t="shared" si="66"/>
        <v/>
      </c>
      <c r="J695" s="233"/>
      <c r="K695" s="157" t="e">
        <f t="shared" si="67"/>
        <v>#N/A</v>
      </c>
      <c r="L695" s="233"/>
      <c r="M695" s="233"/>
      <c r="N695" s="157" t="e">
        <f t="shared" si="68"/>
        <v>#N/A</v>
      </c>
      <c r="O695" s="157" t="e">
        <f t="shared" si="69"/>
        <v>#N/A</v>
      </c>
      <c r="P695" s="160" t="str">
        <f t="shared" si="71"/>
        <v/>
      </c>
      <c r="Q695" s="233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65"/>
        <v/>
      </c>
      <c r="E696" s="283"/>
      <c r="F696" s="283"/>
      <c r="G696" s="233"/>
      <c r="H696" s="233"/>
      <c r="I696" s="233" t="str">
        <f t="shared" si="66"/>
        <v/>
      </c>
      <c r="J696" s="233"/>
      <c r="K696" s="157" t="e">
        <f t="shared" si="67"/>
        <v>#N/A</v>
      </c>
      <c r="L696" s="233"/>
      <c r="M696" s="233"/>
      <c r="N696" s="157" t="e">
        <f t="shared" si="68"/>
        <v>#N/A</v>
      </c>
      <c r="O696" s="157" t="e">
        <f t="shared" si="69"/>
        <v>#N/A</v>
      </c>
      <c r="P696" s="160" t="str">
        <f t="shared" si="71"/>
        <v/>
      </c>
      <c r="Q696" s="233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65"/>
        <v/>
      </c>
      <c r="E697" s="283"/>
      <c r="F697" s="283"/>
      <c r="G697" s="233"/>
      <c r="H697" s="233"/>
      <c r="I697" s="233" t="str">
        <f t="shared" si="66"/>
        <v/>
      </c>
      <c r="J697" s="233"/>
      <c r="K697" s="157" t="e">
        <f t="shared" si="67"/>
        <v>#N/A</v>
      </c>
      <c r="L697" s="233"/>
      <c r="M697" s="233"/>
      <c r="N697" s="157" t="e">
        <f t="shared" si="68"/>
        <v>#N/A</v>
      </c>
      <c r="O697" s="157" t="e">
        <f t="shared" si="69"/>
        <v>#N/A</v>
      </c>
      <c r="P697" s="160" t="str">
        <f t="shared" si="71"/>
        <v/>
      </c>
      <c r="Q697" s="233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65"/>
        <v/>
      </c>
      <c r="E698" s="283"/>
      <c r="F698" s="283"/>
      <c r="G698" s="233"/>
      <c r="H698" s="233"/>
      <c r="I698" s="233" t="str">
        <f t="shared" si="66"/>
        <v/>
      </c>
      <c r="J698" s="233"/>
      <c r="K698" s="157" t="e">
        <f t="shared" si="67"/>
        <v>#N/A</v>
      </c>
      <c r="L698" s="233"/>
      <c r="M698" s="233"/>
      <c r="N698" s="157" t="e">
        <f t="shared" si="68"/>
        <v>#N/A</v>
      </c>
      <c r="O698" s="157" t="e">
        <f t="shared" si="69"/>
        <v>#N/A</v>
      </c>
      <c r="P698" s="160" t="str">
        <f t="shared" si="71"/>
        <v/>
      </c>
      <c r="Q698" s="233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65"/>
        <v/>
      </c>
      <c r="E699" s="283"/>
      <c r="F699" s="283"/>
      <c r="G699" s="233"/>
      <c r="H699" s="233"/>
      <c r="I699" s="233" t="str">
        <f t="shared" si="66"/>
        <v/>
      </c>
      <c r="J699" s="233"/>
      <c r="K699" s="157" t="e">
        <f t="shared" si="67"/>
        <v>#N/A</v>
      </c>
      <c r="L699" s="233"/>
      <c r="M699" s="233"/>
      <c r="N699" s="157" t="e">
        <f t="shared" si="68"/>
        <v>#N/A</v>
      </c>
      <c r="O699" s="157" t="e">
        <f t="shared" si="69"/>
        <v>#N/A</v>
      </c>
      <c r="P699" s="160" t="str">
        <f t="shared" si="71"/>
        <v/>
      </c>
      <c r="Q699" s="233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65"/>
        <v/>
      </c>
      <c r="E700" s="283"/>
      <c r="F700" s="283"/>
      <c r="G700" s="233"/>
      <c r="H700" s="233"/>
      <c r="I700" s="233" t="str">
        <f t="shared" si="66"/>
        <v/>
      </c>
      <c r="J700" s="233"/>
      <c r="K700" s="157" t="e">
        <f t="shared" si="67"/>
        <v>#N/A</v>
      </c>
      <c r="L700" s="233"/>
      <c r="M700" s="233"/>
      <c r="N700" s="157" t="e">
        <f t="shared" si="68"/>
        <v>#N/A</v>
      </c>
      <c r="O700" s="157" t="e">
        <f t="shared" si="69"/>
        <v>#N/A</v>
      </c>
      <c r="P700" s="160" t="str">
        <f t="shared" si="71"/>
        <v/>
      </c>
      <c r="Q700" s="233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65"/>
        <v/>
      </c>
      <c r="E701" s="283"/>
      <c r="F701" s="283"/>
      <c r="G701" s="233"/>
      <c r="H701" s="233"/>
      <c r="I701" s="233" t="str">
        <f t="shared" si="66"/>
        <v/>
      </c>
      <c r="J701" s="233"/>
      <c r="K701" s="157" t="e">
        <f t="shared" si="67"/>
        <v>#N/A</v>
      </c>
      <c r="L701" s="233"/>
      <c r="M701" s="233"/>
      <c r="N701" s="157" t="e">
        <f t="shared" si="68"/>
        <v>#N/A</v>
      </c>
      <c r="O701" s="157" t="e">
        <f t="shared" si="69"/>
        <v>#N/A</v>
      </c>
      <c r="P701" s="160" t="str">
        <f t="shared" si="71"/>
        <v/>
      </c>
      <c r="Q701" s="233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65"/>
        <v/>
      </c>
      <c r="E702" s="283"/>
      <c r="F702" s="283"/>
      <c r="G702" s="233"/>
      <c r="H702" s="233"/>
      <c r="I702" s="233" t="str">
        <f t="shared" si="66"/>
        <v/>
      </c>
      <c r="J702" s="233"/>
      <c r="K702" s="157" t="e">
        <f t="shared" si="67"/>
        <v>#N/A</v>
      </c>
      <c r="L702" s="233"/>
      <c r="M702" s="233"/>
      <c r="N702" s="157" t="e">
        <f t="shared" si="68"/>
        <v>#N/A</v>
      </c>
      <c r="O702" s="157" t="e">
        <f t="shared" si="69"/>
        <v>#N/A</v>
      </c>
      <c r="P702" s="160" t="str">
        <f t="shared" si="71"/>
        <v/>
      </c>
      <c r="Q702" s="233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65"/>
        <v/>
      </c>
      <c r="E703" s="283"/>
      <c r="F703" s="283"/>
      <c r="G703" s="233"/>
      <c r="H703" s="233"/>
      <c r="I703" s="233" t="str">
        <f t="shared" si="66"/>
        <v/>
      </c>
      <c r="J703" s="233"/>
      <c r="K703" s="157" t="e">
        <f t="shared" si="67"/>
        <v>#N/A</v>
      </c>
      <c r="L703" s="233"/>
      <c r="M703" s="233"/>
      <c r="N703" s="157" t="e">
        <f t="shared" si="68"/>
        <v>#N/A</v>
      </c>
      <c r="O703" s="157" t="e">
        <f t="shared" si="69"/>
        <v>#N/A</v>
      </c>
      <c r="P703" s="160" t="str">
        <f t="shared" si="71"/>
        <v/>
      </c>
      <c r="Q703" s="233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65"/>
        <v/>
      </c>
      <c r="E704" s="283"/>
      <c r="F704" s="283"/>
      <c r="G704" s="233"/>
      <c r="H704" s="233"/>
      <c r="I704" s="233" t="str">
        <f t="shared" si="66"/>
        <v/>
      </c>
      <c r="J704" s="233"/>
      <c r="K704" s="157" t="e">
        <f t="shared" si="67"/>
        <v>#N/A</v>
      </c>
      <c r="L704" s="233"/>
      <c r="M704" s="233"/>
      <c r="N704" s="157" t="e">
        <f t="shared" si="68"/>
        <v>#N/A</v>
      </c>
      <c r="O704" s="157" t="e">
        <f t="shared" si="69"/>
        <v>#N/A</v>
      </c>
      <c r="P704" s="160" t="str">
        <f t="shared" si="71"/>
        <v/>
      </c>
      <c r="Q704" s="233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65"/>
        <v/>
      </c>
      <c r="E705" s="283"/>
      <c r="F705" s="283"/>
      <c r="G705" s="233"/>
      <c r="H705" s="233"/>
      <c r="I705" s="233" t="str">
        <f t="shared" si="66"/>
        <v/>
      </c>
      <c r="J705" s="233"/>
      <c r="K705" s="157" t="e">
        <f t="shared" si="67"/>
        <v>#N/A</v>
      </c>
      <c r="L705" s="233"/>
      <c r="M705" s="233"/>
      <c r="N705" s="157" t="e">
        <f t="shared" si="68"/>
        <v>#N/A</v>
      </c>
      <c r="O705" s="157" t="e">
        <f t="shared" si="69"/>
        <v>#N/A</v>
      </c>
      <c r="P705" s="160" t="str">
        <f t="shared" si="71"/>
        <v/>
      </c>
      <c r="Q705" s="233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65"/>
        <v/>
      </c>
      <c r="E706" s="283"/>
      <c r="F706" s="283"/>
      <c r="G706" s="233"/>
      <c r="H706" s="233"/>
      <c r="I706" s="233" t="str">
        <f t="shared" si="66"/>
        <v/>
      </c>
      <c r="J706" s="154"/>
      <c r="K706" s="157" t="e">
        <f t="shared" si="67"/>
        <v>#N/A</v>
      </c>
      <c r="L706" s="160"/>
      <c r="M706" s="233"/>
      <c r="N706" s="157" t="e">
        <f t="shared" si="68"/>
        <v>#N/A</v>
      </c>
      <c r="O706" s="157" t="e">
        <f t="shared" si="69"/>
        <v>#N/A</v>
      </c>
      <c r="P706" s="160" t="str">
        <f t="shared" si="71"/>
        <v/>
      </c>
      <c r="Q706" s="233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72">IF(LEFT(I707,1)="L","Inprocess",IF(LEFT(I707,3)="IQC","Inprocess",IF(LEFT(I707,2)="QA","QA",IF(LEFT(I707,3)="TV","TV",""))))</f>
        <v/>
      </c>
      <c r="E707" s="283"/>
      <c r="F707" s="283"/>
      <c r="G707" s="233"/>
      <c r="H707" s="233"/>
      <c r="I707" s="233" t="str">
        <f t="shared" ref="I707:I770" si="73">IF(H707="SBI","SBI",IF(H707="","","Line"))</f>
        <v/>
      </c>
      <c r="J707" s="154"/>
      <c r="K707" s="157" t="e">
        <f t="shared" ref="K707:K770" si="74">VLOOKUP(J707,AY:BA,2,0)</f>
        <v>#N/A</v>
      </c>
      <c r="L707" s="160"/>
      <c r="M707" s="233"/>
      <c r="N707" s="157" t="e">
        <f t="shared" ref="N707:N770" si="75">VLOOKUP(K707,AZ:BB,2,0)</f>
        <v>#N/A</v>
      </c>
      <c r="O707" s="157" t="e">
        <f t="shared" ref="O707:O770" si="76">VLOOKUP(J707,AY:BB,4,0)</f>
        <v>#N/A</v>
      </c>
      <c r="P707" s="160" t="str">
        <f t="shared" si="71"/>
        <v/>
      </c>
      <c r="Q707" s="233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72"/>
        <v/>
      </c>
      <c r="E708" s="283"/>
      <c r="F708" s="283"/>
      <c r="G708" s="233"/>
      <c r="H708" s="233"/>
      <c r="I708" s="233" t="str">
        <f t="shared" si="73"/>
        <v/>
      </c>
      <c r="J708" s="154"/>
      <c r="K708" s="157" t="e">
        <f t="shared" si="74"/>
        <v>#N/A</v>
      </c>
      <c r="L708" s="160"/>
      <c r="M708" s="233"/>
      <c r="N708" s="157" t="e">
        <f t="shared" si="75"/>
        <v>#N/A</v>
      </c>
      <c r="O708" s="157" t="e">
        <f t="shared" si="76"/>
        <v>#N/A</v>
      </c>
      <c r="P708" s="160" t="str">
        <f t="shared" si="71"/>
        <v/>
      </c>
      <c r="Q708" s="233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72"/>
        <v/>
      </c>
      <c r="E709" s="283"/>
      <c r="F709" s="283"/>
      <c r="G709" s="233"/>
      <c r="H709" s="233"/>
      <c r="I709" s="233" t="str">
        <f t="shared" si="73"/>
        <v/>
      </c>
      <c r="J709" s="233"/>
      <c r="K709" s="157" t="e">
        <f t="shared" si="74"/>
        <v>#N/A</v>
      </c>
      <c r="L709" s="233"/>
      <c r="M709" s="233"/>
      <c r="N709" s="157" t="e">
        <f t="shared" si="75"/>
        <v>#N/A</v>
      </c>
      <c r="O709" s="157" t="e">
        <f t="shared" si="76"/>
        <v>#N/A</v>
      </c>
      <c r="P709" s="160" t="str">
        <f t="shared" si="71"/>
        <v/>
      </c>
      <c r="Q709" s="233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72"/>
        <v/>
      </c>
      <c r="E710" s="283"/>
      <c r="F710" s="283"/>
      <c r="G710" s="233"/>
      <c r="H710" s="233"/>
      <c r="I710" s="233" t="str">
        <f t="shared" si="73"/>
        <v/>
      </c>
      <c r="J710" s="233"/>
      <c r="K710" s="157" t="e">
        <f t="shared" si="74"/>
        <v>#N/A</v>
      </c>
      <c r="L710" s="233"/>
      <c r="M710" s="233"/>
      <c r="N710" s="157" t="e">
        <f t="shared" si="75"/>
        <v>#N/A</v>
      </c>
      <c r="O710" s="157" t="e">
        <f t="shared" si="76"/>
        <v>#N/A</v>
      </c>
      <c r="P710" s="160" t="str">
        <f t="shared" ref="P710:P711" si="77">MID(M710,9,2)</f>
        <v/>
      </c>
      <c r="Q710" s="233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72"/>
        <v/>
      </c>
      <c r="E711" s="283"/>
      <c r="F711" s="283"/>
      <c r="G711" s="233"/>
      <c r="H711" s="233"/>
      <c r="I711" s="233" t="str">
        <f t="shared" si="73"/>
        <v/>
      </c>
      <c r="J711" s="233"/>
      <c r="K711" s="157" t="e">
        <f t="shared" si="74"/>
        <v>#N/A</v>
      </c>
      <c r="L711" s="233"/>
      <c r="M711" s="233"/>
      <c r="N711" s="157" t="e">
        <f t="shared" si="75"/>
        <v>#N/A</v>
      </c>
      <c r="O711" s="157" t="e">
        <f t="shared" si="76"/>
        <v>#N/A</v>
      </c>
      <c r="P711" s="160" t="str">
        <f t="shared" si="77"/>
        <v/>
      </c>
      <c r="Q711" s="233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72"/>
        <v/>
      </c>
      <c r="E712" s="283"/>
      <c r="F712" s="283"/>
      <c r="G712" s="233"/>
      <c r="H712" s="233"/>
      <c r="I712" s="233" t="str">
        <f t="shared" si="73"/>
        <v/>
      </c>
      <c r="J712" s="233"/>
      <c r="K712" s="157" t="e">
        <f t="shared" si="74"/>
        <v>#N/A</v>
      </c>
      <c r="L712" s="233"/>
      <c r="M712" s="233"/>
      <c r="N712" s="157" t="e">
        <f t="shared" si="75"/>
        <v>#N/A</v>
      </c>
      <c r="O712" s="157" t="e">
        <f t="shared" si="76"/>
        <v>#N/A</v>
      </c>
      <c r="P712" s="160" t="str">
        <f t="shared" ref="P712:P714" si="78">MID(M712,8,2)</f>
        <v/>
      </c>
      <c r="Q712" s="233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72"/>
        <v/>
      </c>
      <c r="E713" s="283"/>
      <c r="F713" s="283"/>
      <c r="G713" s="233"/>
      <c r="H713" s="233"/>
      <c r="I713" s="233" t="str">
        <f t="shared" si="73"/>
        <v/>
      </c>
      <c r="J713" s="233"/>
      <c r="K713" s="157" t="e">
        <f t="shared" si="74"/>
        <v>#N/A</v>
      </c>
      <c r="L713" s="233"/>
      <c r="M713" s="233"/>
      <c r="N713" s="157" t="e">
        <f t="shared" si="75"/>
        <v>#N/A</v>
      </c>
      <c r="O713" s="157" t="e">
        <f t="shared" si="76"/>
        <v>#N/A</v>
      </c>
      <c r="P713" s="160" t="str">
        <f t="shared" si="78"/>
        <v/>
      </c>
      <c r="Q713" s="233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72"/>
        <v/>
      </c>
      <c r="E714" s="283"/>
      <c r="F714" s="283"/>
      <c r="G714" s="233"/>
      <c r="H714" s="233"/>
      <c r="I714" s="233" t="str">
        <f t="shared" si="73"/>
        <v/>
      </c>
      <c r="J714" s="233"/>
      <c r="K714" s="157" t="e">
        <f t="shared" si="74"/>
        <v>#N/A</v>
      </c>
      <c r="L714" s="233"/>
      <c r="M714" s="233"/>
      <c r="N714" s="157" t="e">
        <f t="shared" si="75"/>
        <v>#N/A</v>
      </c>
      <c r="O714" s="157" t="e">
        <f t="shared" si="76"/>
        <v>#N/A</v>
      </c>
      <c r="P714" s="160" t="str">
        <f t="shared" si="78"/>
        <v/>
      </c>
      <c r="Q714" s="233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72"/>
        <v/>
      </c>
      <c r="E715" s="283"/>
      <c r="F715" s="283"/>
      <c r="G715" s="233"/>
      <c r="H715" s="233"/>
      <c r="I715" s="233" t="str">
        <f t="shared" si="73"/>
        <v/>
      </c>
      <c r="J715" s="233"/>
      <c r="K715" s="157" t="e">
        <f t="shared" si="74"/>
        <v>#N/A</v>
      </c>
      <c r="L715" s="233"/>
      <c r="M715" s="233"/>
      <c r="N715" s="157" t="e">
        <f t="shared" si="75"/>
        <v>#N/A</v>
      </c>
      <c r="O715" s="157" t="e">
        <f t="shared" si="76"/>
        <v>#N/A</v>
      </c>
      <c r="P715" s="160" t="str">
        <f>MID(M715,9,2)</f>
        <v/>
      </c>
      <c r="Q715" s="233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72"/>
        <v/>
      </c>
      <c r="E716" s="283"/>
      <c r="F716" s="283"/>
      <c r="G716" s="233"/>
      <c r="H716" s="233"/>
      <c r="I716" s="233" t="str">
        <f t="shared" si="73"/>
        <v/>
      </c>
      <c r="J716" s="154"/>
      <c r="K716" s="157" t="e">
        <f t="shared" si="74"/>
        <v>#N/A</v>
      </c>
      <c r="L716" s="160"/>
      <c r="M716" s="233"/>
      <c r="N716" s="157" t="e">
        <f t="shared" si="75"/>
        <v>#N/A</v>
      </c>
      <c r="O716" s="157" t="e">
        <f t="shared" si="76"/>
        <v>#N/A</v>
      </c>
      <c r="P716" s="160" t="str">
        <f t="shared" ref="P716:P779" si="79">MID(M716,8,2)</f>
        <v/>
      </c>
      <c r="Q716" s="233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72"/>
        <v/>
      </c>
      <c r="E717" s="283"/>
      <c r="F717" s="283"/>
      <c r="G717" s="233"/>
      <c r="H717" s="233"/>
      <c r="I717" s="233" t="str">
        <f t="shared" si="73"/>
        <v/>
      </c>
      <c r="J717" s="154"/>
      <c r="K717" s="157" t="e">
        <f t="shared" si="74"/>
        <v>#N/A</v>
      </c>
      <c r="L717" s="160"/>
      <c r="M717" s="233"/>
      <c r="N717" s="157" t="e">
        <f t="shared" si="75"/>
        <v>#N/A</v>
      </c>
      <c r="O717" s="157" t="e">
        <f t="shared" si="76"/>
        <v>#N/A</v>
      </c>
      <c r="P717" s="160" t="str">
        <f t="shared" si="79"/>
        <v/>
      </c>
      <c r="Q717" s="233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72"/>
        <v/>
      </c>
      <c r="E718" s="283"/>
      <c r="F718" s="283"/>
      <c r="G718" s="233"/>
      <c r="H718" s="233"/>
      <c r="I718" s="233" t="str">
        <f t="shared" si="73"/>
        <v/>
      </c>
      <c r="J718" s="154"/>
      <c r="K718" s="157" t="e">
        <f t="shared" si="74"/>
        <v>#N/A</v>
      </c>
      <c r="L718" s="160"/>
      <c r="M718" s="233"/>
      <c r="N718" s="157" t="e">
        <f t="shared" si="75"/>
        <v>#N/A</v>
      </c>
      <c r="O718" s="157" t="e">
        <f t="shared" si="76"/>
        <v>#N/A</v>
      </c>
      <c r="P718" s="160" t="str">
        <f t="shared" si="79"/>
        <v/>
      </c>
      <c r="Q718" s="233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72"/>
        <v/>
      </c>
      <c r="E719" s="283"/>
      <c r="F719" s="283"/>
      <c r="G719" s="233"/>
      <c r="H719" s="233"/>
      <c r="I719" s="233" t="str">
        <f t="shared" si="73"/>
        <v/>
      </c>
      <c r="J719" s="154"/>
      <c r="K719" s="157" t="e">
        <f t="shared" si="74"/>
        <v>#N/A</v>
      </c>
      <c r="L719" s="160"/>
      <c r="M719" s="233"/>
      <c r="N719" s="157" t="e">
        <f t="shared" si="75"/>
        <v>#N/A</v>
      </c>
      <c r="O719" s="157" t="e">
        <f t="shared" si="76"/>
        <v>#N/A</v>
      </c>
      <c r="P719" s="160" t="str">
        <f t="shared" si="79"/>
        <v/>
      </c>
      <c r="Q719" s="233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72"/>
        <v/>
      </c>
      <c r="E720" s="283"/>
      <c r="F720" s="283"/>
      <c r="G720" s="233"/>
      <c r="H720" s="233"/>
      <c r="I720" s="233" t="str">
        <f t="shared" si="73"/>
        <v/>
      </c>
      <c r="J720" s="154"/>
      <c r="K720" s="157" t="e">
        <f t="shared" si="74"/>
        <v>#N/A</v>
      </c>
      <c r="L720" s="160"/>
      <c r="M720" s="233"/>
      <c r="N720" s="157" t="e">
        <f t="shared" si="75"/>
        <v>#N/A</v>
      </c>
      <c r="O720" s="157" t="e">
        <f t="shared" si="76"/>
        <v>#N/A</v>
      </c>
      <c r="P720" s="160" t="str">
        <f t="shared" si="79"/>
        <v/>
      </c>
      <c r="Q720" s="233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72"/>
        <v/>
      </c>
      <c r="E721" s="283"/>
      <c r="F721" s="283"/>
      <c r="G721" s="233"/>
      <c r="H721" s="233"/>
      <c r="I721" s="233" t="str">
        <f t="shared" si="73"/>
        <v/>
      </c>
      <c r="J721" s="154"/>
      <c r="K721" s="157" t="e">
        <f t="shared" si="74"/>
        <v>#N/A</v>
      </c>
      <c r="L721" s="160"/>
      <c r="M721" s="233"/>
      <c r="N721" s="157" t="e">
        <f t="shared" si="75"/>
        <v>#N/A</v>
      </c>
      <c r="O721" s="157" t="e">
        <f t="shared" si="76"/>
        <v>#N/A</v>
      </c>
      <c r="P721" s="160" t="str">
        <f t="shared" si="79"/>
        <v/>
      </c>
      <c r="Q721" s="233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72"/>
        <v/>
      </c>
      <c r="E722" s="283"/>
      <c r="F722" s="283"/>
      <c r="G722" s="233"/>
      <c r="H722" s="233"/>
      <c r="I722" s="233" t="str">
        <f t="shared" si="73"/>
        <v/>
      </c>
      <c r="J722" s="154"/>
      <c r="K722" s="157" t="e">
        <f t="shared" si="74"/>
        <v>#N/A</v>
      </c>
      <c r="L722" s="160"/>
      <c r="M722" s="233"/>
      <c r="N722" s="157" t="e">
        <f t="shared" si="75"/>
        <v>#N/A</v>
      </c>
      <c r="O722" s="157" t="e">
        <f t="shared" si="76"/>
        <v>#N/A</v>
      </c>
      <c r="P722" s="160" t="str">
        <f t="shared" si="79"/>
        <v/>
      </c>
      <c r="Q722" s="233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72"/>
        <v/>
      </c>
      <c r="E723" s="283"/>
      <c r="F723" s="283"/>
      <c r="G723" s="233"/>
      <c r="H723" s="233"/>
      <c r="I723" s="233" t="str">
        <f t="shared" si="73"/>
        <v/>
      </c>
      <c r="J723" s="154"/>
      <c r="K723" s="157" t="e">
        <f t="shared" si="74"/>
        <v>#N/A</v>
      </c>
      <c r="L723" s="160"/>
      <c r="M723" s="233"/>
      <c r="N723" s="157" t="e">
        <f t="shared" si="75"/>
        <v>#N/A</v>
      </c>
      <c r="O723" s="157" t="e">
        <f t="shared" si="76"/>
        <v>#N/A</v>
      </c>
      <c r="P723" s="160" t="str">
        <f t="shared" si="79"/>
        <v/>
      </c>
      <c r="Q723" s="233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72"/>
        <v/>
      </c>
      <c r="E724" s="283"/>
      <c r="F724" s="283"/>
      <c r="G724" s="233"/>
      <c r="H724" s="233"/>
      <c r="I724" s="233" t="str">
        <f t="shared" si="73"/>
        <v/>
      </c>
      <c r="J724" s="154"/>
      <c r="K724" s="157" t="e">
        <f t="shared" si="74"/>
        <v>#N/A</v>
      </c>
      <c r="L724" s="160"/>
      <c r="M724" s="233"/>
      <c r="N724" s="157" t="e">
        <f t="shared" si="75"/>
        <v>#N/A</v>
      </c>
      <c r="O724" s="157" t="e">
        <f t="shared" si="76"/>
        <v>#N/A</v>
      </c>
      <c r="P724" s="160" t="str">
        <f t="shared" si="79"/>
        <v/>
      </c>
      <c r="Q724" s="233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72"/>
        <v/>
      </c>
      <c r="E725" s="283"/>
      <c r="F725" s="283"/>
      <c r="G725" s="233"/>
      <c r="H725" s="233"/>
      <c r="I725" s="233" t="str">
        <f t="shared" si="73"/>
        <v/>
      </c>
      <c r="J725" s="233"/>
      <c r="K725" s="157" t="e">
        <f t="shared" si="74"/>
        <v>#N/A</v>
      </c>
      <c r="L725" s="233"/>
      <c r="M725" s="233"/>
      <c r="N725" s="157" t="e">
        <f t="shared" si="75"/>
        <v>#N/A</v>
      </c>
      <c r="O725" s="157" t="e">
        <f t="shared" si="76"/>
        <v>#N/A</v>
      </c>
      <c r="P725" s="160" t="str">
        <f t="shared" si="79"/>
        <v/>
      </c>
      <c r="Q725" s="233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72"/>
        <v/>
      </c>
      <c r="E726" s="283"/>
      <c r="F726" s="283"/>
      <c r="G726" s="233"/>
      <c r="H726" s="233"/>
      <c r="I726" s="233" t="str">
        <f t="shared" si="73"/>
        <v/>
      </c>
      <c r="J726" s="233"/>
      <c r="K726" s="157" t="e">
        <f t="shared" si="74"/>
        <v>#N/A</v>
      </c>
      <c r="L726" s="233"/>
      <c r="M726" s="233"/>
      <c r="N726" s="157" t="e">
        <f t="shared" si="75"/>
        <v>#N/A</v>
      </c>
      <c r="O726" s="157" t="e">
        <f t="shared" si="76"/>
        <v>#N/A</v>
      </c>
      <c r="P726" s="160" t="str">
        <f t="shared" si="79"/>
        <v/>
      </c>
      <c r="Q726" s="233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72"/>
        <v/>
      </c>
      <c r="E727" s="283"/>
      <c r="F727" s="283"/>
      <c r="G727" s="233"/>
      <c r="H727" s="233"/>
      <c r="I727" s="233" t="str">
        <f t="shared" si="73"/>
        <v/>
      </c>
      <c r="J727" s="233"/>
      <c r="K727" s="157" t="e">
        <f t="shared" si="74"/>
        <v>#N/A</v>
      </c>
      <c r="L727" s="233"/>
      <c r="M727" s="233"/>
      <c r="N727" s="157" t="e">
        <f t="shared" si="75"/>
        <v>#N/A</v>
      </c>
      <c r="O727" s="157" t="e">
        <f t="shared" si="76"/>
        <v>#N/A</v>
      </c>
      <c r="P727" s="160" t="str">
        <f t="shared" si="79"/>
        <v/>
      </c>
      <c r="Q727" s="233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72"/>
        <v/>
      </c>
      <c r="E728" s="283"/>
      <c r="F728" s="283"/>
      <c r="G728" s="233"/>
      <c r="H728" s="233"/>
      <c r="I728" s="233" t="str">
        <f t="shared" si="73"/>
        <v/>
      </c>
      <c r="J728" s="233"/>
      <c r="K728" s="157" t="e">
        <f t="shared" si="74"/>
        <v>#N/A</v>
      </c>
      <c r="L728" s="233"/>
      <c r="M728" s="233"/>
      <c r="N728" s="157" t="e">
        <f t="shared" si="75"/>
        <v>#N/A</v>
      </c>
      <c r="O728" s="157" t="e">
        <f t="shared" si="76"/>
        <v>#N/A</v>
      </c>
      <c r="P728" s="160" t="str">
        <f t="shared" si="79"/>
        <v/>
      </c>
      <c r="Q728" s="233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72"/>
        <v/>
      </c>
      <c r="E729" s="283"/>
      <c r="F729" s="283"/>
      <c r="G729" s="233"/>
      <c r="H729" s="233"/>
      <c r="I729" s="233" t="str">
        <f t="shared" si="73"/>
        <v/>
      </c>
      <c r="J729" s="233"/>
      <c r="K729" s="157" t="e">
        <f t="shared" si="74"/>
        <v>#N/A</v>
      </c>
      <c r="L729" s="233"/>
      <c r="M729" s="233"/>
      <c r="N729" s="157" t="e">
        <f t="shared" si="75"/>
        <v>#N/A</v>
      </c>
      <c r="O729" s="157" t="e">
        <f t="shared" si="76"/>
        <v>#N/A</v>
      </c>
      <c r="P729" s="160" t="str">
        <f t="shared" si="79"/>
        <v/>
      </c>
      <c r="Q729" s="233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72"/>
        <v/>
      </c>
      <c r="E730" s="283"/>
      <c r="F730" s="283"/>
      <c r="G730" s="233"/>
      <c r="H730" s="233"/>
      <c r="I730" s="233" t="str">
        <f t="shared" si="73"/>
        <v/>
      </c>
      <c r="J730" s="233"/>
      <c r="K730" s="157" t="e">
        <f t="shared" si="74"/>
        <v>#N/A</v>
      </c>
      <c r="L730" s="233"/>
      <c r="M730" s="233"/>
      <c r="N730" s="157" t="e">
        <f t="shared" si="75"/>
        <v>#N/A</v>
      </c>
      <c r="O730" s="157" t="e">
        <f t="shared" si="76"/>
        <v>#N/A</v>
      </c>
      <c r="P730" s="160" t="str">
        <f t="shared" si="79"/>
        <v/>
      </c>
      <c r="Q730" s="233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72"/>
        <v/>
      </c>
      <c r="E731" s="283"/>
      <c r="F731" s="283"/>
      <c r="G731" s="233"/>
      <c r="H731" s="233"/>
      <c r="I731" s="233" t="str">
        <f t="shared" si="73"/>
        <v/>
      </c>
      <c r="J731" s="233"/>
      <c r="K731" s="157" t="e">
        <f t="shared" si="74"/>
        <v>#N/A</v>
      </c>
      <c r="L731" s="233"/>
      <c r="M731" s="233"/>
      <c r="N731" s="157" t="e">
        <f t="shared" si="75"/>
        <v>#N/A</v>
      </c>
      <c r="O731" s="157" t="e">
        <f t="shared" si="76"/>
        <v>#N/A</v>
      </c>
      <c r="P731" s="160" t="str">
        <f t="shared" si="79"/>
        <v/>
      </c>
      <c r="Q731" s="233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72"/>
        <v/>
      </c>
      <c r="E732" s="283"/>
      <c r="F732" s="283"/>
      <c r="G732" s="233"/>
      <c r="H732" s="233"/>
      <c r="I732" s="233" t="str">
        <f t="shared" si="73"/>
        <v/>
      </c>
      <c r="J732" s="154"/>
      <c r="K732" s="157" t="e">
        <f t="shared" si="74"/>
        <v>#N/A</v>
      </c>
      <c r="L732" s="160"/>
      <c r="M732" s="233"/>
      <c r="N732" s="157" t="e">
        <f t="shared" si="75"/>
        <v>#N/A</v>
      </c>
      <c r="O732" s="157" t="e">
        <f t="shared" si="76"/>
        <v>#N/A</v>
      </c>
      <c r="P732" s="160" t="str">
        <f t="shared" si="79"/>
        <v/>
      </c>
      <c r="Q732" s="233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72"/>
        <v/>
      </c>
      <c r="E733" s="283"/>
      <c r="F733" s="283"/>
      <c r="G733" s="233"/>
      <c r="H733" s="233"/>
      <c r="I733" s="233" t="str">
        <f t="shared" si="73"/>
        <v/>
      </c>
      <c r="J733" s="154"/>
      <c r="K733" s="157" t="e">
        <f t="shared" si="74"/>
        <v>#N/A</v>
      </c>
      <c r="L733" s="160"/>
      <c r="M733" s="233"/>
      <c r="N733" s="157" t="e">
        <f t="shared" si="75"/>
        <v>#N/A</v>
      </c>
      <c r="O733" s="157" t="e">
        <f t="shared" si="76"/>
        <v>#N/A</v>
      </c>
      <c r="P733" s="160" t="str">
        <f t="shared" si="79"/>
        <v/>
      </c>
      <c r="Q733" s="233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72"/>
        <v/>
      </c>
      <c r="E734" s="283"/>
      <c r="F734" s="283"/>
      <c r="G734" s="233"/>
      <c r="H734" s="233"/>
      <c r="I734" s="233" t="str">
        <f t="shared" si="73"/>
        <v/>
      </c>
      <c r="J734" s="154"/>
      <c r="K734" s="157" t="e">
        <f t="shared" si="74"/>
        <v>#N/A</v>
      </c>
      <c r="L734" s="160"/>
      <c r="M734" s="233"/>
      <c r="N734" s="157" t="e">
        <f t="shared" si="75"/>
        <v>#N/A</v>
      </c>
      <c r="O734" s="157" t="e">
        <f t="shared" si="76"/>
        <v>#N/A</v>
      </c>
      <c r="P734" s="160" t="str">
        <f t="shared" si="79"/>
        <v/>
      </c>
      <c r="Q734" s="233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72"/>
        <v/>
      </c>
      <c r="E735" s="283"/>
      <c r="F735" s="283"/>
      <c r="G735" s="233"/>
      <c r="H735" s="233"/>
      <c r="I735" s="233" t="str">
        <f t="shared" si="73"/>
        <v/>
      </c>
      <c r="J735" s="154"/>
      <c r="K735" s="157" t="e">
        <f t="shared" si="74"/>
        <v>#N/A</v>
      </c>
      <c r="L735" s="160"/>
      <c r="M735" s="233"/>
      <c r="N735" s="157" t="e">
        <f t="shared" si="75"/>
        <v>#N/A</v>
      </c>
      <c r="O735" s="157" t="e">
        <f t="shared" si="76"/>
        <v>#N/A</v>
      </c>
      <c r="P735" s="160" t="str">
        <f t="shared" si="79"/>
        <v/>
      </c>
      <c r="Q735" s="233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72"/>
        <v/>
      </c>
      <c r="E736" s="283"/>
      <c r="F736" s="283"/>
      <c r="G736" s="233"/>
      <c r="H736" s="233"/>
      <c r="I736" s="233" t="str">
        <f t="shared" si="73"/>
        <v/>
      </c>
      <c r="J736" s="154"/>
      <c r="K736" s="157" t="e">
        <f t="shared" si="74"/>
        <v>#N/A</v>
      </c>
      <c r="L736" s="160"/>
      <c r="M736" s="233"/>
      <c r="N736" s="157" t="e">
        <f t="shared" si="75"/>
        <v>#N/A</v>
      </c>
      <c r="O736" s="157" t="e">
        <f t="shared" si="76"/>
        <v>#N/A</v>
      </c>
      <c r="P736" s="160" t="str">
        <f t="shared" si="79"/>
        <v/>
      </c>
      <c r="Q736" s="233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72"/>
        <v/>
      </c>
      <c r="E737" s="283"/>
      <c r="F737" s="283"/>
      <c r="G737" s="233"/>
      <c r="H737" s="233"/>
      <c r="I737" s="233" t="str">
        <f t="shared" si="73"/>
        <v/>
      </c>
      <c r="J737" s="154"/>
      <c r="K737" s="157" t="e">
        <f t="shared" si="74"/>
        <v>#N/A</v>
      </c>
      <c r="L737" s="160"/>
      <c r="M737" s="233"/>
      <c r="N737" s="157" t="e">
        <f t="shared" si="75"/>
        <v>#N/A</v>
      </c>
      <c r="O737" s="157" t="e">
        <f t="shared" si="76"/>
        <v>#N/A</v>
      </c>
      <c r="P737" s="160" t="str">
        <f t="shared" si="79"/>
        <v/>
      </c>
      <c r="Q737" s="233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72"/>
        <v/>
      </c>
      <c r="E738" s="283"/>
      <c r="F738" s="283"/>
      <c r="G738" s="233"/>
      <c r="H738" s="233"/>
      <c r="I738" s="233" t="str">
        <f t="shared" si="73"/>
        <v/>
      </c>
      <c r="J738" s="154"/>
      <c r="K738" s="157" t="e">
        <f t="shared" si="74"/>
        <v>#N/A</v>
      </c>
      <c r="L738" s="160"/>
      <c r="M738" s="233"/>
      <c r="N738" s="157" t="e">
        <f t="shared" si="75"/>
        <v>#N/A</v>
      </c>
      <c r="O738" s="157" t="e">
        <f t="shared" si="76"/>
        <v>#N/A</v>
      </c>
      <c r="P738" s="160" t="str">
        <f t="shared" si="79"/>
        <v/>
      </c>
      <c r="Q738" s="233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72"/>
        <v/>
      </c>
      <c r="E739" s="283"/>
      <c r="F739" s="283"/>
      <c r="G739" s="233"/>
      <c r="H739" s="233"/>
      <c r="I739" s="233" t="str">
        <f t="shared" si="73"/>
        <v/>
      </c>
      <c r="J739" s="154"/>
      <c r="K739" s="157" t="e">
        <f t="shared" si="74"/>
        <v>#N/A</v>
      </c>
      <c r="L739" s="160"/>
      <c r="M739" s="233"/>
      <c r="N739" s="157" t="e">
        <f t="shared" si="75"/>
        <v>#N/A</v>
      </c>
      <c r="O739" s="157" t="e">
        <f t="shared" si="76"/>
        <v>#N/A</v>
      </c>
      <c r="P739" s="160" t="str">
        <f t="shared" si="79"/>
        <v/>
      </c>
      <c r="Q739" s="233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72"/>
        <v/>
      </c>
      <c r="E740" s="283"/>
      <c r="F740" s="283"/>
      <c r="G740" s="233"/>
      <c r="H740" s="233"/>
      <c r="I740" s="233" t="str">
        <f t="shared" si="73"/>
        <v/>
      </c>
      <c r="J740" s="154"/>
      <c r="K740" s="157" t="e">
        <f t="shared" si="74"/>
        <v>#N/A</v>
      </c>
      <c r="L740" s="160"/>
      <c r="M740" s="233"/>
      <c r="N740" s="157" t="e">
        <f t="shared" si="75"/>
        <v>#N/A</v>
      </c>
      <c r="O740" s="157" t="e">
        <f t="shared" si="76"/>
        <v>#N/A</v>
      </c>
      <c r="P740" s="160" t="str">
        <f t="shared" si="79"/>
        <v/>
      </c>
      <c r="Q740" s="233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72"/>
        <v/>
      </c>
      <c r="E741" s="283"/>
      <c r="F741" s="283"/>
      <c r="G741" s="233"/>
      <c r="H741" s="233"/>
      <c r="I741" s="233" t="str">
        <f t="shared" si="73"/>
        <v/>
      </c>
      <c r="J741" s="154"/>
      <c r="K741" s="157" t="e">
        <f t="shared" si="74"/>
        <v>#N/A</v>
      </c>
      <c r="L741" s="160"/>
      <c r="M741" s="233"/>
      <c r="N741" s="157" t="e">
        <f t="shared" si="75"/>
        <v>#N/A</v>
      </c>
      <c r="O741" s="157" t="e">
        <f t="shared" si="76"/>
        <v>#N/A</v>
      </c>
      <c r="P741" s="160" t="str">
        <f t="shared" si="79"/>
        <v/>
      </c>
      <c r="Q741" s="233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72"/>
        <v/>
      </c>
      <c r="E742" s="283"/>
      <c r="F742" s="283"/>
      <c r="G742" s="233"/>
      <c r="H742" s="233"/>
      <c r="I742" s="233" t="str">
        <f t="shared" si="73"/>
        <v/>
      </c>
      <c r="J742" s="154"/>
      <c r="K742" s="157" t="e">
        <f t="shared" si="74"/>
        <v>#N/A</v>
      </c>
      <c r="L742" s="160"/>
      <c r="M742" s="233"/>
      <c r="N742" s="157" t="e">
        <f t="shared" si="75"/>
        <v>#N/A</v>
      </c>
      <c r="O742" s="157" t="e">
        <f t="shared" si="76"/>
        <v>#N/A</v>
      </c>
      <c r="P742" s="160" t="str">
        <f t="shared" si="79"/>
        <v/>
      </c>
      <c r="Q742" s="233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72"/>
        <v/>
      </c>
      <c r="E743" s="283"/>
      <c r="F743" s="283"/>
      <c r="G743" s="233"/>
      <c r="H743" s="233"/>
      <c r="I743" s="233" t="str">
        <f t="shared" si="73"/>
        <v/>
      </c>
      <c r="J743" s="154"/>
      <c r="K743" s="157" t="e">
        <f t="shared" si="74"/>
        <v>#N/A</v>
      </c>
      <c r="L743" s="160"/>
      <c r="M743" s="233"/>
      <c r="N743" s="157" t="e">
        <f t="shared" si="75"/>
        <v>#N/A</v>
      </c>
      <c r="O743" s="157" t="e">
        <f t="shared" si="76"/>
        <v>#N/A</v>
      </c>
      <c r="P743" s="160" t="str">
        <f t="shared" si="79"/>
        <v/>
      </c>
      <c r="Q743" s="233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72"/>
        <v/>
      </c>
      <c r="E744" s="283"/>
      <c r="F744" s="283"/>
      <c r="G744" s="233"/>
      <c r="H744" s="233"/>
      <c r="I744" s="233" t="str">
        <f t="shared" si="73"/>
        <v/>
      </c>
      <c r="J744" s="154"/>
      <c r="K744" s="157" t="e">
        <f t="shared" si="74"/>
        <v>#N/A</v>
      </c>
      <c r="L744" s="160"/>
      <c r="M744" s="233"/>
      <c r="N744" s="157" t="e">
        <f t="shared" si="75"/>
        <v>#N/A</v>
      </c>
      <c r="O744" s="157" t="e">
        <f t="shared" si="76"/>
        <v>#N/A</v>
      </c>
      <c r="P744" s="160" t="str">
        <f t="shared" si="79"/>
        <v/>
      </c>
      <c r="Q744" s="233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72"/>
        <v/>
      </c>
      <c r="E745" s="283"/>
      <c r="F745" s="283"/>
      <c r="G745" s="233"/>
      <c r="H745" s="233"/>
      <c r="I745" s="233" t="str">
        <f t="shared" si="73"/>
        <v/>
      </c>
      <c r="J745" s="154"/>
      <c r="K745" s="157" t="e">
        <f t="shared" si="74"/>
        <v>#N/A</v>
      </c>
      <c r="L745" s="160"/>
      <c r="M745" s="233"/>
      <c r="N745" s="157" t="e">
        <f t="shared" si="75"/>
        <v>#N/A</v>
      </c>
      <c r="O745" s="157" t="e">
        <f t="shared" si="76"/>
        <v>#N/A</v>
      </c>
      <c r="P745" s="160" t="str">
        <f t="shared" si="79"/>
        <v/>
      </c>
      <c r="Q745" s="233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72"/>
        <v/>
      </c>
      <c r="E746" s="283"/>
      <c r="F746" s="283"/>
      <c r="G746" s="233"/>
      <c r="H746" s="233"/>
      <c r="I746" s="233" t="str">
        <f t="shared" si="73"/>
        <v/>
      </c>
      <c r="J746" s="154"/>
      <c r="K746" s="157" t="e">
        <f t="shared" si="74"/>
        <v>#N/A</v>
      </c>
      <c r="L746" s="160"/>
      <c r="M746" s="233"/>
      <c r="N746" s="157" t="e">
        <f t="shared" si="75"/>
        <v>#N/A</v>
      </c>
      <c r="O746" s="157" t="e">
        <f t="shared" si="76"/>
        <v>#N/A</v>
      </c>
      <c r="P746" s="160" t="str">
        <f t="shared" si="79"/>
        <v/>
      </c>
      <c r="Q746" s="233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72"/>
        <v/>
      </c>
      <c r="E747" s="283"/>
      <c r="F747" s="283"/>
      <c r="G747" s="233"/>
      <c r="H747" s="233"/>
      <c r="I747" s="233" t="str">
        <f t="shared" si="73"/>
        <v/>
      </c>
      <c r="J747" s="154"/>
      <c r="K747" s="157" t="e">
        <f t="shared" si="74"/>
        <v>#N/A</v>
      </c>
      <c r="L747" s="160"/>
      <c r="M747" s="233"/>
      <c r="N747" s="157" t="e">
        <f t="shared" si="75"/>
        <v>#N/A</v>
      </c>
      <c r="O747" s="157" t="e">
        <f t="shared" si="76"/>
        <v>#N/A</v>
      </c>
      <c r="P747" s="160" t="str">
        <f t="shared" si="79"/>
        <v/>
      </c>
      <c r="Q747" s="233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72"/>
        <v/>
      </c>
      <c r="E748" s="283"/>
      <c r="F748" s="283"/>
      <c r="G748" s="233"/>
      <c r="H748" s="233"/>
      <c r="I748" s="233" t="str">
        <f t="shared" si="73"/>
        <v/>
      </c>
      <c r="J748" s="154"/>
      <c r="K748" s="157" t="e">
        <f t="shared" si="74"/>
        <v>#N/A</v>
      </c>
      <c r="L748" s="160"/>
      <c r="M748" s="233"/>
      <c r="N748" s="157" t="e">
        <f t="shared" si="75"/>
        <v>#N/A</v>
      </c>
      <c r="O748" s="157" t="e">
        <f t="shared" si="76"/>
        <v>#N/A</v>
      </c>
      <c r="P748" s="160" t="str">
        <f t="shared" si="79"/>
        <v/>
      </c>
      <c r="Q748" s="233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72"/>
        <v/>
      </c>
      <c r="E749" s="283"/>
      <c r="F749" s="283"/>
      <c r="G749" s="233"/>
      <c r="H749" s="233"/>
      <c r="I749" s="233" t="str">
        <f t="shared" si="73"/>
        <v/>
      </c>
      <c r="J749" s="154"/>
      <c r="K749" s="157" t="e">
        <f t="shared" si="74"/>
        <v>#N/A</v>
      </c>
      <c r="L749" s="160"/>
      <c r="M749" s="233"/>
      <c r="N749" s="157" t="e">
        <f t="shared" si="75"/>
        <v>#N/A</v>
      </c>
      <c r="O749" s="157" t="e">
        <f t="shared" si="76"/>
        <v>#N/A</v>
      </c>
      <c r="P749" s="160" t="str">
        <f t="shared" si="79"/>
        <v/>
      </c>
      <c r="Q749" s="233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72"/>
        <v/>
      </c>
      <c r="E750" s="283"/>
      <c r="F750" s="283"/>
      <c r="G750" s="233"/>
      <c r="H750" s="233"/>
      <c r="I750" s="233" t="str">
        <f t="shared" si="73"/>
        <v/>
      </c>
      <c r="J750" s="154"/>
      <c r="K750" s="157" t="e">
        <f t="shared" si="74"/>
        <v>#N/A</v>
      </c>
      <c r="L750" s="160"/>
      <c r="M750" s="233"/>
      <c r="N750" s="157" t="e">
        <f t="shared" si="75"/>
        <v>#N/A</v>
      </c>
      <c r="O750" s="157" t="e">
        <f t="shared" si="76"/>
        <v>#N/A</v>
      </c>
      <c r="P750" s="160" t="str">
        <f t="shared" si="79"/>
        <v/>
      </c>
      <c r="Q750" s="233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72"/>
        <v/>
      </c>
      <c r="E751" s="283"/>
      <c r="F751" s="283"/>
      <c r="G751" s="233"/>
      <c r="H751" s="233"/>
      <c r="I751" s="233" t="str">
        <f t="shared" si="73"/>
        <v/>
      </c>
      <c r="J751" s="154"/>
      <c r="K751" s="157" t="e">
        <f t="shared" si="74"/>
        <v>#N/A</v>
      </c>
      <c r="L751" s="160"/>
      <c r="M751" s="233"/>
      <c r="N751" s="157" t="e">
        <f t="shared" si="75"/>
        <v>#N/A</v>
      </c>
      <c r="O751" s="157" t="e">
        <f t="shared" si="76"/>
        <v>#N/A</v>
      </c>
      <c r="P751" s="160" t="str">
        <f t="shared" si="79"/>
        <v/>
      </c>
      <c r="Q751" s="233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72"/>
        <v/>
      </c>
      <c r="E752" s="283"/>
      <c r="F752" s="283"/>
      <c r="G752" s="233"/>
      <c r="H752" s="233"/>
      <c r="I752" s="233" t="str">
        <f t="shared" si="73"/>
        <v/>
      </c>
      <c r="J752" s="154"/>
      <c r="K752" s="157" t="e">
        <f t="shared" si="74"/>
        <v>#N/A</v>
      </c>
      <c r="L752" s="160"/>
      <c r="M752" s="233"/>
      <c r="N752" s="157" t="e">
        <f t="shared" si="75"/>
        <v>#N/A</v>
      </c>
      <c r="O752" s="157" t="e">
        <f t="shared" si="76"/>
        <v>#N/A</v>
      </c>
      <c r="P752" s="160" t="str">
        <f t="shared" si="79"/>
        <v/>
      </c>
      <c r="Q752" s="233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72"/>
        <v/>
      </c>
      <c r="E753" s="283"/>
      <c r="F753" s="283"/>
      <c r="G753" s="233"/>
      <c r="H753" s="233"/>
      <c r="I753" s="233" t="str">
        <f t="shared" si="73"/>
        <v/>
      </c>
      <c r="J753" s="154"/>
      <c r="K753" s="157" t="e">
        <f t="shared" si="74"/>
        <v>#N/A</v>
      </c>
      <c r="L753" s="160"/>
      <c r="M753" s="233"/>
      <c r="N753" s="157" t="e">
        <f t="shared" si="75"/>
        <v>#N/A</v>
      </c>
      <c r="O753" s="157" t="e">
        <f t="shared" si="76"/>
        <v>#N/A</v>
      </c>
      <c r="P753" s="160" t="str">
        <f t="shared" si="79"/>
        <v/>
      </c>
      <c r="Q753" s="233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72"/>
        <v/>
      </c>
      <c r="E754" s="283"/>
      <c r="F754" s="283"/>
      <c r="G754" s="233"/>
      <c r="H754" s="233"/>
      <c r="I754" s="233" t="str">
        <f t="shared" si="73"/>
        <v/>
      </c>
      <c r="J754" s="154"/>
      <c r="K754" s="157" t="e">
        <f t="shared" si="74"/>
        <v>#N/A</v>
      </c>
      <c r="L754" s="160"/>
      <c r="M754" s="233"/>
      <c r="N754" s="157" t="e">
        <f t="shared" si="75"/>
        <v>#N/A</v>
      </c>
      <c r="O754" s="157" t="e">
        <f t="shared" si="76"/>
        <v>#N/A</v>
      </c>
      <c r="P754" s="160" t="str">
        <f t="shared" si="79"/>
        <v/>
      </c>
      <c r="Q754" s="233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72"/>
        <v/>
      </c>
      <c r="E755" s="283"/>
      <c r="F755" s="283"/>
      <c r="G755" s="233"/>
      <c r="H755" s="233"/>
      <c r="I755" s="233" t="str">
        <f t="shared" si="73"/>
        <v/>
      </c>
      <c r="J755" s="154"/>
      <c r="K755" s="157" t="e">
        <f t="shared" si="74"/>
        <v>#N/A</v>
      </c>
      <c r="L755" s="160"/>
      <c r="M755" s="233"/>
      <c r="N755" s="157" t="e">
        <f t="shared" si="75"/>
        <v>#N/A</v>
      </c>
      <c r="O755" s="157" t="e">
        <f t="shared" si="76"/>
        <v>#N/A</v>
      </c>
      <c r="P755" s="160" t="str">
        <f t="shared" si="79"/>
        <v/>
      </c>
      <c r="Q755" s="233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72"/>
        <v/>
      </c>
      <c r="E756" s="283"/>
      <c r="F756" s="283"/>
      <c r="G756" s="233"/>
      <c r="H756" s="233"/>
      <c r="I756" s="233" t="str">
        <f t="shared" si="73"/>
        <v/>
      </c>
      <c r="J756" s="233"/>
      <c r="K756" s="157" t="e">
        <f t="shared" si="74"/>
        <v>#N/A</v>
      </c>
      <c r="L756" s="233"/>
      <c r="M756" s="233"/>
      <c r="N756" s="157" t="e">
        <f t="shared" si="75"/>
        <v>#N/A</v>
      </c>
      <c r="O756" s="157" t="e">
        <f t="shared" si="76"/>
        <v>#N/A</v>
      </c>
      <c r="P756" s="160" t="str">
        <f t="shared" si="79"/>
        <v/>
      </c>
      <c r="Q756" s="233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72"/>
        <v/>
      </c>
      <c r="E757" s="283"/>
      <c r="F757" s="283"/>
      <c r="G757" s="233"/>
      <c r="H757" s="233"/>
      <c r="I757" s="233" t="str">
        <f t="shared" si="73"/>
        <v/>
      </c>
      <c r="J757" s="233"/>
      <c r="K757" s="157" t="e">
        <f t="shared" si="74"/>
        <v>#N/A</v>
      </c>
      <c r="L757" s="233"/>
      <c r="M757" s="233"/>
      <c r="N757" s="157" t="e">
        <f t="shared" si="75"/>
        <v>#N/A</v>
      </c>
      <c r="O757" s="157" t="e">
        <f t="shared" si="76"/>
        <v>#N/A</v>
      </c>
      <c r="P757" s="160" t="str">
        <f t="shared" si="79"/>
        <v/>
      </c>
      <c r="Q757" s="233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72"/>
        <v/>
      </c>
      <c r="E758" s="283"/>
      <c r="F758" s="283"/>
      <c r="G758" s="233"/>
      <c r="H758" s="233"/>
      <c r="I758" s="233" t="str">
        <f t="shared" si="73"/>
        <v/>
      </c>
      <c r="J758" s="233"/>
      <c r="K758" s="157" t="e">
        <f t="shared" si="74"/>
        <v>#N/A</v>
      </c>
      <c r="L758" s="233"/>
      <c r="M758" s="233"/>
      <c r="N758" s="157" t="e">
        <f t="shared" si="75"/>
        <v>#N/A</v>
      </c>
      <c r="O758" s="157" t="e">
        <f t="shared" si="76"/>
        <v>#N/A</v>
      </c>
      <c r="P758" s="160" t="str">
        <f t="shared" si="79"/>
        <v/>
      </c>
      <c r="Q758" s="233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72"/>
        <v/>
      </c>
      <c r="E759" s="283"/>
      <c r="F759" s="283"/>
      <c r="G759" s="233"/>
      <c r="H759" s="233"/>
      <c r="I759" s="233" t="str">
        <f t="shared" si="73"/>
        <v/>
      </c>
      <c r="J759" s="233"/>
      <c r="K759" s="157" t="e">
        <f t="shared" si="74"/>
        <v>#N/A</v>
      </c>
      <c r="L759" s="233"/>
      <c r="M759" s="233"/>
      <c r="N759" s="157" t="e">
        <f t="shared" si="75"/>
        <v>#N/A</v>
      </c>
      <c r="O759" s="157" t="e">
        <f t="shared" si="76"/>
        <v>#N/A</v>
      </c>
      <c r="P759" s="160" t="str">
        <f t="shared" si="79"/>
        <v/>
      </c>
      <c r="Q759" s="233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72"/>
        <v/>
      </c>
      <c r="E760" s="283"/>
      <c r="F760" s="283"/>
      <c r="G760" s="233"/>
      <c r="H760" s="233"/>
      <c r="I760" s="233" t="str">
        <f t="shared" si="73"/>
        <v/>
      </c>
      <c r="J760" s="233"/>
      <c r="K760" s="157" t="e">
        <f t="shared" si="74"/>
        <v>#N/A</v>
      </c>
      <c r="L760" s="233"/>
      <c r="M760" s="233"/>
      <c r="N760" s="157" t="e">
        <f t="shared" si="75"/>
        <v>#N/A</v>
      </c>
      <c r="O760" s="157" t="e">
        <f t="shared" si="76"/>
        <v>#N/A</v>
      </c>
      <c r="P760" s="160" t="str">
        <f t="shared" si="79"/>
        <v/>
      </c>
      <c r="Q760" s="233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72"/>
        <v/>
      </c>
      <c r="E761" s="283"/>
      <c r="F761" s="283"/>
      <c r="G761" s="233"/>
      <c r="H761" s="233"/>
      <c r="I761" s="233" t="str">
        <f t="shared" si="73"/>
        <v/>
      </c>
      <c r="J761" s="233"/>
      <c r="K761" s="157" t="e">
        <f t="shared" si="74"/>
        <v>#N/A</v>
      </c>
      <c r="L761" s="233"/>
      <c r="M761" s="233"/>
      <c r="N761" s="157" t="e">
        <f t="shared" si="75"/>
        <v>#N/A</v>
      </c>
      <c r="O761" s="157" t="e">
        <f t="shared" si="76"/>
        <v>#N/A</v>
      </c>
      <c r="P761" s="160" t="str">
        <f t="shared" si="79"/>
        <v/>
      </c>
      <c r="Q761" s="233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72"/>
        <v/>
      </c>
      <c r="E762" s="283"/>
      <c r="F762" s="283"/>
      <c r="G762" s="233"/>
      <c r="H762" s="233"/>
      <c r="I762" s="233" t="str">
        <f t="shared" si="73"/>
        <v/>
      </c>
      <c r="J762" s="233"/>
      <c r="K762" s="157" t="e">
        <f t="shared" si="74"/>
        <v>#N/A</v>
      </c>
      <c r="L762" s="233"/>
      <c r="M762" s="233"/>
      <c r="N762" s="157" t="e">
        <f t="shared" si="75"/>
        <v>#N/A</v>
      </c>
      <c r="O762" s="157" t="e">
        <f t="shared" si="76"/>
        <v>#N/A</v>
      </c>
      <c r="P762" s="160" t="str">
        <f t="shared" si="79"/>
        <v/>
      </c>
      <c r="Q762" s="233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72"/>
        <v/>
      </c>
      <c r="E763" s="283"/>
      <c r="F763" s="283"/>
      <c r="G763" s="233"/>
      <c r="H763" s="233"/>
      <c r="I763" s="233" t="str">
        <f t="shared" si="73"/>
        <v/>
      </c>
      <c r="J763" s="233"/>
      <c r="K763" s="157" t="e">
        <f t="shared" si="74"/>
        <v>#N/A</v>
      </c>
      <c r="L763" s="233"/>
      <c r="M763" s="233"/>
      <c r="N763" s="157" t="e">
        <f t="shared" si="75"/>
        <v>#N/A</v>
      </c>
      <c r="O763" s="157" t="e">
        <f t="shared" si="76"/>
        <v>#N/A</v>
      </c>
      <c r="P763" s="160" t="str">
        <f t="shared" si="79"/>
        <v/>
      </c>
      <c r="Q763" s="233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72"/>
        <v/>
      </c>
      <c r="E764" s="283"/>
      <c r="F764" s="283"/>
      <c r="G764" s="233"/>
      <c r="H764" s="233"/>
      <c r="I764" s="233" t="str">
        <f t="shared" si="73"/>
        <v/>
      </c>
      <c r="J764" s="233"/>
      <c r="K764" s="157" t="e">
        <f t="shared" si="74"/>
        <v>#N/A</v>
      </c>
      <c r="L764" s="233"/>
      <c r="M764" s="233"/>
      <c r="N764" s="157" t="e">
        <f t="shared" si="75"/>
        <v>#N/A</v>
      </c>
      <c r="O764" s="157" t="e">
        <f t="shared" si="76"/>
        <v>#N/A</v>
      </c>
      <c r="P764" s="160" t="str">
        <f t="shared" si="79"/>
        <v/>
      </c>
      <c r="Q764" s="233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72"/>
        <v/>
      </c>
      <c r="E765" s="283"/>
      <c r="F765" s="283"/>
      <c r="G765" s="233"/>
      <c r="H765" s="233"/>
      <c r="I765" s="233" t="str">
        <f t="shared" si="73"/>
        <v/>
      </c>
      <c r="J765" s="233"/>
      <c r="K765" s="157" t="e">
        <f t="shared" si="74"/>
        <v>#N/A</v>
      </c>
      <c r="L765" s="233"/>
      <c r="M765" s="233"/>
      <c r="N765" s="157" t="e">
        <f t="shared" si="75"/>
        <v>#N/A</v>
      </c>
      <c r="O765" s="157" t="e">
        <f t="shared" si="76"/>
        <v>#N/A</v>
      </c>
      <c r="P765" s="160" t="str">
        <f t="shared" si="79"/>
        <v/>
      </c>
      <c r="Q765" s="233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72"/>
        <v/>
      </c>
      <c r="E766" s="283"/>
      <c r="F766" s="283"/>
      <c r="G766" s="233"/>
      <c r="H766" s="233"/>
      <c r="I766" s="233" t="str">
        <f t="shared" si="73"/>
        <v/>
      </c>
      <c r="J766" s="233"/>
      <c r="K766" s="157" t="e">
        <f t="shared" si="74"/>
        <v>#N/A</v>
      </c>
      <c r="L766" s="233"/>
      <c r="M766" s="233"/>
      <c r="N766" s="157" t="e">
        <f t="shared" si="75"/>
        <v>#N/A</v>
      </c>
      <c r="O766" s="157" t="e">
        <f t="shared" si="76"/>
        <v>#N/A</v>
      </c>
      <c r="P766" s="160" t="str">
        <f t="shared" si="79"/>
        <v/>
      </c>
      <c r="Q766" s="233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72"/>
        <v/>
      </c>
      <c r="E767" s="283"/>
      <c r="F767" s="283"/>
      <c r="G767" s="233"/>
      <c r="H767" s="233"/>
      <c r="I767" s="233" t="str">
        <f t="shared" si="73"/>
        <v/>
      </c>
      <c r="J767" s="233"/>
      <c r="K767" s="157" t="e">
        <f t="shared" si="74"/>
        <v>#N/A</v>
      </c>
      <c r="L767" s="233"/>
      <c r="M767" s="233"/>
      <c r="N767" s="157" t="e">
        <f t="shared" si="75"/>
        <v>#N/A</v>
      </c>
      <c r="O767" s="157" t="e">
        <f t="shared" si="76"/>
        <v>#N/A</v>
      </c>
      <c r="P767" s="160" t="str">
        <f t="shared" si="79"/>
        <v/>
      </c>
      <c r="Q767" s="233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72"/>
        <v/>
      </c>
      <c r="E768" s="283"/>
      <c r="F768" s="283"/>
      <c r="G768" s="233"/>
      <c r="H768" s="233"/>
      <c r="I768" s="233" t="str">
        <f t="shared" si="73"/>
        <v/>
      </c>
      <c r="J768" s="233"/>
      <c r="K768" s="157" t="e">
        <f t="shared" si="74"/>
        <v>#N/A</v>
      </c>
      <c r="L768" s="233"/>
      <c r="M768" s="233"/>
      <c r="N768" s="157" t="e">
        <f t="shared" si="75"/>
        <v>#N/A</v>
      </c>
      <c r="O768" s="157" t="e">
        <f t="shared" si="76"/>
        <v>#N/A</v>
      </c>
      <c r="P768" s="160" t="str">
        <f t="shared" si="79"/>
        <v/>
      </c>
      <c r="Q768" s="233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72"/>
        <v/>
      </c>
      <c r="E769" s="283"/>
      <c r="F769" s="283"/>
      <c r="G769" s="233"/>
      <c r="H769" s="233"/>
      <c r="I769" s="233" t="str">
        <f t="shared" si="73"/>
        <v/>
      </c>
      <c r="J769" s="233"/>
      <c r="K769" s="157" t="e">
        <f t="shared" si="74"/>
        <v>#N/A</v>
      </c>
      <c r="L769" s="233"/>
      <c r="M769" s="233"/>
      <c r="N769" s="157" t="e">
        <f t="shared" si="75"/>
        <v>#N/A</v>
      </c>
      <c r="O769" s="157" t="e">
        <f t="shared" si="76"/>
        <v>#N/A</v>
      </c>
      <c r="P769" s="160" t="str">
        <f t="shared" si="79"/>
        <v/>
      </c>
      <c r="Q769" s="233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72"/>
        <v/>
      </c>
      <c r="E770" s="283"/>
      <c r="F770" s="283"/>
      <c r="G770" s="233"/>
      <c r="H770" s="233"/>
      <c r="I770" s="233" t="str">
        <f t="shared" si="73"/>
        <v/>
      </c>
      <c r="J770" s="233"/>
      <c r="K770" s="157" t="e">
        <f t="shared" si="74"/>
        <v>#N/A</v>
      </c>
      <c r="L770" s="233"/>
      <c r="M770" s="233"/>
      <c r="N770" s="157" t="e">
        <f t="shared" si="75"/>
        <v>#N/A</v>
      </c>
      <c r="O770" s="157" t="e">
        <f t="shared" si="76"/>
        <v>#N/A</v>
      </c>
      <c r="P770" s="160" t="str">
        <f t="shared" si="79"/>
        <v/>
      </c>
      <c r="Q770" s="233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80">IF(LEFT(I771,1)="L","Inprocess",IF(LEFT(I771,3)="IQC","Inprocess",IF(LEFT(I771,2)="QA","QA",IF(LEFT(I771,3)="TV","TV",""))))</f>
        <v/>
      </c>
      <c r="E771" s="283"/>
      <c r="F771" s="283"/>
      <c r="G771" s="233"/>
      <c r="H771" s="233"/>
      <c r="I771" s="233" t="str">
        <f t="shared" ref="I771:I834" si="81">IF(H771="SBI","SBI",IF(H771="","","Line"))</f>
        <v/>
      </c>
      <c r="J771" s="233"/>
      <c r="K771" s="157" t="e">
        <f t="shared" ref="K771:K834" si="82">VLOOKUP(J771,AY:BA,2,0)</f>
        <v>#N/A</v>
      </c>
      <c r="L771" s="233"/>
      <c r="M771" s="233"/>
      <c r="N771" s="157" t="e">
        <f t="shared" ref="N771:N834" si="83">VLOOKUP(K771,AZ:BB,2,0)</f>
        <v>#N/A</v>
      </c>
      <c r="O771" s="157" t="e">
        <f t="shared" ref="O771:O834" si="84">VLOOKUP(J771,AY:BB,4,0)</f>
        <v>#N/A</v>
      </c>
      <c r="P771" s="160" t="str">
        <f t="shared" si="79"/>
        <v/>
      </c>
      <c r="Q771" s="233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80"/>
        <v/>
      </c>
      <c r="E772" s="283"/>
      <c r="F772" s="283"/>
      <c r="G772" s="233"/>
      <c r="H772" s="233"/>
      <c r="I772" s="233" t="str">
        <f t="shared" si="81"/>
        <v/>
      </c>
      <c r="J772" s="233"/>
      <c r="K772" s="157" t="e">
        <f t="shared" si="82"/>
        <v>#N/A</v>
      </c>
      <c r="L772" s="233"/>
      <c r="M772" s="233"/>
      <c r="N772" s="157" t="e">
        <f t="shared" si="83"/>
        <v>#N/A</v>
      </c>
      <c r="O772" s="157" t="e">
        <f t="shared" si="84"/>
        <v>#N/A</v>
      </c>
      <c r="P772" s="160" t="str">
        <f t="shared" si="79"/>
        <v/>
      </c>
      <c r="Q772" s="233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80"/>
        <v/>
      </c>
      <c r="E773" s="283"/>
      <c r="F773" s="283"/>
      <c r="G773" s="233"/>
      <c r="H773" s="233"/>
      <c r="I773" s="233" t="str">
        <f t="shared" si="81"/>
        <v/>
      </c>
      <c r="J773" s="233"/>
      <c r="K773" s="157" t="e">
        <f t="shared" si="82"/>
        <v>#N/A</v>
      </c>
      <c r="L773" s="233"/>
      <c r="M773" s="233"/>
      <c r="N773" s="157" t="e">
        <f t="shared" si="83"/>
        <v>#N/A</v>
      </c>
      <c r="O773" s="157" t="e">
        <f t="shared" si="84"/>
        <v>#N/A</v>
      </c>
      <c r="P773" s="160" t="str">
        <f t="shared" si="79"/>
        <v/>
      </c>
      <c r="Q773" s="233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80"/>
        <v/>
      </c>
      <c r="E774" s="283"/>
      <c r="F774" s="283"/>
      <c r="G774" s="233"/>
      <c r="H774" s="233"/>
      <c r="I774" s="233" t="str">
        <f t="shared" si="81"/>
        <v/>
      </c>
      <c r="J774" s="233"/>
      <c r="K774" s="157" t="e">
        <f t="shared" si="82"/>
        <v>#N/A</v>
      </c>
      <c r="L774" s="233"/>
      <c r="M774" s="233"/>
      <c r="N774" s="157" t="e">
        <f t="shared" si="83"/>
        <v>#N/A</v>
      </c>
      <c r="O774" s="157" t="e">
        <f t="shared" si="84"/>
        <v>#N/A</v>
      </c>
      <c r="P774" s="160" t="str">
        <f t="shared" si="79"/>
        <v/>
      </c>
      <c r="Q774" s="233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80"/>
        <v/>
      </c>
      <c r="E775" s="283"/>
      <c r="F775" s="283"/>
      <c r="G775" s="233"/>
      <c r="H775" s="233"/>
      <c r="I775" s="233" t="str">
        <f t="shared" si="81"/>
        <v/>
      </c>
      <c r="J775" s="233"/>
      <c r="K775" s="157" t="e">
        <f t="shared" si="82"/>
        <v>#N/A</v>
      </c>
      <c r="L775" s="233"/>
      <c r="M775" s="233"/>
      <c r="N775" s="157" t="e">
        <f t="shared" si="83"/>
        <v>#N/A</v>
      </c>
      <c r="O775" s="157" t="e">
        <f t="shared" si="84"/>
        <v>#N/A</v>
      </c>
      <c r="P775" s="160" t="str">
        <f t="shared" si="79"/>
        <v/>
      </c>
      <c r="Q775" s="233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80"/>
        <v/>
      </c>
      <c r="E776" s="283"/>
      <c r="F776" s="283"/>
      <c r="G776" s="233"/>
      <c r="H776" s="233"/>
      <c r="I776" s="233" t="str">
        <f t="shared" si="81"/>
        <v/>
      </c>
      <c r="J776" s="233"/>
      <c r="K776" s="157" t="e">
        <f t="shared" si="82"/>
        <v>#N/A</v>
      </c>
      <c r="L776" s="233"/>
      <c r="M776" s="233"/>
      <c r="N776" s="157" t="e">
        <f t="shared" si="83"/>
        <v>#N/A</v>
      </c>
      <c r="O776" s="157" t="e">
        <f t="shared" si="84"/>
        <v>#N/A</v>
      </c>
      <c r="P776" s="160" t="str">
        <f t="shared" si="79"/>
        <v/>
      </c>
      <c r="Q776" s="233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80"/>
        <v/>
      </c>
      <c r="E777" s="283"/>
      <c r="F777" s="283"/>
      <c r="G777" s="233"/>
      <c r="H777" s="233"/>
      <c r="I777" s="233" t="str">
        <f t="shared" si="81"/>
        <v/>
      </c>
      <c r="J777" s="233"/>
      <c r="K777" s="157" t="e">
        <f t="shared" si="82"/>
        <v>#N/A</v>
      </c>
      <c r="L777" s="233"/>
      <c r="M777" s="233"/>
      <c r="N777" s="157" t="e">
        <f t="shared" si="83"/>
        <v>#N/A</v>
      </c>
      <c r="O777" s="157" t="e">
        <f t="shared" si="84"/>
        <v>#N/A</v>
      </c>
      <c r="P777" s="160" t="str">
        <f t="shared" si="79"/>
        <v/>
      </c>
      <c r="Q777" s="233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80"/>
        <v/>
      </c>
      <c r="E778" s="283"/>
      <c r="F778" s="283"/>
      <c r="G778" s="233"/>
      <c r="H778" s="233"/>
      <c r="I778" s="233" t="str">
        <f t="shared" si="81"/>
        <v/>
      </c>
      <c r="J778" s="233"/>
      <c r="K778" s="157" t="e">
        <f t="shared" si="82"/>
        <v>#N/A</v>
      </c>
      <c r="L778" s="233"/>
      <c r="M778" s="233"/>
      <c r="N778" s="157" t="e">
        <f t="shared" si="83"/>
        <v>#N/A</v>
      </c>
      <c r="O778" s="157" t="e">
        <f t="shared" si="84"/>
        <v>#N/A</v>
      </c>
      <c r="P778" s="160" t="str">
        <f t="shared" si="79"/>
        <v/>
      </c>
      <c r="Q778" s="233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80"/>
        <v/>
      </c>
      <c r="E779" s="283"/>
      <c r="F779" s="283"/>
      <c r="G779" s="233"/>
      <c r="H779" s="233"/>
      <c r="I779" s="233" t="str">
        <f t="shared" si="81"/>
        <v/>
      </c>
      <c r="J779" s="233"/>
      <c r="K779" s="157" t="e">
        <f t="shared" si="82"/>
        <v>#N/A</v>
      </c>
      <c r="L779" s="233"/>
      <c r="M779" s="233"/>
      <c r="N779" s="157" t="e">
        <f t="shared" si="83"/>
        <v>#N/A</v>
      </c>
      <c r="O779" s="157" t="e">
        <f t="shared" si="84"/>
        <v>#N/A</v>
      </c>
      <c r="P779" s="160" t="str">
        <f t="shared" si="79"/>
        <v/>
      </c>
      <c r="Q779" s="233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80"/>
        <v/>
      </c>
      <c r="E780" s="283"/>
      <c r="F780" s="283"/>
      <c r="G780" s="233"/>
      <c r="H780" s="233"/>
      <c r="I780" s="233" t="str">
        <f t="shared" si="81"/>
        <v/>
      </c>
      <c r="J780" s="233"/>
      <c r="K780" s="157" t="e">
        <f t="shared" si="82"/>
        <v>#N/A</v>
      </c>
      <c r="L780" s="233"/>
      <c r="M780" s="233"/>
      <c r="N780" s="157" t="e">
        <f t="shared" si="83"/>
        <v>#N/A</v>
      </c>
      <c r="O780" s="157" t="e">
        <f t="shared" si="84"/>
        <v>#N/A</v>
      </c>
      <c r="P780" s="160" t="str">
        <f t="shared" ref="P780:P804" si="85">MID(M780,8,2)</f>
        <v/>
      </c>
      <c r="Q780" s="233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80"/>
        <v/>
      </c>
      <c r="E781" s="283"/>
      <c r="F781" s="283"/>
      <c r="G781" s="233"/>
      <c r="H781" s="233"/>
      <c r="I781" s="233" t="str">
        <f t="shared" si="81"/>
        <v/>
      </c>
      <c r="J781" s="233"/>
      <c r="K781" s="157" t="e">
        <f t="shared" si="82"/>
        <v>#N/A</v>
      </c>
      <c r="L781" s="233"/>
      <c r="M781" s="233"/>
      <c r="N781" s="157" t="e">
        <f t="shared" si="83"/>
        <v>#N/A</v>
      </c>
      <c r="O781" s="157" t="e">
        <f t="shared" si="84"/>
        <v>#N/A</v>
      </c>
      <c r="P781" s="160" t="str">
        <f t="shared" si="85"/>
        <v/>
      </c>
      <c r="Q781" s="233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80"/>
        <v/>
      </c>
      <c r="E782" s="283"/>
      <c r="F782" s="283"/>
      <c r="G782" s="233"/>
      <c r="H782" s="233"/>
      <c r="I782" s="233" t="str">
        <f t="shared" si="81"/>
        <v/>
      </c>
      <c r="J782" s="233"/>
      <c r="K782" s="157" t="e">
        <f t="shared" si="82"/>
        <v>#N/A</v>
      </c>
      <c r="L782" s="233"/>
      <c r="M782" s="233"/>
      <c r="N782" s="157" t="e">
        <f t="shared" si="83"/>
        <v>#N/A</v>
      </c>
      <c r="O782" s="157" t="e">
        <f t="shared" si="84"/>
        <v>#N/A</v>
      </c>
      <c r="P782" s="160" t="str">
        <f t="shared" si="85"/>
        <v/>
      </c>
      <c r="Q782" s="233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80"/>
        <v/>
      </c>
      <c r="E783" s="283"/>
      <c r="F783" s="283"/>
      <c r="G783" s="233"/>
      <c r="H783" s="233"/>
      <c r="I783" s="233" t="str">
        <f t="shared" si="81"/>
        <v/>
      </c>
      <c r="J783" s="154"/>
      <c r="K783" s="157" t="e">
        <f t="shared" si="82"/>
        <v>#N/A</v>
      </c>
      <c r="L783" s="160"/>
      <c r="M783" s="233"/>
      <c r="N783" s="157" t="e">
        <f t="shared" si="83"/>
        <v>#N/A</v>
      </c>
      <c r="O783" s="157" t="e">
        <f t="shared" si="84"/>
        <v>#N/A</v>
      </c>
      <c r="P783" s="160" t="str">
        <f t="shared" si="85"/>
        <v/>
      </c>
      <c r="Q783" s="233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80"/>
        <v/>
      </c>
      <c r="E784" s="283"/>
      <c r="F784" s="283"/>
      <c r="G784" s="233"/>
      <c r="H784" s="233"/>
      <c r="I784" s="233" t="str">
        <f t="shared" si="81"/>
        <v/>
      </c>
      <c r="J784" s="154"/>
      <c r="K784" s="157" t="e">
        <f t="shared" si="82"/>
        <v>#N/A</v>
      </c>
      <c r="L784" s="160"/>
      <c r="M784" s="233"/>
      <c r="N784" s="157" t="e">
        <f t="shared" si="83"/>
        <v>#N/A</v>
      </c>
      <c r="O784" s="157" t="e">
        <f t="shared" si="84"/>
        <v>#N/A</v>
      </c>
      <c r="P784" s="160" t="str">
        <f t="shared" si="85"/>
        <v/>
      </c>
      <c r="Q784" s="233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80"/>
        <v/>
      </c>
      <c r="E785" s="283"/>
      <c r="F785" s="283"/>
      <c r="G785" s="233"/>
      <c r="H785" s="233"/>
      <c r="I785" s="233" t="str">
        <f t="shared" si="81"/>
        <v/>
      </c>
      <c r="J785" s="154"/>
      <c r="K785" s="157" t="e">
        <f t="shared" si="82"/>
        <v>#N/A</v>
      </c>
      <c r="L785" s="160"/>
      <c r="M785" s="233"/>
      <c r="N785" s="157" t="e">
        <f t="shared" si="83"/>
        <v>#N/A</v>
      </c>
      <c r="O785" s="157" t="e">
        <f t="shared" si="84"/>
        <v>#N/A</v>
      </c>
      <c r="P785" s="160" t="str">
        <f t="shared" si="85"/>
        <v/>
      </c>
      <c r="Q785" s="233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80"/>
        <v/>
      </c>
      <c r="E786" s="283"/>
      <c r="F786" s="283"/>
      <c r="G786" s="233"/>
      <c r="H786" s="233"/>
      <c r="I786" s="233" t="str">
        <f t="shared" si="81"/>
        <v/>
      </c>
      <c r="J786" s="154"/>
      <c r="K786" s="157" t="e">
        <f t="shared" si="82"/>
        <v>#N/A</v>
      </c>
      <c r="L786" s="160"/>
      <c r="M786" s="233"/>
      <c r="N786" s="157" t="e">
        <f t="shared" si="83"/>
        <v>#N/A</v>
      </c>
      <c r="O786" s="157" t="e">
        <f t="shared" si="84"/>
        <v>#N/A</v>
      </c>
      <c r="P786" s="160" t="str">
        <f t="shared" si="85"/>
        <v/>
      </c>
      <c r="Q786" s="233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80"/>
        <v/>
      </c>
      <c r="E787" s="283"/>
      <c r="F787" s="283"/>
      <c r="G787" s="233"/>
      <c r="H787" s="233"/>
      <c r="I787" s="233" t="str">
        <f t="shared" si="81"/>
        <v/>
      </c>
      <c r="J787" s="154"/>
      <c r="K787" s="157" t="e">
        <f t="shared" si="82"/>
        <v>#N/A</v>
      </c>
      <c r="L787" s="160"/>
      <c r="M787" s="233"/>
      <c r="N787" s="157" t="e">
        <f t="shared" si="83"/>
        <v>#N/A</v>
      </c>
      <c r="O787" s="157" t="e">
        <f t="shared" si="84"/>
        <v>#N/A</v>
      </c>
      <c r="P787" s="160" t="str">
        <f t="shared" si="85"/>
        <v/>
      </c>
      <c r="Q787" s="233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80"/>
        <v/>
      </c>
      <c r="E788" s="283"/>
      <c r="F788" s="283"/>
      <c r="G788" s="233"/>
      <c r="H788" s="233"/>
      <c r="I788" s="233" t="str">
        <f t="shared" si="81"/>
        <v/>
      </c>
      <c r="J788" s="154"/>
      <c r="K788" s="157" t="e">
        <f t="shared" si="82"/>
        <v>#N/A</v>
      </c>
      <c r="L788" s="160"/>
      <c r="M788" s="233"/>
      <c r="N788" s="157" t="e">
        <f t="shared" si="83"/>
        <v>#N/A</v>
      </c>
      <c r="O788" s="157" t="e">
        <f t="shared" si="84"/>
        <v>#N/A</v>
      </c>
      <c r="P788" s="160" t="str">
        <f t="shared" si="85"/>
        <v/>
      </c>
      <c r="Q788" s="233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80"/>
        <v/>
      </c>
      <c r="E789" s="283"/>
      <c r="F789" s="283"/>
      <c r="G789" s="233"/>
      <c r="H789" s="233"/>
      <c r="I789" s="233" t="str">
        <f t="shared" si="81"/>
        <v/>
      </c>
      <c r="J789" s="154"/>
      <c r="K789" s="157" t="e">
        <f t="shared" si="82"/>
        <v>#N/A</v>
      </c>
      <c r="L789" s="160"/>
      <c r="M789" s="233"/>
      <c r="N789" s="157" t="e">
        <f t="shared" si="83"/>
        <v>#N/A</v>
      </c>
      <c r="O789" s="157" t="e">
        <f t="shared" si="84"/>
        <v>#N/A</v>
      </c>
      <c r="P789" s="160" t="str">
        <f t="shared" si="85"/>
        <v/>
      </c>
      <c r="Q789" s="233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80"/>
        <v/>
      </c>
      <c r="E790" s="283"/>
      <c r="F790" s="283"/>
      <c r="G790" s="233"/>
      <c r="H790" s="233"/>
      <c r="I790" s="233" t="str">
        <f t="shared" si="81"/>
        <v/>
      </c>
      <c r="J790" s="154"/>
      <c r="K790" s="157" t="e">
        <f t="shared" si="82"/>
        <v>#N/A</v>
      </c>
      <c r="L790" s="160"/>
      <c r="M790" s="233"/>
      <c r="N790" s="157" t="e">
        <f t="shared" si="83"/>
        <v>#N/A</v>
      </c>
      <c r="O790" s="157" t="e">
        <f t="shared" si="84"/>
        <v>#N/A</v>
      </c>
      <c r="P790" s="160" t="str">
        <f t="shared" si="85"/>
        <v/>
      </c>
      <c r="Q790" s="233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80"/>
        <v/>
      </c>
      <c r="E791" s="283"/>
      <c r="F791" s="283"/>
      <c r="G791" s="233"/>
      <c r="H791" s="233"/>
      <c r="I791" s="233" t="str">
        <f t="shared" si="81"/>
        <v/>
      </c>
      <c r="J791" s="154"/>
      <c r="K791" s="157" t="e">
        <f t="shared" si="82"/>
        <v>#N/A</v>
      </c>
      <c r="L791" s="160"/>
      <c r="M791" s="233"/>
      <c r="N791" s="157" t="e">
        <f t="shared" si="83"/>
        <v>#N/A</v>
      </c>
      <c r="O791" s="157" t="e">
        <f t="shared" si="84"/>
        <v>#N/A</v>
      </c>
      <c r="P791" s="160" t="str">
        <f t="shared" si="85"/>
        <v/>
      </c>
      <c r="Q791" s="233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80"/>
        <v/>
      </c>
      <c r="E792" s="283"/>
      <c r="F792" s="283"/>
      <c r="G792" s="233"/>
      <c r="H792" s="233"/>
      <c r="I792" s="233" t="str">
        <f t="shared" si="81"/>
        <v/>
      </c>
      <c r="J792" s="233"/>
      <c r="K792" s="157" t="e">
        <f t="shared" si="82"/>
        <v>#N/A</v>
      </c>
      <c r="L792" s="233"/>
      <c r="M792" s="233"/>
      <c r="N792" s="157" t="e">
        <f t="shared" si="83"/>
        <v>#N/A</v>
      </c>
      <c r="O792" s="157" t="e">
        <f t="shared" si="84"/>
        <v>#N/A</v>
      </c>
      <c r="P792" s="160" t="str">
        <f t="shared" si="85"/>
        <v/>
      </c>
      <c r="Q792" s="233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80"/>
        <v/>
      </c>
      <c r="E793" s="283"/>
      <c r="F793" s="283"/>
      <c r="G793" s="233"/>
      <c r="H793" s="233"/>
      <c r="I793" s="233" t="str">
        <f t="shared" si="81"/>
        <v/>
      </c>
      <c r="J793" s="233"/>
      <c r="K793" s="157" t="e">
        <f t="shared" si="82"/>
        <v>#N/A</v>
      </c>
      <c r="L793" s="233"/>
      <c r="M793" s="233"/>
      <c r="N793" s="157" t="e">
        <f t="shared" si="83"/>
        <v>#N/A</v>
      </c>
      <c r="O793" s="157" t="e">
        <f t="shared" si="84"/>
        <v>#N/A</v>
      </c>
      <c r="P793" s="160" t="str">
        <f t="shared" si="85"/>
        <v/>
      </c>
      <c r="Q793" s="233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80"/>
        <v/>
      </c>
      <c r="E794" s="283"/>
      <c r="F794" s="283"/>
      <c r="G794" s="233"/>
      <c r="H794" s="233"/>
      <c r="I794" s="233" t="str">
        <f t="shared" si="81"/>
        <v/>
      </c>
      <c r="J794" s="233"/>
      <c r="K794" s="157" t="e">
        <f t="shared" si="82"/>
        <v>#N/A</v>
      </c>
      <c r="L794" s="233"/>
      <c r="M794" s="233"/>
      <c r="N794" s="157" t="e">
        <f t="shared" si="83"/>
        <v>#N/A</v>
      </c>
      <c r="O794" s="157" t="e">
        <f t="shared" si="84"/>
        <v>#N/A</v>
      </c>
      <c r="P794" s="160" t="str">
        <f t="shared" si="85"/>
        <v/>
      </c>
      <c r="Q794" s="233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80"/>
        <v/>
      </c>
      <c r="E795" s="283"/>
      <c r="F795" s="283"/>
      <c r="G795" s="233"/>
      <c r="H795" s="233"/>
      <c r="I795" s="233" t="str">
        <f t="shared" si="81"/>
        <v/>
      </c>
      <c r="J795" s="233"/>
      <c r="K795" s="157" t="e">
        <f t="shared" si="82"/>
        <v>#N/A</v>
      </c>
      <c r="L795" s="233"/>
      <c r="M795" s="233"/>
      <c r="N795" s="157" t="e">
        <f t="shared" si="83"/>
        <v>#N/A</v>
      </c>
      <c r="O795" s="157" t="e">
        <f t="shared" si="84"/>
        <v>#N/A</v>
      </c>
      <c r="P795" s="160" t="str">
        <f t="shared" si="85"/>
        <v/>
      </c>
      <c r="Q795" s="233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80"/>
        <v/>
      </c>
      <c r="E796" s="283"/>
      <c r="F796" s="283"/>
      <c r="G796" s="233"/>
      <c r="H796" s="233"/>
      <c r="I796" s="233" t="str">
        <f t="shared" si="81"/>
        <v/>
      </c>
      <c r="J796" s="233"/>
      <c r="K796" s="157" t="e">
        <f t="shared" si="82"/>
        <v>#N/A</v>
      </c>
      <c r="L796" s="233"/>
      <c r="M796" s="233"/>
      <c r="N796" s="157" t="e">
        <f t="shared" si="83"/>
        <v>#N/A</v>
      </c>
      <c r="O796" s="157" t="e">
        <f t="shared" si="84"/>
        <v>#N/A</v>
      </c>
      <c r="P796" s="160" t="str">
        <f t="shared" si="85"/>
        <v/>
      </c>
      <c r="Q796" s="233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80"/>
        <v/>
      </c>
      <c r="E797" s="283"/>
      <c r="F797" s="283"/>
      <c r="G797" s="233"/>
      <c r="H797" s="233"/>
      <c r="I797" s="233" t="str">
        <f t="shared" si="81"/>
        <v/>
      </c>
      <c r="J797" s="233"/>
      <c r="K797" s="157" t="e">
        <f t="shared" si="82"/>
        <v>#N/A</v>
      </c>
      <c r="L797" s="233"/>
      <c r="M797" s="233"/>
      <c r="N797" s="157" t="e">
        <f t="shared" si="83"/>
        <v>#N/A</v>
      </c>
      <c r="O797" s="157" t="e">
        <f t="shared" si="84"/>
        <v>#N/A</v>
      </c>
      <c r="P797" s="160" t="str">
        <f t="shared" si="85"/>
        <v/>
      </c>
      <c r="Q797" s="233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80"/>
        <v/>
      </c>
      <c r="E798" s="283"/>
      <c r="F798" s="283"/>
      <c r="G798" s="233"/>
      <c r="H798" s="233"/>
      <c r="I798" s="233" t="str">
        <f t="shared" si="81"/>
        <v/>
      </c>
      <c r="J798" s="233"/>
      <c r="K798" s="157" t="e">
        <f t="shared" si="82"/>
        <v>#N/A</v>
      </c>
      <c r="L798" s="233"/>
      <c r="M798" s="233"/>
      <c r="N798" s="157" t="e">
        <f t="shared" si="83"/>
        <v>#N/A</v>
      </c>
      <c r="O798" s="157" t="e">
        <f t="shared" si="84"/>
        <v>#N/A</v>
      </c>
      <c r="P798" s="160" t="str">
        <f t="shared" si="85"/>
        <v/>
      </c>
      <c r="Q798" s="233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80"/>
        <v/>
      </c>
      <c r="E799" s="283"/>
      <c r="F799" s="283"/>
      <c r="G799" s="233"/>
      <c r="H799" s="233"/>
      <c r="I799" s="233" t="str">
        <f t="shared" si="81"/>
        <v/>
      </c>
      <c r="J799" s="233"/>
      <c r="K799" s="157" t="e">
        <f t="shared" si="82"/>
        <v>#N/A</v>
      </c>
      <c r="L799" s="233"/>
      <c r="M799" s="233"/>
      <c r="N799" s="157" t="e">
        <f t="shared" si="83"/>
        <v>#N/A</v>
      </c>
      <c r="O799" s="157" t="e">
        <f t="shared" si="84"/>
        <v>#N/A</v>
      </c>
      <c r="P799" s="160" t="str">
        <f t="shared" si="85"/>
        <v/>
      </c>
      <c r="Q799" s="233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80"/>
        <v/>
      </c>
      <c r="E800" s="283"/>
      <c r="F800" s="283"/>
      <c r="G800" s="233"/>
      <c r="H800" s="233"/>
      <c r="I800" s="233" t="str">
        <f t="shared" si="81"/>
        <v/>
      </c>
      <c r="J800" s="233"/>
      <c r="K800" s="157" t="e">
        <f t="shared" si="82"/>
        <v>#N/A</v>
      </c>
      <c r="L800" s="233"/>
      <c r="M800" s="233"/>
      <c r="N800" s="157" t="e">
        <f t="shared" si="83"/>
        <v>#N/A</v>
      </c>
      <c r="O800" s="157" t="e">
        <f t="shared" si="84"/>
        <v>#N/A</v>
      </c>
      <c r="P800" s="160" t="str">
        <f t="shared" si="85"/>
        <v/>
      </c>
      <c r="Q800" s="233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80"/>
        <v/>
      </c>
      <c r="E801" s="283"/>
      <c r="F801" s="283"/>
      <c r="G801" s="233"/>
      <c r="H801" s="233"/>
      <c r="I801" s="233" t="str">
        <f t="shared" si="81"/>
        <v/>
      </c>
      <c r="J801" s="233"/>
      <c r="K801" s="157" t="e">
        <f t="shared" si="82"/>
        <v>#N/A</v>
      </c>
      <c r="L801" s="233"/>
      <c r="M801" s="233"/>
      <c r="N801" s="157" t="e">
        <f t="shared" si="83"/>
        <v>#N/A</v>
      </c>
      <c r="O801" s="157" t="e">
        <f t="shared" si="84"/>
        <v>#N/A</v>
      </c>
      <c r="P801" s="160" t="str">
        <f t="shared" si="85"/>
        <v/>
      </c>
      <c r="Q801" s="233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80"/>
        <v/>
      </c>
      <c r="E802" s="283"/>
      <c r="F802" s="283"/>
      <c r="G802" s="233"/>
      <c r="H802" s="233"/>
      <c r="I802" s="233" t="str">
        <f t="shared" si="81"/>
        <v/>
      </c>
      <c r="J802" s="233"/>
      <c r="K802" s="157" t="e">
        <f t="shared" si="82"/>
        <v>#N/A</v>
      </c>
      <c r="L802" s="233"/>
      <c r="M802" s="233"/>
      <c r="N802" s="157" t="e">
        <f t="shared" si="83"/>
        <v>#N/A</v>
      </c>
      <c r="O802" s="157" t="e">
        <f t="shared" si="84"/>
        <v>#N/A</v>
      </c>
      <c r="P802" s="160" t="str">
        <f t="shared" si="85"/>
        <v/>
      </c>
      <c r="Q802" s="233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80"/>
        <v/>
      </c>
      <c r="E803" s="283"/>
      <c r="F803" s="283"/>
      <c r="G803" s="233"/>
      <c r="H803" s="233"/>
      <c r="I803" s="233" t="str">
        <f t="shared" si="81"/>
        <v/>
      </c>
      <c r="J803" s="233"/>
      <c r="K803" s="157" t="e">
        <f t="shared" si="82"/>
        <v>#N/A</v>
      </c>
      <c r="L803" s="233"/>
      <c r="M803" s="233"/>
      <c r="N803" s="157" t="e">
        <f t="shared" si="83"/>
        <v>#N/A</v>
      </c>
      <c r="O803" s="157" t="e">
        <f t="shared" si="84"/>
        <v>#N/A</v>
      </c>
      <c r="P803" s="160" t="str">
        <f t="shared" si="85"/>
        <v/>
      </c>
      <c r="Q803" s="233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80"/>
        <v/>
      </c>
      <c r="E804" s="283"/>
      <c r="F804" s="283"/>
      <c r="G804" s="233"/>
      <c r="H804" s="233"/>
      <c r="I804" s="233" t="str">
        <f t="shared" si="81"/>
        <v/>
      </c>
      <c r="J804" s="233"/>
      <c r="K804" s="157" t="e">
        <f t="shared" si="82"/>
        <v>#N/A</v>
      </c>
      <c r="L804" s="233"/>
      <c r="M804" s="233"/>
      <c r="N804" s="157" t="e">
        <f t="shared" si="83"/>
        <v>#N/A</v>
      </c>
      <c r="O804" s="157" t="e">
        <f t="shared" si="84"/>
        <v>#N/A</v>
      </c>
      <c r="P804" s="160" t="str">
        <f t="shared" si="85"/>
        <v/>
      </c>
      <c r="Q804" s="233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80"/>
        <v/>
      </c>
      <c r="E805" s="283"/>
      <c r="F805" s="283"/>
      <c r="G805" s="233"/>
      <c r="H805" s="233"/>
      <c r="I805" s="233" t="str">
        <f t="shared" si="81"/>
        <v/>
      </c>
      <c r="J805" s="233"/>
      <c r="K805" s="157" t="e">
        <f t="shared" si="82"/>
        <v>#N/A</v>
      </c>
      <c r="L805" s="233"/>
      <c r="M805" s="233"/>
      <c r="N805" s="157" t="e">
        <f t="shared" si="83"/>
        <v>#N/A</v>
      </c>
      <c r="O805" s="157" t="e">
        <f t="shared" si="84"/>
        <v>#N/A</v>
      </c>
      <c r="P805" s="160" t="str">
        <f>MID(M805,9,2)</f>
        <v/>
      </c>
      <c r="Q805" s="233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80"/>
        <v/>
      </c>
      <c r="E806" s="283"/>
      <c r="F806" s="283"/>
      <c r="G806" s="233"/>
      <c r="H806" s="233"/>
      <c r="I806" s="233" t="str">
        <f t="shared" si="81"/>
        <v/>
      </c>
      <c r="J806" s="233"/>
      <c r="K806" s="157" t="e">
        <f t="shared" si="82"/>
        <v>#N/A</v>
      </c>
      <c r="L806" s="233"/>
      <c r="M806" s="233"/>
      <c r="N806" s="157" t="e">
        <f t="shared" si="83"/>
        <v>#N/A</v>
      </c>
      <c r="O806" s="157" t="e">
        <f t="shared" si="84"/>
        <v>#N/A</v>
      </c>
      <c r="P806" s="160" t="str">
        <f t="shared" ref="P806:P869" si="86">MID(M806,8,2)</f>
        <v/>
      </c>
      <c r="Q806" s="233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80"/>
        <v/>
      </c>
      <c r="E807" s="283"/>
      <c r="F807" s="283"/>
      <c r="G807" s="233"/>
      <c r="H807" s="233"/>
      <c r="I807" s="233" t="str">
        <f t="shared" si="81"/>
        <v/>
      </c>
      <c r="J807" s="233"/>
      <c r="K807" s="157" t="e">
        <f t="shared" si="82"/>
        <v>#N/A</v>
      </c>
      <c r="L807" s="233"/>
      <c r="M807" s="233"/>
      <c r="N807" s="157" t="e">
        <f t="shared" si="83"/>
        <v>#N/A</v>
      </c>
      <c r="O807" s="157" t="e">
        <f t="shared" si="84"/>
        <v>#N/A</v>
      </c>
      <c r="P807" s="160" t="str">
        <f t="shared" si="86"/>
        <v/>
      </c>
      <c r="Q807" s="233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80"/>
        <v/>
      </c>
      <c r="E808" s="283"/>
      <c r="F808" s="283"/>
      <c r="G808" s="233"/>
      <c r="H808" s="233"/>
      <c r="I808" s="233" t="str">
        <f t="shared" si="81"/>
        <v/>
      </c>
      <c r="J808" s="233"/>
      <c r="K808" s="157" t="e">
        <f t="shared" si="82"/>
        <v>#N/A</v>
      </c>
      <c r="L808" s="233"/>
      <c r="M808" s="233"/>
      <c r="N808" s="157" t="e">
        <f t="shared" si="83"/>
        <v>#N/A</v>
      </c>
      <c r="O808" s="157" t="e">
        <f t="shared" si="84"/>
        <v>#N/A</v>
      </c>
      <c r="P808" s="160" t="str">
        <f t="shared" si="86"/>
        <v/>
      </c>
      <c r="Q808" s="233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80"/>
        <v/>
      </c>
      <c r="E809" s="283"/>
      <c r="F809" s="283"/>
      <c r="G809" s="233"/>
      <c r="H809" s="233"/>
      <c r="I809" s="233" t="str">
        <f t="shared" si="81"/>
        <v/>
      </c>
      <c r="J809" s="233"/>
      <c r="K809" s="157" t="e">
        <f t="shared" si="82"/>
        <v>#N/A</v>
      </c>
      <c r="L809" s="233"/>
      <c r="M809" s="233"/>
      <c r="N809" s="157" t="e">
        <f t="shared" si="83"/>
        <v>#N/A</v>
      </c>
      <c r="O809" s="157" t="e">
        <f t="shared" si="84"/>
        <v>#N/A</v>
      </c>
      <c r="P809" s="160" t="str">
        <f t="shared" si="86"/>
        <v/>
      </c>
      <c r="Q809" s="233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80"/>
        <v/>
      </c>
      <c r="E810" s="283"/>
      <c r="F810" s="283"/>
      <c r="G810" s="233"/>
      <c r="H810" s="233"/>
      <c r="I810" s="233" t="str">
        <f t="shared" si="81"/>
        <v/>
      </c>
      <c r="J810" s="233"/>
      <c r="K810" s="157" t="e">
        <f t="shared" si="82"/>
        <v>#N/A</v>
      </c>
      <c r="L810" s="233"/>
      <c r="M810" s="233"/>
      <c r="N810" s="157" t="e">
        <f t="shared" si="83"/>
        <v>#N/A</v>
      </c>
      <c r="O810" s="157" t="e">
        <f t="shared" si="84"/>
        <v>#N/A</v>
      </c>
      <c r="P810" s="160" t="str">
        <f t="shared" si="86"/>
        <v/>
      </c>
      <c r="Q810" s="233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80"/>
        <v/>
      </c>
      <c r="E811" s="283"/>
      <c r="F811" s="283"/>
      <c r="G811" s="233"/>
      <c r="H811" s="233"/>
      <c r="I811" s="233" t="str">
        <f t="shared" si="81"/>
        <v/>
      </c>
      <c r="J811" s="233"/>
      <c r="K811" s="157" t="e">
        <f t="shared" si="82"/>
        <v>#N/A</v>
      </c>
      <c r="L811" s="233"/>
      <c r="M811" s="233"/>
      <c r="N811" s="157" t="e">
        <f t="shared" si="83"/>
        <v>#N/A</v>
      </c>
      <c r="O811" s="157" t="e">
        <f t="shared" si="84"/>
        <v>#N/A</v>
      </c>
      <c r="P811" s="160" t="str">
        <f t="shared" si="86"/>
        <v/>
      </c>
      <c r="Q811" s="233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80"/>
        <v/>
      </c>
      <c r="E812" s="283"/>
      <c r="F812" s="283"/>
      <c r="G812" s="233"/>
      <c r="H812" s="233"/>
      <c r="I812" s="233" t="str">
        <f t="shared" si="81"/>
        <v/>
      </c>
      <c r="J812" s="233"/>
      <c r="K812" s="157" t="e">
        <f t="shared" si="82"/>
        <v>#N/A</v>
      </c>
      <c r="L812" s="233"/>
      <c r="M812" s="233"/>
      <c r="N812" s="157" t="e">
        <f t="shared" si="83"/>
        <v>#N/A</v>
      </c>
      <c r="O812" s="157" t="e">
        <f t="shared" si="84"/>
        <v>#N/A</v>
      </c>
      <c r="P812" s="160" t="str">
        <f t="shared" si="86"/>
        <v/>
      </c>
      <c r="Q812" s="233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80"/>
        <v/>
      </c>
      <c r="E813" s="283"/>
      <c r="F813" s="283"/>
      <c r="G813" s="233"/>
      <c r="H813" s="233"/>
      <c r="I813" s="233" t="str">
        <f t="shared" si="81"/>
        <v/>
      </c>
      <c r="J813" s="233"/>
      <c r="K813" s="157" t="e">
        <f t="shared" si="82"/>
        <v>#N/A</v>
      </c>
      <c r="L813" s="233"/>
      <c r="M813" s="233"/>
      <c r="N813" s="157" t="e">
        <f t="shared" si="83"/>
        <v>#N/A</v>
      </c>
      <c r="O813" s="157" t="e">
        <f t="shared" si="84"/>
        <v>#N/A</v>
      </c>
      <c r="P813" s="160" t="str">
        <f t="shared" si="86"/>
        <v/>
      </c>
      <c r="Q813" s="233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80"/>
        <v/>
      </c>
      <c r="E814" s="283"/>
      <c r="F814" s="283"/>
      <c r="G814" s="233"/>
      <c r="H814" s="233"/>
      <c r="I814" s="233" t="str">
        <f t="shared" si="81"/>
        <v/>
      </c>
      <c r="J814" s="233"/>
      <c r="K814" s="157" t="e">
        <f t="shared" si="82"/>
        <v>#N/A</v>
      </c>
      <c r="L814" s="233"/>
      <c r="M814" s="233"/>
      <c r="N814" s="157" t="e">
        <f t="shared" si="83"/>
        <v>#N/A</v>
      </c>
      <c r="O814" s="157" t="e">
        <f t="shared" si="84"/>
        <v>#N/A</v>
      </c>
      <c r="P814" s="160" t="str">
        <f t="shared" si="86"/>
        <v/>
      </c>
      <c r="Q814" s="233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80"/>
        <v/>
      </c>
      <c r="E815" s="283"/>
      <c r="F815" s="283"/>
      <c r="G815" s="233"/>
      <c r="H815" s="233"/>
      <c r="I815" s="233" t="str">
        <f t="shared" si="81"/>
        <v/>
      </c>
      <c r="J815" s="233"/>
      <c r="K815" s="157" t="e">
        <f t="shared" si="82"/>
        <v>#N/A</v>
      </c>
      <c r="L815" s="233"/>
      <c r="M815" s="233"/>
      <c r="N815" s="157" t="e">
        <f t="shared" si="83"/>
        <v>#N/A</v>
      </c>
      <c r="O815" s="157" t="e">
        <f t="shared" si="84"/>
        <v>#N/A</v>
      </c>
      <c r="P815" s="160" t="str">
        <f t="shared" si="86"/>
        <v/>
      </c>
      <c r="Q815" s="233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80"/>
        <v/>
      </c>
      <c r="E816" s="283"/>
      <c r="F816" s="283"/>
      <c r="G816" s="233"/>
      <c r="H816" s="233"/>
      <c r="I816" s="233" t="str">
        <f t="shared" si="81"/>
        <v/>
      </c>
      <c r="J816" s="233"/>
      <c r="K816" s="157" t="e">
        <f t="shared" si="82"/>
        <v>#N/A</v>
      </c>
      <c r="L816" s="233"/>
      <c r="M816" s="233"/>
      <c r="N816" s="157" t="e">
        <f t="shared" si="83"/>
        <v>#N/A</v>
      </c>
      <c r="O816" s="157" t="e">
        <f t="shared" si="84"/>
        <v>#N/A</v>
      </c>
      <c r="P816" s="160" t="str">
        <f t="shared" si="86"/>
        <v/>
      </c>
      <c r="Q816" s="233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80"/>
        <v/>
      </c>
      <c r="E817" s="283"/>
      <c r="F817" s="283"/>
      <c r="G817" s="233"/>
      <c r="H817" s="233"/>
      <c r="I817" s="233" t="str">
        <f t="shared" si="81"/>
        <v/>
      </c>
      <c r="J817" s="233"/>
      <c r="K817" s="157" t="e">
        <f t="shared" si="82"/>
        <v>#N/A</v>
      </c>
      <c r="L817" s="233"/>
      <c r="M817" s="233"/>
      <c r="N817" s="157" t="e">
        <f t="shared" si="83"/>
        <v>#N/A</v>
      </c>
      <c r="O817" s="157" t="e">
        <f t="shared" si="84"/>
        <v>#N/A</v>
      </c>
      <c r="P817" s="160" t="str">
        <f t="shared" si="86"/>
        <v/>
      </c>
      <c r="Q817" s="233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80"/>
        <v/>
      </c>
      <c r="E818" s="283"/>
      <c r="F818" s="283"/>
      <c r="G818" s="233"/>
      <c r="H818" s="233"/>
      <c r="I818" s="233" t="str">
        <f t="shared" si="81"/>
        <v/>
      </c>
      <c r="J818" s="233"/>
      <c r="K818" s="157" t="e">
        <f t="shared" si="82"/>
        <v>#N/A</v>
      </c>
      <c r="L818" s="233"/>
      <c r="M818" s="233"/>
      <c r="N818" s="157" t="e">
        <f t="shared" si="83"/>
        <v>#N/A</v>
      </c>
      <c r="O818" s="157" t="e">
        <f t="shared" si="84"/>
        <v>#N/A</v>
      </c>
      <c r="P818" s="160" t="str">
        <f t="shared" si="86"/>
        <v/>
      </c>
      <c r="Q818" s="233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80"/>
        <v/>
      </c>
      <c r="E819" s="283"/>
      <c r="F819" s="283"/>
      <c r="G819" s="233"/>
      <c r="H819" s="233"/>
      <c r="I819" s="233" t="str">
        <f t="shared" si="81"/>
        <v/>
      </c>
      <c r="J819" s="233"/>
      <c r="K819" s="157" t="e">
        <f t="shared" si="82"/>
        <v>#N/A</v>
      </c>
      <c r="L819" s="233"/>
      <c r="M819" s="233"/>
      <c r="N819" s="157" t="e">
        <f t="shared" si="83"/>
        <v>#N/A</v>
      </c>
      <c r="O819" s="157" t="e">
        <f t="shared" si="84"/>
        <v>#N/A</v>
      </c>
      <c r="P819" s="160" t="str">
        <f t="shared" si="86"/>
        <v/>
      </c>
      <c r="Q819" s="233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80"/>
        <v/>
      </c>
      <c r="E820" s="283"/>
      <c r="F820" s="283"/>
      <c r="G820" s="233"/>
      <c r="H820" s="233"/>
      <c r="I820" s="233" t="str">
        <f t="shared" si="81"/>
        <v/>
      </c>
      <c r="J820" s="233"/>
      <c r="K820" s="157" t="e">
        <f t="shared" si="82"/>
        <v>#N/A</v>
      </c>
      <c r="L820" s="233"/>
      <c r="M820" s="233"/>
      <c r="N820" s="157" t="e">
        <f t="shared" si="83"/>
        <v>#N/A</v>
      </c>
      <c r="O820" s="157" t="e">
        <f t="shared" si="84"/>
        <v>#N/A</v>
      </c>
      <c r="P820" s="160" t="str">
        <f t="shared" si="86"/>
        <v/>
      </c>
      <c r="Q820" s="233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80"/>
        <v/>
      </c>
      <c r="E821" s="283"/>
      <c r="F821" s="283"/>
      <c r="G821" s="233"/>
      <c r="H821" s="233"/>
      <c r="I821" s="233" t="str">
        <f t="shared" si="81"/>
        <v/>
      </c>
      <c r="J821" s="233"/>
      <c r="K821" s="157" t="e">
        <f t="shared" si="82"/>
        <v>#N/A</v>
      </c>
      <c r="L821" s="233"/>
      <c r="M821" s="233"/>
      <c r="N821" s="157" t="e">
        <f t="shared" si="83"/>
        <v>#N/A</v>
      </c>
      <c r="O821" s="157" t="e">
        <f t="shared" si="84"/>
        <v>#N/A</v>
      </c>
      <c r="P821" s="160" t="str">
        <f t="shared" si="86"/>
        <v/>
      </c>
      <c r="Q821" s="233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80"/>
        <v/>
      </c>
      <c r="E822" s="283"/>
      <c r="F822" s="283"/>
      <c r="G822" s="233"/>
      <c r="H822" s="233"/>
      <c r="I822" s="233" t="str">
        <f t="shared" si="81"/>
        <v/>
      </c>
      <c r="J822" s="233"/>
      <c r="K822" s="157" t="e">
        <f t="shared" si="82"/>
        <v>#N/A</v>
      </c>
      <c r="L822" s="233"/>
      <c r="M822" s="233"/>
      <c r="N822" s="157" t="e">
        <f t="shared" si="83"/>
        <v>#N/A</v>
      </c>
      <c r="O822" s="157" t="e">
        <f t="shared" si="84"/>
        <v>#N/A</v>
      </c>
      <c r="P822" s="160" t="str">
        <f t="shared" si="86"/>
        <v/>
      </c>
      <c r="Q822" s="233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80"/>
        <v/>
      </c>
      <c r="E823" s="283"/>
      <c r="F823" s="283"/>
      <c r="G823" s="233"/>
      <c r="H823" s="233"/>
      <c r="I823" s="233" t="str">
        <f t="shared" si="81"/>
        <v/>
      </c>
      <c r="J823" s="233"/>
      <c r="K823" s="157" t="e">
        <f t="shared" si="82"/>
        <v>#N/A</v>
      </c>
      <c r="L823" s="233"/>
      <c r="M823" s="233"/>
      <c r="N823" s="157" t="e">
        <f t="shared" si="83"/>
        <v>#N/A</v>
      </c>
      <c r="O823" s="157" t="e">
        <f t="shared" si="84"/>
        <v>#N/A</v>
      </c>
      <c r="P823" s="160" t="str">
        <f t="shared" si="86"/>
        <v/>
      </c>
      <c r="Q823" s="233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80"/>
        <v/>
      </c>
      <c r="E824" s="283"/>
      <c r="F824" s="283"/>
      <c r="G824" s="233"/>
      <c r="H824" s="233"/>
      <c r="I824" s="233" t="str">
        <f t="shared" si="81"/>
        <v/>
      </c>
      <c r="J824" s="233"/>
      <c r="K824" s="157" t="e">
        <f t="shared" si="82"/>
        <v>#N/A</v>
      </c>
      <c r="L824" s="233"/>
      <c r="M824" s="233"/>
      <c r="N824" s="157" t="e">
        <f t="shared" si="83"/>
        <v>#N/A</v>
      </c>
      <c r="O824" s="157" t="e">
        <f t="shared" si="84"/>
        <v>#N/A</v>
      </c>
      <c r="P824" s="160" t="str">
        <f t="shared" si="86"/>
        <v/>
      </c>
      <c r="Q824" s="233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80"/>
        <v/>
      </c>
      <c r="E825" s="283"/>
      <c r="F825" s="283"/>
      <c r="G825" s="233"/>
      <c r="H825" s="233"/>
      <c r="I825" s="233" t="str">
        <f t="shared" si="81"/>
        <v/>
      </c>
      <c r="J825" s="233"/>
      <c r="K825" s="157" t="e">
        <f t="shared" si="82"/>
        <v>#N/A</v>
      </c>
      <c r="L825" s="233"/>
      <c r="M825" s="233"/>
      <c r="N825" s="157" t="e">
        <f t="shared" si="83"/>
        <v>#N/A</v>
      </c>
      <c r="O825" s="157" t="e">
        <f t="shared" si="84"/>
        <v>#N/A</v>
      </c>
      <c r="P825" s="160" t="str">
        <f t="shared" si="86"/>
        <v/>
      </c>
      <c r="Q825" s="233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80"/>
        <v/>
      </c>
      <c r="E826" s="283"/>
      <c r="F826" s="283"/>
      <c r="G826" s="233"/>
      <c r="H826" s="233"/>
      <c r="I826" s="233" t="str">
        <f t="shared" si="81"/>
        <v/>
      </c>
      <c r="J826" s="233"/>
      <c r="K826" s="157" t="e">
        <f t="shared" si="82"/>
        <v>#N/A</v>
      </c>
      <c r="L826" s="233"/>
      <c r="M826" s="233"/>
      <c r="N826" s="157" t="e">
        <f t="shared" si="83"/>
        <v>#N/A</v>
      </c>
      <c r="O826" s="157" t="e">
        <f t="shared" si="84"/>
        <v>#N/A</v>
      </c>
      <c r="P826" s="160" t="str">
        <f t="shared" si="86"/>
        <v/>
      </c>
      <c r="Q826" s="233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80"/>
        <v/>
      </c>
      <c r="E827" s="283"/>
      <c r="F827" s="283"/>
      <c r="G827" s="233"/>
      <c r="H827" s="233"/>
      <c r="I827" s="233" t="str">
        <f t="shared" si="81"/>
        <v/>
      </c>
      <c r="J827" s="233"/>
      <c r="K827" s="157" t="e">
        <f t="shared" si="82"/>
        <v>#N/A</v>
      </c>
      <c r="L827" s="233"/>
      <c r="M827" s="233"/>
      <c r="N827" s="157" t="e">
        <f t="shared" si="83"/>
        <v>#N/A</v>
      </c>
      <c r="O827" s="157" t="e">
        <f t="shared" si="84"/>
        <v>#N/A</v>
      </c>
      <c r="P827" s="160" t="str">
        <f t="shared" si="86"/>
        <v/>
      </c>
      <c r="Q827" s="233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80"/>
        <v/>
      </c>
      <c r="E828" s="283"/>
      <c r="F828" s="283"/>
      <c r="G828" s="233"/>
      <c r="H828" s="233"/>
      <c r="I828" s="233" t="str">
        <f t="shared" si="81"/>
        <v/>
      </c>
      <c r="J828" s="233"/>
      <c r="K828" s="157" t="e">
        <f t="shared" si="82"/>
        <v>#N/A</v>
      </c>
      <c r="L828" s="233"/>
      <c r="M828" s="233"/>
      <c r="N828" s="157" t="e">
        <f t="shared" si="83"/>
        <v>#N/A</v>
      </c>
      <c r="O828" s="157" t="e">
        <f t="shared" si="84"/>
        <v>#N/A</v>
      </c>
      <c r="P828" s="160" t="str">
        <f t="shared" si="86"/>
        <v/>
      </c>
      <c r="Q828" s="233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80"/>
        <v/>
      </c>
      <c r="E829" s="283"/>
      <c r="F829" s="283"/>
      <c r="G829" s="233"/>
      <c r="H829" s="233"/>
      <c r="I829" s="233" t="str">
        <f t="shared" si="81"/>
        <v/>
      </c>
      <c r="J829" s="233"/>
      <c r="K829" s="157" t="e">
        <f t="shared" si="82"/>
        <v>#N/A</v>
      </c>
      <c r="L829" s="233"/>
      <c r="M829" s="233"/>
      <c r="N829" s="157" t="e">
        <f t="shared" si="83"/>
        <v>#N/A</v>
      </c>
      <c r="O829" s="157" t="e">
        <f t="shared" si="84"/>
        <v>#N/A</v>
      </c>
      <c r="P829" s="160" t="str">
        <f t="shared" si="86"/>
        <v/>
      </c>
      <c r="Q829" s="233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80"/>
        <v/>
      </c>
      <c r="E830" s="283"/>
      <c r="F830" s="283"/>
      <c r="G830" s="233"/>
      <c r="H830" s="233"/>
      <c r="I830" s="233" t="str">
        <f t="shared" si="81"/>
        <v/>
      </c>
      <c r="J830" s="233"/>
      <c r="K830" s="157" t="e">
        <f t="shared" si="82"/>
        <v>#N/A</v>
      </c>
      <c r="L830" s="233"/>
      <c r="M830" s="233"/>
      <c r="N830" s="157" t="e">
        <f t="shared" si="83"/>
        <v>#N/A</v>
      </c>
      <c r="O830" s="157" t="e">
        <f t="shared" si="84"/>
        <v>#N/A</v>
      </c>
      <c r="P830" s="160" t="str">
        <f t="shared" si="86"/>
        <v/>
      </c>
      <c r="Q830" s="233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80"/>
        <v/>
      </c>
      <c r="E831" s="283"/>
      <c r="F831" s="283"/>
      <c r="G831" s="233"/>
      <c r="H831" s="233"/>
      <c r="I831" s="233" t="str">
        <f t="shared" si="81"/>
        <v/>
      </c>
      <c r="J831" s="233"/>
      <c r="K831" s="157" t="e">
        <f t="shared" si="82"/>
        <v>#N/A</v>
      </c>
      <c r="L831" s="233"/>
      <c r="M831" s="233"/>
      <c r="N831" s="157" t="e">
        <f t="shared" si="83"/>
        <v>#N/A</v>
      </c>
      <c r="O831" s="157" t="e">
        <f t="shared" si="84"/>
        <v>#N/A</v>
      </c>
      <c r="P831" s="160" t="str">
        <f t="shared" si="86"/>
        <v/>
      </c>
      <c r="Q831" s="233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80"/>
        <v/>
      </c>
      <c r="E832" s="283"/>
      <c r="F832" s="283"/>
      <c r="G832" s="233"/>
      <c r="H832" s="233"/>
      <c r="I832" s="233" t="str">
        <f t="shared" si="81"/>
        <v/>
      </c>
      <c r="J832" s="233"/>
      <c r="K832" s="157" t="e">
        <f t="shared" si="82"/>
        <v>#N/A</v>
      </c>
      <c r="L832" s="233"/>
      <c r="M832" s="233"/>
      <c r="N832" s="157" t="e">
        <f t="shared" si="83"/>
        <v>#N/A</v>
      </c>
      <c r="O832" s="157" t="e">
        <f t="shared" si="84"/>
        <v>#N/A</v>
      </c>
      <c r="P832" s="160" t="str">
        <f t="shared" si="86"/>
        <v/>
      </c>
      <c r="Q832" s="233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80"/>
        <v/>
      </c>
      <c r="E833" s="283"/>
      <c r="F833" s="283"/>
      <c r="G833" s="233"/>
      <c r="H833" s="233"/>
      <c r="I833" s="233" t="str">
        <f t="shared" si="81"/>
        <v/>
      </c>
      <c r="J833" s="233"/>
      <c r="K833" s="157" t="e">
        <f t="shared" si="82"/>
        <v>#N/A</v>
      </c>
      <c r="L833" s="233"/>
      <c r="M833" s="233"/>
      <c r="N833" s="157" t="e">
        <f t="shared" si="83"/>
        <v>#N/A</v>
      </c>
      <c r="O833" s="157" t="e">
        <f t="shared" si="84"/>
        <v>#N/A</v>
      </c>
      <c r="P833" s="160" t="str">
        <f t="shared" si="86"/>
        <v/>
      </c>
      <c r="Q833" s="233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80"/>
        <v/>
      </c>
      <c r="E834" s="283"/>
      <c r="F834" s="283"/>
      <c r="G834" s="233"/>
      <c r="H834" s="233"/>
      <c r="I834" s="233" t="str">
        <f t="shared" si="81"/>
        <v/>
      </c>
      <c r="J834" s="233"/>
      <c r="K834" s="157" t="e">
        <f t="shared" si="82"/>
        <v>#N/A</v>
      </c>
      <c r="L834" s="233"/>
      <c r="M834" s="233"/>
      <c r="N834" s="157" t="e">
        <f t="shared" si="83"/>
        <v>#N/A</v>
      </c>
      <c r="O834" s="157" t="e">
        <f t="shared" si="84"/>
        <v>#N/A</v>
      </c>
      <c r="P834" s="160" t="str">
        <f t="shared" si="86"/>
        <v/>
      </c>
      <c r="Q834" s="233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87">IF(LEFT(I835,1)="L","Inprocess",IF(LEFT(I835,3)="IQC","Inprocess",IF(LEFT(I835,2)="QA","QA",IF(LEFT(I835,3)="TV","TV",""))))</f>
        <v/>
      </c>
      <c r="E835" s="283"/>
      <c r="F835" s="283"/>
      <c r="G835" s="233"/>
      <c r="H835" s="233"/>
      <c r="I835" s="233" t="str">
        <f t="shared" ref="I835:I898" si="88">IF(H835="SBI","SBI",IF(H835="","","Line"))</f>
        <v/>
      </c>
      <c r="J835" s="233"/>
      <c r="K835" s="157" t="e">
        <f t="shared" ref="K835:K898" si="89">VLOOKUP(J835,AY:BA,2,0)</f>
        <v>#N/A</v>
      </c>
      <c r="L835" s="233"/>
      <c r="M835" s="233"/>
      <c r="N835" s="157" t="e">
        <f t="shared" ref="N835:N898" si="90">VLOOKUP(K835,AZ:BB,2,0)</f>
        <v>#N/A</v>
      </c>
      <c r="O835" s="157" t="e">
        <f t="shared" ref="O835:O898" si="91">VLOOKUP(J835,AY:BB,4,0)</f>
        <v>#N/A</v>
      </c>
      <c r="P835" s="160" t="str">
        <f t="shared" si="86"/>
        <v/>
      </c>
      <c r="Q835" s="233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87"/>
        <v/>
      </c>
      <c r="E836" s="283"/>
      <c r="F836" s="283"/>
      <c r="G836" s="233"/>
      <c r="H836" s="233"/>
      <c r="I836" s="233" t="str">
        <f t="shared" si="88"/>
        <v/>
      </c>
      <c r="J836" s="233"/>
      <c r="K836" s="157" t="e">
        <f t="shared" si="89"/>
        <v>#N/A</v>
      </c>
      <c r="L836" s="233"/>
      <c r="M836" s="233"/>
      <c r="N836" s="157" t="e">
        <f t="shared" si="90"/>
        <v>#N/A</v>
      </c>
      <c r="O836" s="157" t="e">
        <f t="shared" si="91"/>
        <v>#N/A</v>
      </c>
      <c r="P836" s="160" t="str">
        <f t="shared" si="86"/>
        <v/>
      </c>
      <c r="Q836" s="233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87"/>
        <v/>
      </c>
      <c r="E837" s="283"/>
      <c r="F837" s="283"/>
      <c r="G837" s="233"/>
      <c r="H837" s="233"/>
      <c r="I837" s="233" t="str">
        <f t="shared" si="88"/>
        <v/>
      </c>
      <c r="J837" s="233"/>
      <c r="K837" s="157" t="e">
        <f t="shared" si="89"/>
        <v>#N/A</v>
      </c>
      <c r="L837" s="233"/>
      <c r="M837" s="233"/>
      <c r="N837" s="157" t="e">
        <f t="shared" si="90"/>
        <v>#N/A</v>
      </c>
      <c r="O837" s="157" t="e">
        <f t="shared" si="91"/>
        <v>#N/A</v>
      </c>
      <c r="P837" s="160" t="str">
        <f t="shared" si="86"/>
        <v/>
      </c>
      <c r="Q837" s="233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87"/>
        <v/>
      </c>
      <c r="E838" s="283"/>
      <c r="F838" s="283"/>
      <c r="G838" s="233"/>
      <c r="H838" s="233"/>
      <c r="I838" s="233" t="str">
        <f t="shared" si="88"/>
        <v/>
      </c>
      <c r="J838" s="233"/>
      <c r="K838" s="157" t="e">
        <f t="shared" si="89"/>
        <v>#N/A</v>
      </c>
      <c r="L838" s="233"/>
      <c r="M838" s="233"/>
      <c r="N838" s="157" t="e">
        <f t="shared" si="90"/>
        <v>#N/A</v>
      </c>
      <c r="O838" s="157" t="e">
        <f t="shared" si="91"/>
        <v>#N/A</v>
      </c>
      <c r="P838" s="160" t="str">
        <f t="shared" si="86"/>
        <v/>
      </c>
      <c r="Q838" s="233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87"/>
        <v/>
      </c>
      <c r="E839" s="283"/>
      <c r="F839" s="283"/>
      <c r="G839" s="233"/>
      <c r="H839" s="233"/>
      <c r="I839" s="233" t="str">
        <f t="shared" si="88"/>
        <v/>
      </c>
      <c r="J839" s="233"/>
      <c r="K839" s="157" t="e">
        <f t="shared" si="89"/>
        <v>#N/A</v>
      </c>
      <c r="L839" s="233"/>
      <c r="M839" s="233"/>
      <c r="N839" s="157" t="e">
        <f t="shared" si="90"/>
        <v>#N/A</v>
      </c>
      <c r="O839" s="157" t="e">
        <f t="shared" si="91"/>
        <v>#N/A</v>
      </c>
      <c r="P839" s="160" t="str">
        <f t="shared" si="86"/>
        <v/>
      </c>
      <c r="Q839" s="233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87"/>
        <v/>
      </c>
      <c r="E840" s="283"/>
      <c r="F840" s="283"/>
      <c r="G840" s="233"/>
      <c r="H840" s="233"/>
      <c r="I840" s="233" t="str">
        <f t="shared" si="88"/>
        <v/>
      </c>
      <c r="J840" s="233"/>
      <c r="K840" s="157" t="e">
        <f t="shared" si="89"/>
        <v>#N/A</v>
      </c>
      <c r="L840" s="233"/>
      <c r="M840" s="233"/>
      <c r="N840" s="157" t="e">
        <f t="shared" si="90"/>
        <v>#N/A</v>
      </c>
      <c r="O840" s="157" t="e">
        <f t="shared" si="91"/>
        <v>#N/A</v>
      </c>
      <c r="P840" s="160" t="str">
        <f t="shared" si="86"/>
        <v/>
      </c>
      <c r="Q840" s="233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87"/>
        <v/>
      </c>
      <c r="E841" s="283"/>
      <c r="F841" s="283"/>
      <c r="G841" s="233"/>
      <c r="H841" s="233"/>
      <c r="I841" s="233" t="str">
        <f t="shared" si="88"/>
        <v/>
      </c>
      <c r="J841" s="233"/>
      <c r="K841" s="157" t="e">
        <f t="shared" si="89"/>
        <v>#N/A</v>
      </c>
      <c r="L841" s="233"/>
      <c r="M841" s="233"/>
      <c r="N841" s="157" t="e">
        <f t="shared" si="90"/>
        <v>#N/A</v>
      </c>
      <c r="O841" s="157" t="e">
        <f t="shared" si="91"/>
        <v>#N/A</v>
      </c>
      <c r="P841" s="160" t="str">
        <f t="shared" si="86"/>
        <v/>
      </c>
      <c r="Q841" s="233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87"/>
        <v/>
      </c>
      <c r="E842" s="283"/>
      <c r="F842" s="283"/>
      <c r="G842" s="233"/>
      <c r="H842" s="233"/>
      <c r="I842" s="233" t="str">
        <f t="shared" si="88"/>
        <v/>
      </c>
      <c r="J842" s="233"/>
      <c r="K842" s="157" t="e">
        <f t="shared" si="89"/>
        <v>#N/A</v>
      </c>
      <c r="L842" s="233"/>
      <c r="M842" s="233"/>
      <c r="N842" s="157" t="e">
        <f t="shared" si="90"/>
        <v>#N/A</v>
      </c>
      <c r="O842" s="157" t="e">
        <f t="shared" si="91"/>
        <v>#N/A</v>
      </c>
      <c r="P842" s="160" t="str">
        <f t="shared" si="86"/>
        <v/>
      </c>
      <c r="Q842" s="233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87"/>
        <v/>
      </c>
      <c r="E843" s="283"/>
      <c r="F843" s="283"/>
      <c r="G843" s="233"/>
      <c r="H843" s="233"/>
      <c r="I843" s="233" t="str">
        <f t="shared" si="88"/>
        <v/>
      </c>
      <c r="J843" s="233"/>
      <c r="K843" s="157" t="e">
        <f t="shared" si="89"/>
        <v>#N/A</v>
      </c>
      <c r="L843" s="233"/>
      <c r="M843" s="233"/>
      <c r="N843" s="157" t="e">
        <f t="shared" si="90"/>
        <v>#N/A</v>
      </c>
      <c r="O843" s="157" t="e">
        <f t="shared" si="91"/>
        <v>#N/A</v>
      </c>
      <c r="P843" s="160" t="str">
        <f t="shared" si="86"/>
        <v/>
      </c>
      <c r="Q843" s="233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87"/>
        <v/>
      </c>
      <c r="E844" s="283"/>
      <c r="F844" s="283"/>
      <c r="G844" s="233"/>
      <c r="H844" s="233"/>
      <c r="I844" s="233" t="str">
        <f t="shared" si="88"/>
        <v/>
      </c>
      <c r="J844" s="233"/>
      <c r="K844" s="157" t="e">
        <f t="shared" si="89"/>
        <v>#N/A</v>
      </c>
      <c r="L844" s="233"/>
      <c r="M844" s="233"/>
      <c r="N844" s="157" t="e">
        <f t="shared" si="90"/>
        <v>#N/A</v>
      </c>
      <c r="O844" s="157" t="e">
        <f t="shared" si="91"/>
        <v>#N/A</v>
      </c>
      <c r="P844" s="160" t="str">
        <f t="shared" si="86"/>
        <v/>
      </c>
      <c r="Q844" s="233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87"/>
        <v/>
      </c>
      <c r="E845" s="283"/>
      <c r="F845" s="283"/>
      <c r="G845" s="233"/>
      <c r="H845" s="233"/>
      <c r="I845" s="233" t="str">
        <f t="shared" si="88"/>
        <v/>
      </c>
      <c r="J845" s="233"/>
      <c r="K845" s="157" t="e">
        <f t="shared" si="89"/>
        <v>#N/A</v>
      </c>
      <c r="L845" s="233"/>
      <c r="M845" s="233"/>
      <c r="N845" s="157" t="e">
        <f t="shared" si="90"/>
        <v>#N/A</v>
      </c>
      <c r="O845" s="157" t="e">
        <f t="shared" si="91"/>
        <v>#N/A</v>
      </c>
      <c r="P845" s="160" t="str">
        <f t="shared" si="86"/>
        <v/>
      </c>
      <c r="Q845" s="233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87"/>
        <v/>
      </c>
      <c r="E846" s="283"/>
      <c r="F846" s="283"/>
      <c r="G846" s="233"/>
      <c r="H846" s="233"/>
      <c r="I846" s="233" t="str">
        <f t="shared" si="88"/>
        <v/>
      </c>
      <c r="J846" s="233"/>
      <c r="K846" s="157" t="e">
        <f t="shared" si="89"/>
        <v>#N/A</v>
      </c>
      <c r="L846" s="233"/>
      <c r="M846" s="233"/>
      <c r="N846" s="157" t="e">
        <f t="shared" si="90"/>
        <v>#N/A</v>
      </c>
      <c r="O846" s="157" t="e">
        <f t="shared" si="91"/>
        <v>#N/A</v>
      </c>
      <c r="P846" s="160" t="str">
        <f t="shared" si="86"/>
        <v/>
      </c>
      <c r="Q846" s="233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87"/>
        <v/>
      </c>
      <c r="E847" s="283"/>
      <c r="F847" s="283"/>
      <c r="G847" s="233"/>
      <c r="H847" s="233"/>
      <c r="I847" s="233" t="str">
        <f t="shared" si="88"/>
        <v/>
      </c>
      <c r="J847" s="233"/>
      <c r="K847" s="157" t="e">
        <f t="shared" si="89"/>
        <v>#N/A</v>
      </c>
      <c r="L847" s="233"/>
      <c r="M847" s="233"/>
      <c r="N847" s="157" t="e">
        <f t="shared" si="90"/>
        <v>#N/A</v>
      </c>
      <c r="O847" s="157" t="e">
        <f t="shared" si="91"/>
        <v>#N/A</v>
      </c>
      <c r="P847" s="160" t="str">
        <f t="shared" si="86"/>
        <v/>
      </c>
      <c r="Q847" s="233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87"/>
        <v/>
      </c>
      <c r="E848" s="283"/>
      <c r="F848" s="283"/>
      <c r="G848" s="233"/>
      <c r="H848" s="233"/>
      <c r="I848" s="233" t="str">
        <f t="shared" si="88"/>
        <v/>
      </c>
      <c r="J848" s="233"/>
      <c r="K848" s="157" t="e">
        <f t="shared" si="89"/>
        <v>#N/A</v>
      </c>
      <c r="L848" s="233"/>
      <c r="M848" s="233"/>
      <c r="N848" s="157" t="e">
        <f t="shared" si="90"/>
        <v>#N/A</v>
      </c>
      <c r="O848" s="157" t="e">
        <f t="shared" si="91"/>
        <v>#N/A</v>
      </c>
      <c r="P848" s="160" t="str">
        <f t="shared" si="86"/>
        <v/>
      </c>
      <c r="Q848" s="233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87"/>
        <v/>
      </c>
      <c r="E849" s="283"/>
      <c r="F849" s="283"/>
      <c r="G849" s="233"/>
      <c r="H849" s="233"/>
      <c r="I849" s="233" t="str">
        <f t="shared" si="88"/>
        <v/>
      </c>
      <c r="J849" s="233"/>
      <c r="K849" s="157" t="e">
        <f t="shared" si="89"/>
        <v>#N/A</v>
      </c>
      <c r="L849" s="233"/>
      <c r="M849" s="233"/>
      <c r="N849" s="157" t="e">
        <f t="shared" si="90"/>
        <v>#N/A</v>
      </c>
      <c r="O849" s="157" t="e">
        <f t="shared" si="91"/>
        <v>#N/A</v>
      </c>
      <c r="P849" s="160" t="str">
        <f t="shared" si="86"/>
        <v/>
      </c>
      <c r="Q849" s="233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87"/>
        <v/>
      </c>
      <c r="E850" s="283"/>
      <c r="F850" s="283"/>
      <c r="G850" s="233"/>
      <c r="H850" s="233"/>
      <c r="I850" s="233" t="str">
        <f t="shared" si="88"/>
        <v/>
      </c>
      <c r="J850" s="233"/>
      <c r="K850" s="157" t="e">
        <f t="shared" si="89"/>
        <v>#N/A</v>
      </c>
      <c r="L850" s="233"/>
      <c r="M850" s="233"/>
      <c r="N850" s="157" t="e">
        <f t="shared" si="90"/>
        <v>#N/A</v>
      </c>
      <c r="O850" s="157" t="e">
        <f t="shared" si="91"/>
        <v>#N/A</v>
      </c>
      <c r="P850" s="160" t="str">
        <f t="shared" si="86"/>
        <v/>
      </c>
      <c r="Q850" s="233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87"/>
        <v/>
      </c>
      <c r="E851" s="283"/>
      <c r="F851" s="283"/>
      <c r="G851" s="233"/>
      <c r="H851" s="233"/>
      <c r="I851" s="233" t="str">
        <f t="shared" si="88"/>
        <v/>
      </c>
      <c r="J851" s="233"/>
      <c r="K851" s="157" t="e">
        <f t="shared" si="89"/>
        <v>#N/A</v>
      </c>
      <c r="L851" s="233"/>
      <c r="M851" s="233"/>
      <c r="N851" s="157" t="e">
        <f t="shared" si="90"/>
        <v>#N/A</v>
      </c>
      <c r="O851" s="157" t="e">
        <f t="shared" si="91"/>
        <v>#N/A</v>
      </c>
      <c r="P851" s="160" t="str">
        <f t="shared" si="86"/>
        <v/>
      </c>
      <c r="Q851" s="233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87"/>
        <v/>
      </c>
      <c r="E852" s="283"/>
      <c r="F852" s="283"/>
      <c r="G852" s="233"/>
      <c r="H852" s="233"/>
      <c r="I852" s="233" t="str">
        <f t="shared" si="88"/>
        <v/>
      </c>
      <c r="J852" s="233"/>
      <c r="K852" s="157" t="e">
        <f t="shared" si="89"/>
        <v>#N/A</v>
      </c>
      <c r="L852" s="233"/>
      <c r="M852" s="233"/>
      <c r="N852" s="157" t="e">
        <f t="shared" si="90"/>
        <v>#N/A</v>
      </c>
      <c r="O852" s="157" t="e">
        <f t="shared" si="91"/>
        <v>#N/A</v>
      </c>
      <c r="P852" s="160" t="str">
        <f t="shared" si="86"/>
        <v/>
      </c>
      <c r="Q852" s="233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87"/>
        <v/>
      </c>
      <c r="E853" s="283"/>
      <c r="F853" s="283"/>
      <c r="G853" s="233"/>
      <c r="H853" s="233"/>
      <c r="I853" s="233" t="str">
        <f t="shared" si="88"/>
        <v/>
      </c>
      <c r="J853" s="233"/>
      <c r="K853" s="157" t="e">
        <f t="shared" si="89"/>
        <v>#N/A</v>
      </c>
      <c r="L853" s="233"/>
      <c r="M853" s="233"/>
      <c r="N853" s="157" t="e">
        <f t="shared" si="90"/>
        <v>#N/A</v>
      </c>
      <c r="O853" s="157" t="e">
        <f t="shared" si="91"/>
        <v>#N/A</v>
      </c>
      <c r="P853" s="160" t="str">
        <f t="shared" si="86"/>
        <v/>
      </c>
      <c r="Q853" s="233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87"/>
        <v/>
      </c>
      <c r="E854" s="283"/>
      <c r="F854" s="283"/>
      <c r="G854" s="233"/>
      <c r="H854" s="233"/>
      <c r="I854" s="233" t="str">
        <f t="shared" si="88"/>
        <v/>
      </c>
      <c r="J854" s="233"/>
      <c r="K854" s="157" t="e">
        <f t="shared" si="89"/>
        <v>#N/A</v>
      </c>
      <c r="L854" s="233"/>
      <c r="M854" s="233"/>
      <c r="N854" s="157" t="e">
        <f t="shared" si="90"/>
        <v>#N/A</v>
      </c>
      <c r="O854" s="157" t="e">
        <f t="shared" si="91"/>
        <v>#N/A</v>
      </c>
      <c r="P854" s="160" t="str">
        <f t="shared" si="86"/>
        <v/>
      </c>
      <c r="Q854" s="233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87"/>
        <v/>
      </c>
      <c r="E855" s="283"/>
      <c r="F855" s="283"/>
      <c r="G855" s="233"/>
      <c r="H855" s="233"/>
      <c r="I855" s="233" t="str">
        <f t="shared" si="88"/>
        <v/>
      </c>
      <c r="J855" s="233"/>
      <c r="K855" s="157" t="e">
        <f t="shared" si="89"/>
        <v>#N/A</v>
      </c>
      <c r="L855" s="233"/>
      <c r="M855" s="233"/>
      <c r="N855" s="157" t="e">
        <f t="shared" si="90"/>
        <v>#N/A</v>
      </c>
      <c r="O855" s="157" t="e">
        <f t="shared" si="91"/>
        <v>#N/A</v>
      </c>
      <c r="P855" s="160" t="str">
        <f t="shared" si="86"/>
        <v/>
      </c>
      <c r="Q855" s="233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87"/>
        <v/>
      </c>
      <c r="E856" s="283"/>
      <c r="F856" s="283"/>
      <c r="G856" s="233"/>
      <c r="H856" s="233"/>
      <c r="I856" s="233" t="str">
        <f t="shared" si="88"/>
        <v/>
      </c>
      <c r="J856" s="233"/>
      <c r="K856" s="157" t="e">
        <f t="shared" si="89"/>
        <v>#N/A</v>
      </c>
      <c r="L856" s="233"/>
      <c r="M856" s="233"/>
      <c r="N856" s="157" t="e">
        <f t="shared" si="90"/>
        <v>#N/A</v>
      </c>
      <c r="O856" s="157" t="e">
        <f t="shared" si="91"/>
        <v>#N/A</v>
      </c>
      <c r="P856" s="160" t="str">
        <f t="shared" si="86"/>
        <v/>
      </c>
      <c r="Q856" s="233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87"/>
        <v/>
      </c>
      <c r="E857" s="283"/>
      <c r="F857" s="283"/>
      <c r="G857" s="233"/>
      <c r="H857" s="233"/>
      <c r="I857" s="233" t="str">
        <f t="shared" si="88"/>
        <v/>
      </c>
      <c r="J857" s="233"/>
      <c r="K857" s="157" t="e">
        <f t="shared" si="89"/>
        <v>#N/A</v>
      </c>
      <c r="L857" s="233"/>
      <c r="M857" s="233"/>
      <c r="N857" s="157" t="e">
        <f t="shared" si="90"/>
        <v>#N/A</v>
      </c>
      <c r="O857" s="157" t="e">
        <f t="shared" si="91"/>
        <v>#N/A</v>
      </c>
      <c r="P857" s="160" t="str">
        <f t="shared" si="86"/>
        <v/>
      </c>
      <c r="Q857" s="233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87"/>
        <v/>
      </c>
      <c r="E858" s="283"/>
      <c r="F858" s="283"/>
      <c r="G858" s="233"/>
      <c r="H858" s="233"/>
      <c r="I858" s="233" t="str">
        <f t="shared" si="88"/>
        <v/>
      </c>
      <c r="J858" s="233"/>
      <c r="K858" s="157" t="e">
        <f t="shared" si="89"/>
        <v>#N/A</v>
      </c>
      <c r="L858" s="233"/>
      <c r="M858" s="233"/>
      <c r="N858" s="157" t="e">
        <f t="shared" si="90"/>
        <v>#N/A</v>
      </c>
      <c r="O858" s="157" t="e">
        <f t="shared" si="91"/>
        <v>#N/A</v>
      </c>
      <c r="P858" s="160" t="str">
        <f t="shared" si="86"/>
        <v/>
      </c>
      <c r="Q858" s="233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87"/>
        <v/>
      </c>
      <c r="E859" s="283"/>
      <c r="F859" s="283"/>
      <c r="G859" s="233"/>
      <c r="H859" s="233"/>
      <c r="I859" s="233" t="str">
        <f t="shared" si="88"/>
        <v/>
      </c>
      <c r="J859" s="233"/>
      <c r="K859" s="157" t="e">
        <f t="shared" si="89"/>
        <v>#N/A</v>
      </c>
      <c r="L859" s="233"/>
      <c r="M859" s="233"/>
      <c r="N859" s="157" t="e">
        <f t="shared" si="90"/>
        <v>#N/A</v>
      </c>
      <c r="O859" s="157" t="e">
        <f t="shared" si="91"/>
        <v>#N/A</v>
      </c>
      <c r="P859" s="160" t="str">
        <f t="shared" si="86"/>
        <v/>
      </c>
      <c r="Q859" s="233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87"/>
        <v/>
      </c>
      <c r="E860" s="283"/>
      <c r="F860" s="283"/>
      <c r="G860" s="233"/>
      <c r="H860" s="233"/>
      <c r="I860" s="233" t="str">
        <f t="shared" si="88"/>
        <v/>
      </c>
      <c r="J860" s="233"/>
      <c r="K860" s="157" t="e">
        <f t="shared" si="89"/>
        <v>#N/A</v>
      </c>
      <c r="L860" s="233"/>
      <c r="M860" s="233"/>
      <c r="N860" s="157" t="e">
        <f t="shared" si="90"/>
        <v>#N/A</v>
      </c>
      <c r="O860" s="157" t="e">
        <f t="shared" si="91"/>
        <v>#N/A</v>
      </c>
      <c r="P860" s="160" t="str">
        <f t="shared" si="86"/>
        <v/>
      </c>
      <c r="Q860" s="233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87"/>
        <v/>
      </c>
      <c r="E861" s="283"/>
      <c r="F861" s="283"/>
      <c r="G861" s="233"/>
      <c r="H861" s="233"/>
      <c r="I861" s="233" t="str">
        <f t="shared" si="88"/>
        <v/>
      </c>
      <c r="J861" s="233"/>
      <c r="K861" s="157" t="e">
        <f t="shared" si="89"/>
        <v>#N/A</v>
      </c>
      <c r="L861" s="233"/>
      <c r="M861" s="233"/>
      <c r="N861" s="157" t="e">
        <f t="shared" si="90"/>
        <v>#N/A</v>
      </c>
      <c r="O861" s="157" t="e">
        <f t="shared" si="91"/>
        <v>#N/A</v>
      </c>
      <c r="P861" s="160" t="str">
        <f t="shared" si="86"/>
        <v/>
      </c>
      <c r="Q861" s="233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87"/>
        <v/>
      </c>
      <c r="E862" s="283"/>
      <c r="F862" s="283"/>
      <c r="G862" s="233"/>
      <c r="H862" s="233"/>
      <c r="I862" s="233" t="str">
        <f t="shared" si="88"/>
        <v/>
      </c>
      <c r="J862" s="233"/>
      <c r="K862" s="157" t="e">
        <f t="shared" si="89"/>
        <v>#N/A</v>
      </c>
      <c r="L862" s="233"/>
      <c r="M862" s="233"/>
      <c r="N862" s="157" t="e">
        <f t="shared" si="90"/>
        <v>#N/A</v>
      </c>
      <c r="O862" s="157" t="e">
        <f t="shared" si="91"/>
        <v>#N/A</v>
      </c>
      <c r="P862" s="160" t="str">
        <f t="shared" si="86"/>
        <v/>
      </c>
      <c r="Q862" s="233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87"/>
        <v/>
      </c>
      <c r="E863" s="283"/>
      <c r="F863" s="283"/>
      <c r="G863" s="233"/>
      <c r="H863" s="233"/>
      <c r="I863" s="233" t="str">
        <f t="shared" si="88"/>
        <v/>
      </c>
      <c r="J863" s="233"/>
      <c r="K863" s="157" t="e">
        <f t="shared" si="89"/>
        <v>#N/A</v>
      </c>
      <c r="L863" s="233"/>
      <c r="M863" s="233"/>
      <c r="N863" s="157" t="e">
        <f t="shared" si="90"/>
        <v>#N/A</v>
      </c>
      <c r="O863" s="157" t="e">
        <f t="shared" si="91"/>
        <v>#N/A</v>
      </c>
      <c r="P863" s="160" t="str">
        <f t="shared" si="86"/>
        <v/>
      </c>
      <c r="Q863" s="233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87"/>
        <v/>
      </c>
      <c r="E864" s="283"/>
      <c r="F864" s="283"/>
      <c r="G864" s="233"/>
      <c r="H864" s="233"/>
      <c r="I864" s="233" t="str">
        <f t="shared" si="88"/>
        <v/>
      </c>
      <c r="J864" s="233"/>
      <c r="K864" s="157" t="e">
        <f t="shared" si="89"/>
        <v>#N/A</v>
      </c>
      <c r="L864" s="233"/>
      <c r="M864" s="233"/>
      <c r="N864" s="157" t="e">
        <f t="shared" si="90"/>
        <v>#N/A</v>
      </c>
      <c r="O864" s="157" t="e">
        <f t="shared" si="91"/>
        <v>#N/A</v>
      </c>
      <c r="P864" s="160" t="str">
        <f t="shared" si="86"/>
        <v/>
      </c>
      <c r="Q864" s="233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87"/>
        <v/>
      </c>
      <c r="E865" s="283"/>
      <c r="F865" s="283"/>
      <c r="G865" s="233"/>
      <c r="H865" s="233"/>
      <c r="I865" s="233" t="str">
        <f t="shared" si="88"/>
        <v/>
      </c>
      <c r="J865" s="233"/>
      <c r="K865" s="157" t="e">
        <f t="shared" si="89"/>
        <v>#N/A</v>
      </c>
      <c r="L865" s="233"/>
      <c r="M865" s="233"/>
      <c r="N865" s="157" t="e">
        <f t="shared" si="90"/>
        <v>#N/A</v>
      </c>
      <c r="O865" s="157" t="e">
        <f t="shared" si="91"/>
        <v>#N/A</v>
      </c>
      <c r="P865" s="160" t="str">
        <f t="shared" si="86"/>
        <v/>
      </c>
      <c r="Q865" s="233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87"/>
        <v/>
      </c>
      <c r="E866" s="283"/>
      <c r="F866" s="283"/>
      <c r="G866" s="233"/>
      <c r="H866" s="233"/>
      <c r="I866" s="233" t="str">
        <f t="shared" si="88"/>
        <v/>
      </c>
      <c r="J866" s="233"/>
      <c r="K866" s="157" t="e">
        <f t="shared" si="89"/>
        <v>#N/A</v>
      </c>
      <c r="L866" s="233"/>
      <c r="M866" s="233"/>
      <c r="N866" s="157" t="e">
        <f t="shared" si="90"/>
        <v>#N/A</v>
      </c>
      <c r="O866" s="157" t="e">
        <f t="shared" si="91"/>
        <v>#N/A</v>
      </c>
      <c r="P866" s="160" t="str">
        <f t="shared" si="86"/>
        <v/>
      </c>
      <c r="Q866" s="233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87"/>
        <v/>
      </c>
      <c r="E867" s="283"/>
      <c r="F867" s="283"/>
      <c r="G867" s="233"/>
      <c r="H867" s="233"/>
      <c r="I867" s="233" t="str">
        <f t="shared" si="88"/>
        <v/>
      </c>
      <c r="J867" s="233"/>
      <c r="K867" s="157" t="e">
        <f t="shared" si="89"/>
        <v>#N/A</v>
      </c>
      <c r="L867" s="233"/>
      <c r="M867" s="233"/>
      <c r="N867" s="157" t="e">
        <f t="shared" si="90"/>
        <v>#N/A</v>
      </c>
      <c r="O867" s="157" t="e">
        <f t="shared" si="91"/>
        <v>#N/A</v>
      </c>
      <c r="P867" s="160" t="str">
        <f t="shared" si="86"/>
        <v/>
      </c>
      <c r="Q867" s="233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87"/>
        <v/>
      </c>
      <c r="E868" s="283"/>
      <c r="F868" s="283"/>
      <c r="G868" s="233"/>
      <c r="H868" s="233"/>
      <c r="I868" s="233" t="str">
        <f t="shared" si="88"/>
        <v/>
      </c>
      <c r="J868" s="233"/>
      <c r="K868" s="157" t="e">
        <f t="shared" si="89"/>
        <v>#N/A</v>
      </c>
      <c r="L868" s="233"/>
      <c r="M868" s="233"/>
      <c r="N868" s="157" t="e">
        <f t="shared" si="90"/>
        <v>#N/A</v>
      </c>
      <c r="O868" s="157" t="e">
        <f t="shared" si="91"/>
        <v>#N/A</v>
      </c>
      <c r="P868" s="160" t="str">
        <f t="shared" si="86"/>
        <v/>
      </c>
      <c r="Q868" s="233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87"/>
        <v/>
      </c>
      <c r="E869" s="283"/>
      <c r="F869" s="283"/>
      <c r="G869" s="233"/>
      <c r="H869" s="233"/>
      <c r="I869" s="233" t="str">
        <f t="shared" si="88"/>
        <v/>
      </c>
      <c r="J869" s="233"/>
      <c r="K869" s="157" t="e">
        <f t="shared" si="89"/>
        <v>#N/A</v>
      </c>
      <c r="L869" s="233"/>
      <c r="M869" s="233"/>
      <c r="N869" s="157" t="e">
        <f t="shared" si="90"/>
        <v>#N/A</v>
      </c>
      <c r="O869" s="157" t="e">
        <f t="shared" si="91"/>
        <v>#N/A</v>
      </c>
      <c r="P869" s="160" t="str">
        <f t="shared" si="86"/>
        <v/>
      </c>
      <c r="Q869" s="233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87"/>
        <v/>
      </c>
      <c r="E870" s="283"/>
      <c r="F870" s="283"/>
      <c r="G870" s="233"/>
      <c r="H870" s="233"/>
      <c r="I870" s="233" t="str">
        <f t="shared" si="88"/>
        <v/>
      </c>
      <c r="J870" s="233"/>
      <c r="K870" s="157" t="e">
        <f t="shared" si="89"/>
        <v>#N/A</v>
      </c>
      <c r="L870" s="233"/>
      <c r="M870" s="233"/>
      <c r="N870" s="157" t="e">
        <f t="shared" si="90"/>
        <v>#N/A</v>
      </c>
      <c r="O870" s="157" t="e">
        <f t="shared" si="91"/>
        <v>#N/A</v>
      </c>
      <c r="P870" s="160" t="str">
        <f t="shared" ref="P870:P880" si="92">MID(M870,8,2)</f>
        <v/>
      </c>
      <c r="Q870" s="233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87"/>
        <v/>
      </c>
      <c r="E871" s="283"/>
      <c r="F871" s="283"/>
      <c r="G871" s="233"/>
      <c r="H871" s="233"/>
      <c r="I871" s="233" t="str">
        <f t="shared" si="88"/>
        <v/>
      </c>
      <c r="J871" s="233"/>
      <c r="K871" s="157" t="e">
        <f t="shared" si="89"/>
        <v>#N/A</v>
      </c>
      <c r="L871" s="233"/>
      <c r="M871" s="233"/>
      <c r="N871" s="157" t="e">
        <f t="shared" si="90"/>
        <v>#N/A</v>
      </c>
      <c r="O871" s="157" t="e">
        <f t="shared" si="91"/>
        <v>#N/A</v>
      </c>
      <c r="P871" s="160" t="str">
        <f t="shared" si="92"/>
        <v/>
      </c>
      <c r="Q871" s="233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87"/>
        <v/>
      </c>
      <c r="E872" s="283"/>
      <c r="F872" s="283"/>
      <c r="G872" s="233"/>
      <c r="H872" s="233"/>
      <c r="I872" s="233" t="str">
        <f t="shared" si="88"/>
        <v/>
      </c>
      <c r="J872" s="233"/>
      <c r="K872" s="157" t="e">
        <f t="shared" si="89"/>
        <v>#N/A</v>
      </c>
      <c r="L872" s="233"/>
      <c r="M872" s="233"/>
      <c r="N872" s="157" t="e">
        <f t="shared" si="90"/>
        <v>#N/A</v>
      </c>
      <c r="O872" s="157" t="e">
        <f t="shared" si="91"/>
        <v>#N/A</v>
      </c>
      <c r="P872" s="160" t="str">
        <f t="shared" si="92"/>
        <v/>
      </c>
      <c r="Q872" s="233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87"/>
        <v/>
      </c>
      <c r="E873" s="283"/>
      <c r="F873" s="283"/>
      <c r="G873" s="233"/>
      <c r="H873" s="233"/>
      <c r="I873" s="233" t="str">
        <f t="shared" si="88"/>
        <v/>
      </c>
      <c r="J873" s="233"/>
      <c r="K873" s="157" t="e">
        <f t="shared" si="89"/>
        <v>#N/A</v>
      </c>
      <c r="L873" s="233"/>
      <c r="M873" s="233"/>
      <c r="N873" s="157" t="e">
        <f t="shared" si="90"/>
        <v>#N/A</v>
      </c>
      <c r="O873" s="157" t="e">
        <f t="shared" si="91"/>
        <v>#N/A</v>
      </c>
      <c r="P873" s="160" t="str">
        <f t="shared" si="92"/>
        <v/>
      </c>
      <c r="Q873" s="233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87"/>
        <v/>
      </c>
      <c r="E874" s="283"/>
      <c r="F874" s="283"/>
      <c r="G874" s="233"/>
      <c r="H874" s="233"/>
      <c r="I874" s="233" t="str">
        <f t="shared" si="88"/>
        <v/>
      </c>
      <c r="J874" s="233"/>
      <c r="K874" s="157" t="e">
        <f t="shared" si="89"/>
        <v>#N/A</v>
      </c>
      <c r="L874" s="233"/>
      <c r="M874" s="233"/>
      <c r="N874" s="157" t="e">
        <f t="shared" si="90"/>
        <v>#N/A</v>
      </c>
      <c r="O874" s="157" t="e">
        <f t="shared" si="91"/>
        <v>#N/A</v>
      </c>
      <c r="P874" s="160" t="str">
        <f t="shared" si="92"/>
        <v/>
      </c>
      <c r="Q874" s="233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87"/>
        <v/>
      </c>
      <c r="E875" s="283"/>
      <c r="F875" s="283"/>
      <c r="G875" s="233"/>
      <c r="H875" s="233"/>
      <c r="I875" s="233" t="str">
        <f t="shared" si="88"/>
        <v/>
      </c>
      <c r="J875" s="233"/>
      <c r="K875" s="157" t="e">
        <f t="shared" si="89"/>
        <v>#N/A</v>
      </c>
      <c r="L875" s="233"/>
      <c r="M875" s="233"/>
      <c r="N875" s="157" t="e">
        <f t="shared" si="90"/>
        <v>#N/A</v>
      </c>
      <c r="O875" s="157" t="e">
        <f t="shared" si="91"/>
        <v>#N/A</v>
      </c>
      <c r="P875" s="160" t="str">
        <f t="shared" si="92"/>
        <v/>
      </c>
      <c r="Q875" s="233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87"/>
        <v/>
      </c>
      <c r="E876" s="283"/>
      <c r="F876" s="283"/>
      <c r="G876" s="233"/>
      <c r="H876" s="233"/>
      <c r="I876" s="233" t="str">
        <f t="shared" si="88"/>
        <v/>
      </c>
      <c r="J876" s="233"/>
      <c r="K876" s="157" t="e">
        <f t="shared" si="89"/>
        <v>#N/A</v>
      </c>
      <c r="L876" s="233"/>
      <c r="M876" s="233"/>
      <c r="N876" s="157" t="e">
        <f t="shared" si="90"/>
        <v>#N/A</v>
      </c>
      <c r="O876" s="157" t="e">
        <f t="shared" si="91"/>
        <v>#N/A</v>
      </c>
      <c r="P876" s="160" t="str">
        <f t="shared" si="92"/>
        <v/>
      </c>
      <c r="Q876" s="233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87"/>
        <v/>
      </c>
      <c r="E877" s="283"/>
      <c r="F877" s="283"/>
      <c r="G877" s="233"/>
      <c r="H877" s="233"/>
      <c r="I877" s="233" t="str">
        <f t="shared" si="88"/>
        <v/>
      </c>
      <c r="J877" s="233"/>
      <c r="K877" s="157" t="e">
        <f t="shared" si="89"/>
        <v>#N/A</v>
      </c>
      <c r="L877" s="233"/>
      <c r="M877" s="233"/>
      <c r="N877" s="157" t="e">
        <f t="shared" si="90"/>
        <v>#N/A</v>
      </c>
      <c r="O877" s="157" t="e">
        <f t="shared" si="91"/>
        <v>#N/A</v>
      </c>
      <c r="P877" s="160" t="str">
        <f t="shared" si="92"/>
        <v/>
      </c>
      <c r="Q877" s="233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87"/>
        <v/>
      </c>
      <c r="E878" s="283"/>
      <c r="F878" s="283"/>
      <c r="G878" s="233"/>
      <c r="H878" s="233"/>
      <c r="I878" s="233" t="str">
        <f t="shared" si="88"/>
        <v/>
      </c>
      <c r="J878" s="233"/>
      <c r="K878" s="157" t="e">
        <f t="shared" si="89"/>
        <v>#N/A</v>
      </c>
      <c r="L878" s="233"/>
      <c r="M878" s="233"/>
      <c r="N878" s="157" t="e">
        <f t="shared" si="90"/>
        <v>#N/A</v>
      </c>
      <c r="O878" s="157" t="e">
        <f t="shared" si="91"/>
        <v>#N/A</v>
      </c>
      <c r="P878" s="160" t="str">
        <f t="shared" si="92"/>
        <v/>
      </c>
      <c r="Q878" s="233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87"/>
        <v/>
      </c>
      <c r="E879" s="283"/>
      <c r="F879" s="283"/>
      <c r="G879" s="233"/>
      <c r="H879" s="233"/>
      <c r="I879" s="233" t="str">
        <f t="shared" si="88"/>
        <v/>
      </c>
      <c r="J879" s="233"/>
      <c r="K879" s="157" t="e">
        <f t="shared" si="89"/>
        <v>#N/A</v>
      </c>
      <c r="L879" s="233"/>
      <c r="M879" s="233"/>
      <c r="N879" s="157" t="e">
        <f t="shared" si="90"/>
        <v>#N/A</v>
      </c>
      <c r="O879" s="157" t="e">
        <f t="shared" si="91"/>
        <v>#N/A</v>
      </c>
      <c r="P879" s="160" t="str">
        <f t="shared" si="92"/>
        <v/>
      </c>
      <c r="Q879" s="233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87"/>
        <v/>
      </c>
      <c r="E880" s="283"/>
      <c r="F880" s="283"/>
      <c r="G880" s="233"/>
      <c r="H880" s="233"/>
      <c r="I880" s="233" t="str">
        <f t="shared" si="88"/>
        <v/>
      </c>
      <c r="J880" s="233"/>
      <c r="K880" s="157" t="e">
        <f t="shared" si="89"/>
        <v>#N/A</v>
      </c>
      <c r="L880" s="233"/>
      <c r="M880" s="233"/>
      <c r="N880" s="157" t="e">
        <f t="shared" si="90"/>
        <v>#N/A</v>
      </c>
      <c r="O880" s="157" t="e">
        <f t="shared" si="91"/>
        <v>#N/A</v>
      </c>
      <c r="P880" s="160" t="str">
        <f t="shared" si="92"/>
        <v/>
      </c>
      <c r="Q880" s="233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87"/>
        <v/>
      </c>
      <c r="E881" s="283"/>
      <c r="F881" s="283"/>
      <c r="G881" s="233"/>
      <c r="H881" s="233"/>
      <c r="I881" s="233" t="str">
        <f t="shared" si="88"/>
        <v/>
      </c>
      <c r="J881" s="233"/>
      <c r="K881" s="157" t="e">
        <f t="shared" si="89"/>
        <v>#N/A</v>
      </c>
      <c r="L881" s="233"/>
      <c r="M881" s="233"/>
      <c r="N881" s="157" t="e">
        <f t="shared" si="90"/>
        <v>#N/A</v>
      </c>
      <c r="O881" s="157" t="e">
        <f t="shared" si="91"/>
        <v>#N/A</v>
      </c>
      <c r="P881" s="160" t="str">
        <f>MID(M881,9,2)</f>
        <v/>
      </c>
      <c r="Q881" s="233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87"/>
        <v/>
      </c>
      <c r="E882" s="283"/>
      <c r="F882" s="283"/>
      <c r="G882" s="233"/>
      <c r="H882" s="233"/>
      <c r="I882" s="233" t="str">
        <f t="shared" si="88"/>
        <v/>
      </c>
      <c r="J882" s="233"/>
      <c r="K882" s="157" t="e">
        <f t="shared" si="89"/>
        <v>#N/A</v>
      </c>
      <c r="L882" s="233"/>
      <c r="M882" s="233"/>
      <c r="N882" s="157" t="e">
        <f t="shared" si="90"/>
        <v>#N/A</v>
      </c>
      <c r="O882" s="157" t="e">
        <f t="shared" si="91"/>
        <v>#N/A</v>
      </c>
      <c r="P882" s="160" t="str">
        <f>MID(M882,8,2)</f>
        <v/>
      </c>
      <c r="Q882" s="233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87"/>
        <v/>
      </c>
      <c r="E883" s="283"/>
      <c r="F883" s="283"/>
      <c r="G883" s="233"/>
      <c r="H883" s="233"/>
      <c r="I883" s="233" t="str">
        <f t="shared" si="88"/>
        <v/>
      </c>
      <c r="J883" s="233"/>
      <c r="K883" s="157" t="e">
        <f t="shared" si="89"/>
        <v>#N/A</v>
      </c>
      <c r="L883" s="233"/>
      <c r="M883" s="233"/>
      <c r="N883" s="157" t="e">
        <f t="shared" si="90"/>
        <v>#N/A</v>
      </c>
      <c r="O883" s="157" t="e">
        <f t="shared" si="91"/>
        <v>#N/A</v>
      </c>
      <c r="P883" s="160" t="str">
        <f t="shared" ref="P883:P894" si="93">MID(M883,9,2)</f>
        <v/>
      </c>
      <c r="Q883" s="233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87"/>
        <v/>
      </c>
      <c r="E884" s="283"/>
      <c r="F884" s="283"/>
      <c r="G884" s="233"/>
      <c r="H884" s="233"/>
      <c r="I884" s="233" t="str">
        <f t="shared" si="88"/>
        <v/>
      </c>
      <c r="J884" s="233"/>
      <c r="K884" s="157" t="e">
        <f t="shared" si="89"/>
        <v>#N/A</v>
      </c>
      <c r="L884" s="233"/>
      <c r="M884" s="233"/>
      <c r="N884" s="157" t="e">
        <f t="shared" si="90"/>
        <v>#N/A</v>
      </c>
      <c r="O884" s="157" t="e">
        <f t="shared" si="91"/>
        <v>#N/A</v>
      </c>
      <c r="P884" s="160" t="str">
        <f t="shared" si="93"/>
        <v/>
      </c>
      <c r="Q884" s="233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87"/>
        <v/>
      </c>
      <c r="E885" s="283"/>
      <c r="F885" s="283"/>
      <c r="G885" s="233"/>
      <c r="H885" s="233"/>
      <c r="I885" s="233" t="str">
        <f t="shared" si="88"/>
        <v/>
      </c>
      <c r="J885" s="233"/>
      <c r="K885" s="157" t="e">
        <f t="shared" si="89"/>
        <v>#N/A</v>
      </c>
      <c r="L885" s="233"/>
      <c r="M885" s="233"/>
      <c r="N885" s="157" t="e">
        <f t="shared" si="90"/>
        <v>#N/A</v>
      </c>
      <c r="O885" s="157" t="e">
        <f t="shared" si="91"/>
        <v>#N/A</v>
      </c>
      <c r="P885" s="160" t="str">
        <f t="shared" si="93"/>
        <v/>
      </c>
      <c r="Q885" s="233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87"/>
        <v/>
      </c>
      <c r="E886" s="283"/>
      <c r="F886" s="283"/>
      <c r="G886" s="233"/>
      <c r="H886" s="233"/>
      <c r="I886" s="233" t="str">
        <f t="shared" si="88"/>
        <v/>
      </c>
      <c r="J886" s="233"/>
      <c r="K886" s="157" t="e">
        <f t="shared" si="89"/>
        <v>#N/A</v>
      </c>
      <c r="L886" s="233"/>
      <c r="M886" s="233"/>
      <c r="N886" s="157" t="e">
        <f t="shared" si="90"/>
        <v>#N/A</v>
      </c>
      <c r="O886" s="157" t="e">
        <f t="shared" si="91"/>
        <v>#N/A</v>
      </c>
      <c r="P886" s="160" t="str">
        <f t="shared" si="93"/>
        <v/>
      </c>
      <c r="Q886" s="233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87"/>
        <v/>
      </c>
      <c r="E887" s="283"/>
      <c r="F887" s="283"/>
      <c r="G887" s="233"/>
      <c r="H887" s="233"/>
      <c r="I887" s="233" t="str">
        <f t="shared" si="88"/>
        <v/>
      </c>
      <c r="J887" s="233"/>
      <c r="K887" s="157" t="e">
        <f t="shared" si="89"/>
        <v>#N/A</v>
      </c>
      <c r="L887" s="233"/>
      <c r="M887" s="233"/>
      <c r="N887" s="157" t="e">
        <f t="shared" si="90"/>
        <v>#N/A</v>
      </c>
      <c r="O887" s="157" t="e">
        <f t="shared" si="91"/>
        <v>#N/A</v>
      </c>
      <c r="P887" s="160" t="str">
        <f t="shared" si="93"/>
        <v/>
      </c>
      <c r="Q887" s="233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87"/>
        <v/>
      </c>
      <c r="E888" s="283"/>
      <c r="F888" s="283"/>
      <c r="G888" s="233"/>
      <c r="H888" s="233"/>
      <c r="I888" s="233" t="str">
        <f t="shared" si="88"/>
        <v/>
      </c>
      <c r="J888" s="233"/>
      <c r="K888" s="157" t="e">
        <f t="shared" si="89"/>
        <v>#N/A</v>
      </c>
      <c r="L888" s="233"/>
      <c r="M888" s="233"/>
      <c r="N888" s="157" t="e">
        <f t="shared" si="90"/>
        <v>#N/A</v>
      </c>
      <c r="O888" s="157" t="e">
        <f t="shared" si="91"/>
        <v>#N/A</v>
      </c>
      <c r="P888" s="160" t="str">
        <f t="shared" si="93"/>
        <v/>
      </c>
      <c r="Q888" s="233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87"/>
        <v/>
      </c>
      <c r="E889" s="283"/>
      <c r="F889" s="283"/>
      <c r="G889" s="233"/>
      <c r="H889" s="233"/>
      <c r="I889" s="233" t="str">
        <f t="shared" si="88"/>
        <v/>
      </c>
      <c r="J889" s="233"/>
      <c r="K889" s="157" t="e">
        <f t="shared" si="89"/>
        <v>#N/A</v>
      </c>
      <c r="L889" s="233"/>
      <c r="M889" s="233"/>
      <c r="N889" s="157" t="e">
        <f t="shared" si="90"/>
        <v>#N/A</v>
      </c>
      <c r="O889" s="157" t="e">
        <f t="shared" si="91"/>
        <v>#N/A</v>
      </c>
      <c r="P889" s="160" t="str">
        <f t="shared" si="93"/>
        <v/>
      </c>
      <c r="Q889" s="233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87"/>
        <v/>
      </c>
      <c r="E890" s="283"/>
      <c r="F890" s="283"/>
      <c r="G890" s="233"/>
      <c r="H890" s="233"/>
      <c r="I890" s="233" t="str">
        <f t="shared" si="88"/>
        <v/>
      </c>
      <c r="J890" s="233"/>
      <c r="K890" s="157" t="e">
        <f t="shared" si="89"/>
        <v>#N/A</v>
      </c>
      <c r="L890" s="233"/>
      <c r="M890" s="233"/>
      <c r="N890" s="157" t="e">
        <f t="shared" si="90"/>
        <v>#N/A</v>
      </c>
      <c r="O890" s="157" t="e">
        <f t="shared" si="91"/>
        <v>#N/A</v>
      </c>
      <c r="P890" s="160" t="str">
        <f t="shared" si="93"/>
        <v/>
      </c>
      <c r="Q890" s="233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87"/>
        <v/>
      </c>
      <c r="E891" s="283"/>
      <c r="F891" s="283"/>
      <c r="G891" s="233"/>
      <c r="H891" s="233"/>
      <c r="I891" s="233" t="str">
        <f t="shared" si="88"/>
        <v/>
      </c>
      <c r="J891" s="233"/>
      <c r="K891" s="157" t="e">
        <f t="shared" si="89"/>
        <v>#N/A</v>
      </c>
      <c r="L891" s="233"/>
      <c r="M891" s="233"/>
      <c r="N891" s="157" t="e">
        <f t="shared" si="90"/>
        <v>#N/A</v>
      </c>
      <c r="O891" s="157" t="e">
        <f t="shared" si="91"/>
        <v>#N/A</v>
      </c>
      <c r="P891" s="160" t="str">
        <f t="shared" si="93"/>
        <v/>
      </c>
      <c r="Q891" s="233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87"/>
        <v/>
      </c>
      <c r="E892" s="283"/>
      <c r="F892" s="283"/>
      <c r="G892" s="233"/>
      <c r="H892" s="233"/>
      <c r="I892" s="233" t="str">
        <f t="shared" si="88"/>
        <v/>
      </c>
      <c r="J892" s="233"/>
      <c r="K892" s="157" t="e">
        <f t="shared" si="89"/>
        <v>#N/A</v>
      </c>
      <c r="L892" s="233"/>
      <c r="M892" s="233"/>
      <c r="N892" s="157" t="e">
        <f t="shared" si="90"/>
        <v>#N/A</v>
      </c>
      <c r="O892" s="157" t="e">
        <f t="shared" si="91"/>
        <v>#N/A</v>
      </c>
      <c r="P892" s="160" t="str">
        <f t="shared" si="93"/>
        <v/>
      </c>
      <c r="Q892" s="233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87"/>
        <v/>
      </c>
      <c r="E893" s="283"/>
      <c r="F893" s="283"/>
      <c r="G893" s="233"/>
      <c r="H893" s="233"/>
      <c r="I893" s="233" t="str">
        <f t="shared" si="88"/>
        <v/>
      </c>
      <c r="J893" s="233"/>
      <c r="K893" s="157" t="e">
        <f t="shared" si="89"/>
        <v>#N/A</v>
      </c>
      <c r="L893" s="233"/>
      <c r="M893" s="233"/>
      <c r="N893" s="157" t="e">
        <f t="shared" si="90"/>
        <v>#N/A</v>
      </c>
      <c r="O893" s="157" t="e">
        <f t="shared" si="91"/>
        <v>#N/A</v>
      </c>
      <c r="P893" s="160" t="str">
        <f t="shared" si="93"/>
        <v/>
      </c>
      <c r="Q893" s="233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87"/>
        <v/>
      </c>
      <c r="E894" s="283"/>
      <c r="F894" s="283"/>
      <c r="G894" s="233"/>
      <c r="H894" s="233"/>
      <c r="I894" s="233" t="str">
        <f t="shared" si="88"/>
        <v/>
      </c>
      <c r="J894" s="233"/>
      <c r="K894" s="157" t="e">
        <f t="shared" si="89"/>
        <v>#N/A</v>
      </c>
      <c r="L894" s="233"/>
      <c r="M894" s="233"/>
      <c r="N894" s="157" t="e">
        <f t="shared" si="90"/>
        <v>#N/A</v>
      </c>
      <c r="O894" s="157" t="e">
        <f t="shared" si="91"/>
        <v>#N/A</v>
      </c>
      <c r="P894" s="160" t="str">
        <f t="shared" si="93"/>
        <v/>
      </c>
      <c r="Q894" s="233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87"/>
        <v/>
      </c>
      <c r="E895" s="283"/>
      <c r="F895" s="283"/>
      <c r="G895" s="233"/>
      <c r="H895" s="233"/>
      <c r="I895" s="233" t="str">
        <f t="shared" si="88"/>
        <v/>
      </c>
      <c r="J895" s="233"/>
      <c r="K895" s="157" t="e">
        <f t="shared" si="89"/>
        <v>#N/A</v>
      </c>
      <c r="L895" s="233"/>
      <c r="M895" s="233"/>
      <c r="N895" s="157" t="e">
        <f t="shared" si="90"/>
        <v>#N/A</v>
      </c>
      <c r="O895" s="157" t="e">
        <f t="shared" si="91"/>
        <v>#N/A</v>
      </c>
      <c r="P895" s="160" t="str">
        <f t="shared" ref="P895:P907" si="94">MID(M895,8,2)</f>
        <v/>
      </c>
      <c r="Q895" s="233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87"/>
        <v/>
      </c>
      <c r="E896" s="283"/>
      <c r="F896" s="283"/>
      <c r="G896" s="233"/>
      <c r="H896" s="233"/>
      <c r="I896" s="233" t="str">
        <f t="shared" si="88"/>
        <v/>
      </c>
      <c r="J896" s="233"/>
      <c r="K896" s="157" t="e">
        <f t="shared" si="89"/>
        <v>#N/A</v>
      </c>
      <c r="L896" s="233"/>
      <c r="M896" s="233"/>
      <c r="N896" s="157" t="e">
        <f t="shared" si="90"/>
        <v>#N/A</v>
      </c>
      <c r="O896" s="157" t="e">
        <f t="shared" si="91"/>
        <v>#N/A</v>
      </c>
      <c r="P896" s="160" t="str">
        <f t="shared" si="94"/>
        <v/>
      </c>
      <c r="Q896" s="233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87"/>
        <v/>
      </c>
      <c r="E897" s="283"/>
      <c r="F897" s="283"/>
      <c r="G897" s="233"/>
      <c r="H897" s="233"/>
      <c r="I897" s="233" t="str">
        <f t="shared" si="88"/>
        <v/>
      </c>
      <c r="J897" s="233"/>
      <c r="K897" s="157" t="e">
        <f t="shared" si="89"/>
        <v>#N/A</v>
      </c>
      <c r="L897" s="233"/>
      <c r="M897" s="233"/>
      <c r="N897" s="157" t="e">
        <f t="shared" si="90"/>
        <v>#N/A</v>
      </c>
      <c r="O897" s="157" t="e">
        <f t="shared" si="91"/>
        <v>#N/A</v>
      </c>
      <c r="P897" s="160" t="str">
        <f t="shared" si="94"/>
        <v/>
      </c>
      <c r="Q897" s="233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87"/>
        <v/>
      </c>
      <c r="E898" s="283"/>
      <c r="F898" s="283"/>
      <c r="G898" s="233"/>
      <c r="H898" s="233"/>
      <c r="I898" s="233" t="str">
        <f t="shared" si="88"/>
        <v/>
      </c>
      <c r="J898" s="233"/>
      <c r="K898" s="157" t="e">
        <f t="shared" si="89"/>
        <v>#N/A</v>
      </c>
      <c r="L898" s="233"/>
      <c r="M898" s="233"/>
      <c r="N898" s="157" t="e">
        <f t="shared" si="90"/>
        <v>#N/A</v>
      </c>
      <c r="O898" s="157" t="e">
        <f t="shared" si="91"/>
        <v>#N/A</v>
      </c>
      <c r="P898" s="160" t="str">
        <f t="shared" si="94"/>
        <v/>
      </c>
      <c r="Q898" s="233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95">IF(LEFT(I899,1)="L","Inprocess",IF(LEFT(I899,3)="IQC","Inprocess",IF(LEFT(I899,2)="QA","QA",IF(LEFT(I899,3)="TV","TV",""))))</f>
        <v/>
      </c>
      <c r="E899" s="283"/>
      <c r="F899" s="283"/>
      <c r="G899" s="233"/>
      <c r="H899" s="233"/>
      <c r="I899" s="233" t="str">
        <f t="shared" ref="I899:I962" si="96">IF(H899="SBI","SBI",IF(H899="","","Line"))</f>
        <v/>
      </c>
      <c r="J899" s="233"/>
      <c r="K899" s="157" t="e">
        <f t="shared" ref="K899:K962" si="97">VLOOKUP(J899,AY:BA,2,0)</f>
        <v>#N/A</v>
      </c>
      <c r="L899" s="233"/>
      <c r="M899" s="233"/>
      <c r="N899" s="157" t="e">
        <f t="shared" ref="N899:N962" si="98">VLOOKUP(K899,AZ:BB,2,0)</f>
        <v>#N/A</v>
      </c>
      <c r="O899" s="157" t="e">
        <f t="shared" ref="O899:O962" si="99">VLOOKUP(J899,AY:BB,4,0)</f>
        <v>#N/A</v>
      </c>
      <c r="P899" s="160" t="str">
        <f t="shared" si="94"/>
        <v/>
      </c>
      <c r="Q899" s="233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95"/>
        <v/>
      </c>
      <c r="E900" s="283"/>
      <c r="F900" s="283"/>
      <c r="G900" s="233"/>
      <c r="H900" s="233"/>
      <c r="I900" s="233" t="str">
        <f t="shared" si="96"/>
        <v/>
      </c>
      <c r="J900" s="154"/>
      <c r="K900" s="157" t="e">
        <f t="shared" si="97"/>
        <v>#N/A</v>
      </c>
      <c r="L900" s="160"/>
      <c r="M900" s="233"/>
      <c r="N900" s="157" t="e">
        <f t="shared" si="98"/>
        <v>#N/A</v>
      </c>
      <c r="O900" s="157" t="e">
        <f t="shared" si="99"/>
        <v>#N/A</v>
      </c>
      <c r="P900" s="160" t="str">
        <f t="shared" si="94"/>
        <v/>
      </c>
      <c r="Q900" s="233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95"/>
        <v/>
      </c>
      <c r="E901" s="283"/>
      <c r="F901" s="283"/>
      <c r="G901" s="233"/>
      <c r="H901" s="233"/>
      <c r="I901" s="233" t="str">
        <f t="shared" si="96"/>
        <v/>
      </c>
      <c r="J901" s="233"/>
      <c r="K901" s="157" t="e">
        <f t="shared" si="97"/>
        <v>#N/A</v>
      </c>
      <c r="L901" s="233"/>
      <c r="M901" s="233"/>
      <c r="N901" s="157" t="e">
        <f t="shared" si="98"/>
        <v>#N/A</v>
      </c>
      <c r="O901" s="157" t="e">
        <f t="shared" si="99"/>
        <v>#N/A</v>
      </c>
      <c r="P901" s="160" t="str">
        <f t="shared" si="94"/>
        <v/>
      </c>
      <c r="Q901" s="233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95"/>
        <v/>
      </c>
      <c r="E902" s="283"/>
      <c r="F902" s="283"/>
      <c r="G902" s="233"/>
      <c r="H902" s="233"/>
      <c r="I902" s="233" t="str">
        <f t="shared" si="96"/>
        <v/>
      </c>
      <c r="J902" s="233"/>
      <c r="K902" s="157" t="e">
        <f t="shared" si="97"/>
        <v>#N/A</v>
      </c>
      <c r="L902" s="233"/>
      <c r="M902" s="233"/>
      <c r="N902" s="157" t="e">
        <f t="shared" si="98"/>
        <v>#N/A</v>
      </c>
      <c r="O902" s="157" t="e">
        <f t="shared" si="99"/>
        <v>#N/A</v>
      </c>
      <c r="P902" s="160" t="str">
        <f t="shared" si="94"/>
        <v/>
      </c>
      <c r="Q902" s="233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95"/>
        <v/>
      </c>
      <c r="E903" s="283"/>
      <c r="F903" s="283"/>
      <c r="G903" s="233"/>
      <c r="H903" s="233"/>
      <c r="I903" s="233" t="str">
        <f t="shared" si="96"/>
        <v/>
      </c>
      <c r="J903" s="233"/>
      <c r="K903" s="157" t="e">
        <f t="shared" si="97"/>
        <v>#N/A</v>
      </c>
      <c r="L903" s="233"/>
      <c r="M903" s="233"/>
      <c r="N903" s="157" t="e">
        <f t="shared" si="98"/>
        <v>#N/A</v>
      </c>
      <c r="O903" s="157" t="e">
        <f t="shared" si="99"/>
        <v>#N/A</v>
      </c>
      <c r="P903" s="160" t="str">
        <f t="shared" si="94"/>
        <v/>
      </c>
      <c r="Q903" s="233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95"/>
        <v/>
      </c>
      <c r="E904" s="283"/>
      <c r="F904" s="283"/>
      <c r="G904" s="233"/>
      <c r="H904" s="233"/>
      <c r="I904" s="233" t="str">
        <f t="shared" si="96"/>
        <v/>
      </c>
      <c r="J904" s="233"/>
      <c r="K904" s="157" t="e">
        <f t="shared" si="97"/>
        <v>#N/A</v>
      </c>
      <c r="L904" s="233"/>
      <c r="M904" s="233"/>
      <c r="N904" s="157" t="e">
        <f t="shared" si="98"/>
        <v>#N/A</v>
      </c>
      <c r="O904" s="157" t="e">
        <f t="shared" si="99"/>
        <v>#N/A</v>
      </c>
      <c r="P904" s="160" t="str">
        <f t="shared" si="94"/>
        <v/>
      </c>
      <c r="Q904" s="233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95"/>
        <v/>
      </c>
      <c r="E905" s="283"/>
      <c r="F905" s="283"/>
      <c r="G905" s="233"/>
      <c r="H905" s="233"/>
      <c r="I905" s="233" t="str">
        <f t="shared" si="96"/>
        <v/>
      </c>
      <c r="J905" s="233"/>
      <c r="K905" s="157" t="e">
        <f t="shared" si="97"/>
        <v>#N/A</v>
      </c>
      <c r="L905" s="233"/>
      <c r="M905" s="233"/>
      <c r="N905" s="157" t="e">
        <f t="shared" si="98"/>
        <v>#N/A</v>
      </c>
      <c r="O905" s="157" t="e">
        <f t="shared" si="99"/>
        <v>#N/A</v>
      </c>
      <c r="P905" s="160" t="str">
        <f t="shared" si="94"/>
        <v/>
      </c>
      <c r="Q905" s="233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95"/>
        <v/>
      </c>
      <c r="E906" s="283"/>
      <c r="F906" s="283"/>
      <c r="G906" s="233"/>
      <c r="H906" s="233"/>
      <c r="I906" s="233" t="str">
        <f t="shared" si="96"/>
        <v/>
      </c>
      <c r="J906" s="233"/>
      <c r="K906" s="157" t="e">
        <f t="shared" si="97"/>
        <v>#N/A</v>
      </c>
      <c r="L906" s="233"/>
      <c r="M906" s="233"/>
      <c r="N906" s="157" t="e">
        <f t="shared" si="98"/>
        <v>#N/A</v>
      </c>
      <c r="O906" s="157" t="e">
        <f t="shared" si="99"/>
        <v>#N/A</v>
      </c>
      <c r="P906" s="160" t="str">
        <f t="shared" si="94"/>
        <v/>
      </c>
      <c r="Q906" s="233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95"/>
        <v/>
      </c>
      <c r="E907" s="283"/>
      <c r="F907" s="283"/>
      <c r="G907" s="233"/>
      <c r="H907" s="233"/>
      <c r="I907" s="233" t="str">
        <f t="shared" si="96"/>
        <v/>
      </c>
      <c r="J907" s="233"/>
      <c r="K907" s="157" t="e">
        <f t="shared" si="97"/>
        <v>#N/A</v>
      </c>
      <c r="L907" s="233"/>
      <c r="M907" s="233"/>
      <c r="N907" s="157" t="e">
        <f t="shared" si="98"/>
        <v>#N/A</v>
      </c>
      <c r="O907" s="157" t="e">
        <f t="shared" si="99"/>
        <v>#N/A</v>
      </c>
      <c r="P907" s="160" t="str">
        <f t="shared" si="94"/>
        <v/>
      </c>
      <c r="Q907" s="233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95"/>
        <v/>
      </c>
      <c r="E908" s="283"/>
      <c r="F908" s="283"/>
      <c r="G908" s="233"/>
      <c r="H908" s="233"/>
      <c r="I908" s="233" t="str">
        <f t="shared" si="96"/>
        <v/>
      </c>
      <c r="J908" s="233"/>
      <c r="K908" s="157" t="e">
        <f t="shared" si="97"/>
        <v>#N/A</v>
      </c>
      <c r="L908" s="233"/>
      <c r="M908" s="233"/>
      <c r="N908" s="157" t="e">
        <f t="shared" si="98"/>
        <v>#N/A</v>
      </c>
      <c r="O908" s="157" t="e">
        <f t="shared" si="99"/>
        <v>#N/A</v>
      </c>
      <c r="P908" s="160" t="str">
        <f t="shared" ref="P908:P962" si="100">MID(M908,7,2)</f>
        <v/>
      </c>
      <c r="Q908" s="233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95"/>
        <v/>
      </c>
      <c r="E909" s="283"/>
      <c r="F909" s="283"/>
      <c r="G909" s="233"/>
      <c r="H909" s="233"/>
      <c r="I909" s="233" t="str">
        <f t="shared" si="96"/>
        <v/>
      </c>
      <c r="J909" s="233"/>
      <c r="K909" s="157" t="e">
        <f t="shared" si="97"/>
        <v>#N/A</v>
      </c>
      <c r="L909" s="233"/>
      <c r="M909" s="233"/>
      <c r="N909" s="157" t="e">
        <f t="shared" si="98"/>
        <v>#N/A</v>
      </c>
      <c r="O909" s="157" t="e">
        <f t="shared" si="99"/>
        <v>#N/A</v>
      </c>
      <c r="P909" s="160" t="str">
        <f t="shared" si="100"/>
        <v/>
      </c>
      <c r="Q909" s="233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95"/>
        <v/>
      </c>
      <c r="E910" s="283"/>
      <c r="F910" s="283"/>
      <c r="G910" s="233"/>
      <c r="H910" s="233"/>
      <c r="I910" s="233" t="str">
        <f t="shared" si="96"/>
        <v/>
      </c>
      <c r="J910" s="233"/>
      <c r="K910" s="157" t="e">
        <f t="shared" si="97"/>
        <v>#N/A</v>
      </c>
      <c r="L910" s="233"/>
      <c r="M910" s="233"/>
      <c r="N910" s="157" t="e">
        <f t="shared" si="98"/>
        <v>#N/A</v>
      </c>
      <c r="O910" s="157" t="e">
        <f t="shared" si="99"/>
        <v>#N/A</v>
      </c>
      <c r="P910" s="160" t="str">
        <f t="shared" si="100"/>
        <v/>
      </c>
      <c r="Q910" s="233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95"/>
        <v/>
      </c>
      <c r="E911" s="283"/>
      <c r="F911" s="283"/>
      <c r="G911" s="233"/>
      <c r="H911" s="233"/>
      <c r="I911" s="233" t="str">
        <f t="shared" si="96"/>
        <v/>
      </c>
      <c r="J911" s="233"/>
      <c r="K911" s="157" t="e">
        <f t="shared" si="97"/>
        <v>#N/A</v>
      </c>
      <c r="L911" s="233"/>
      <c r="M911" s="233"/>
      <c r="N911" s="157" t="e">
        <f t="shared" si="98"/>
        <v>#N/A</v>
      </c>
      <c r="O911" s="157" t="e">
        <f t="shared" si="99"/>
        <v>#N/A</v>
      </c>
      <c r="P911" s="160" t="str">
        <f t="shared" si="100"/>
        <v/>
      </c>
      <c r="Q911" s="233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95"/>
        <v/>
      </c>
      <c r="E912" s="283"/>
      <c r="F912" s="283"/>
      <c r="G912" s="233"/>
      <c r="H912" s="233"/>
      <c r="I912" s="233" t="str">
        <f t="shared" si="96"/>
        <v/>
      </c>
      <c r="J912" s="233"/>
      <c r="K912" s="157" t="e">
        <f t="shared" si="97"/>
        <v>#N/A</v>
      </c>
      <c r="L912" s="233"/>
      <c r="M912" s="233"/>
      <c r="N912" s="157" t="e">
        <f t="shared" si="98"/>
        <v>#N/A</v>
      </c>
      <c r="O912" s="157" t="e">
        <f t="shared" si="99"/>
        <v>#N/A</v>
      </c>
      <c r="P912" s="160" t="str">
        <f t="shared" si="100"/>
        <v/>
      </c>
      <c r="Q912" s="233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95"/>
        <v/>
      </c>
      <c r="E913" s="283"/>
      <c r="F913" s="283"/>
      <c r="G913" s="233"/>
      <c r="H913" s="233"/>
      <c r="I913" s="233" t="str">
        <f t="shared" si="96"/>
        <v/>
      </c>
      <c r="J913" s="233"/>
      <c r="K913" s="157" t="e">
        <f t="shared" si="97"/>
        <v>#N/A</v>
      </c>
      <c r="L913" s="233"/>
      <c r="M913" s="233"/>
      <c r="N913" s="157" t="e">
        <f t="shared" si="98"/>
        <v>#N/A</v>
      </c>
      <c r="O913" s="157" t="e">
        <f t="shared" si="99"/>
        <v>#N/A</v>
      </c>
      <c r="P913" s="160" t="str">
        <f t="shared" si="100"/>
        <v/>
      </c>
      <c r="Q913" s="233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95"/>
        <v/>
      </c>
      <c r="E914" s="283"/>
      <c r="F914" s="283"/>
      <c r="G914" s="233"/>
      <c r="H914" s="233"/>
      <c r="I914" s="233" t="str">
        <f t="shared" si="96"/>
        <v/>
      </c>
      <c r="J914" s="233"/>
      <c r="K914" s="157" t="e">
        <f t="shared" si="97"/>
        <v>#N/A</v>
      </c>
      <c r="L914" s="233"/>
      <c r="M914" s="233"/>
      <c r="N914" s="157" t="e">
        <f t="shared" si="98"/>
        <v>#N/A</v>
      </c>
      <c r="O914" s="157" t="e">
        <f t="shared" si="99"/>
        <v>#N/A</v>
      </c>
      <c r="P914" s="160" t="str">
        <f t="shared" si="100"/>
        <v/>
      </c>
      <c r="Q914" s="233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95"/>
        <v/>
      </c>
      <c r="E915" s="283"/>
      <c r="F915" s="283"/>
      <c r="G915" s="233"/>
      <c r="H915" s="233"/>
      <c r="I915" s="233" t="str">
        <f t="shared" si="96"/>
        <v/>
      </c>
      <c r="J915" s="233"/>
      <c r="K915" s="157" t="e">
        <f t="shared" si="97"/>
        <v>#N/A</v>
      </c>
      <c r="L915" s="233"/>
      <c r="M915" s="233"/>
      <c r="N915" s="157" t="e">
        <f t="shared" si="98"/>
        <v>#N/A</v>
      </c>
      <c r="O915" s="157" t="e">
        <f t="shared" si="99"/>
        <v>#N/A</v>
      </c>
      <c r="P915" s="160" t="str">
        <f t="shared" si="100"/>
        <v/>
      </c>
      <c r="Q915" s="233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95"/>
        <v/>
      </c>
      <c r="E916" s="283"/>
      <c r="F916" s="283"/>
      <c r="G916" s="233"/>
      <c r="H916" s="233"/>
      <c r="I916" s="233" t="str">
        <f t="shared" si="96"/>
        <v/>
      </c>
      <c r="J916" s="233"/>
      <c r="K916" s="157" t="e">
        <f t="shared" si="97"/>
        <v>#N/A</v>
      </c>
      <c r="L916" s="233"/>
      <c r="M916" s="233"/>
      <c r="N916" s="157" t="e">
        <f t="shared" si="98"/>
        <v>#N/A</v>
      </c>
      <c r="O916" s="157" t="e">
        <f t="shared" si="99"/>
        <v>#N/A</v>
      </c>
      <c r="P916" s="160" t="str">
        <f t="shared" si="100"/>
        <v/>
      </c>
      <c r="Q916" s="233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95"/>
        <v/>
      </c>
      <c r="E917" s="283"/>
      <c r="F917" s="283"/>
      <c r="G917" s="233"/>
      <c r="H917" s="233"/>
      <c r="I917" s="233" t="str">
        <f t="shared" si="96"/>
        <v/>
      </c>
      <c r="J917" s="233"/>
      <c r="K917" s="157" t="e">
        <f t="shared" si="97"/>
        <v>#N/A</v>
      </c>
      <c r="L917" s="233"/>
      <c r="M917" s="233"/>
      <c r="N917" s="157" t="e">
        <f t="shared" si="98"/>
        <v>#N/A</v>
      </c>
      <c r="O917" s="157" t="e">
        <f t="shared" si="99"/>
        <v>#N/A</v>
      </c>
      <c r="P917" s="160" t="str">
        <f t="shared" si="100"/>
        <v/>
      </c>
      <c r="Q917" s="233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95"/>
        <v/>
      </c>
      <c r="E918" s="283"/>
      <c r="F918" s="283"/>
      <c r="G918" s="233"/>
      <c r="H918" s="233"/>
      <c r="I918" s="233" t="str">
        <f t="shared" si="96"/>
        <v/>
      </c>
      <c r="J918" s="233"/>
      <c r="K918" s="157" t="e">
        <f t="shared" si="97"/>
        <v>#N/A</v>
      </c>
      <c r="L918" s="233"/>
      <c r="M918" s="233"/>
      <c r="N918" s="157" t="e">
        <f t="shared" si="98"/>
        <v>#N/A</v>
      </c>
      <c r="O918" s="157" t="e">
        <f t="shared" si="99"/>
        <v>#N/A</v>
      </c>
      <c r="P918" s="160" t="str">
        <f t="shared" si="100"/>
        <v/>
      </c>
      <c r="Q918" s="233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95"/>
        <v/>
      </c>
      <c r="E919" s="283"/>
      <c r="F919" s="283"/>
      <c r="G919" s="233"/>
      <c r="H919" s="233"/>
      <c r="I919" s="233" t="str">
        <f t="shared" si="96"/>
        <v/>
      </c>
      <c r="J919" s="233"/>
      <c r="K919" s="157" t="e">
        <f t="shared" si="97"/>
        <v>#N/A</v>
      </c>
      <c r="L919" s="233"/>
      <c r="M919" s="233"/>
      <c r="N919" s="157" t="e">
        <f t="shared" si="98"/>
        <v>#N/A</v>
      </c>
      <c r="O919" s="157" t="e">
        <f t="shared" si="99"/>
        <v>#N/A</v>
      </c>
      <c r="P919" s="160" t="str">
        <f t="shared" si="100"/>
        <v/>
      </c>
      <c r="Q919" s="233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95"/>
        <v/>
      </c>
      <c r="E920" s="283"/>
      <c r="F920" s="283"/>
      <c r="G920" s="233"/>
      <c r="H920" s="233"/>
      <c r="I920" s="233" t="str">
        <f t="shared" si="96"/>
        <v/>
      </c>
      <c r="J920" s="233"/>
      <c r="K920" s="157" t="e">
        <f t="shared" si="97"/>
        <v>#N/A</v>
      </c>
      <c r="L920" s="233"/>
      <c r="M920" s="233"/>
      <c r="N920" s="157" t="e">
        <f t="shared" si="98"/>
        <v>#N/A</v>
      </c>
      <c r="O920" s="157" t="e">
        <f t="shared" si="99"/>
        <v>#N/A</v>
      </c>
      <c r="P920" s="160" t="str">
        <f t="shared" si="100"/>
        <v/>
      </c>
      <c r="Q920" s="233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95"/>
        <v/>
      </c>
      <c r="E921" s="283"/>
      <c r="F921" s="283"/>
      <c r="G921" s="233"/>
      <c r="H921" s="233"/>
      <c r="I921" s="233" t="str">
        <f t="shared" si="96"/>
        <v/>
      </c>
      <c r="J921" s="233"/>
      <c r="K921" s="157" t="e">
        <f t="shared" si="97"/>
        <v>#N/A</v>
      </c>
      <c r="L921" s="233"/>
      <c r="M921" s="233"/>
      <c r="N921" s="157" t="e">
        <f t="shared" si="98"/>
        <v>#N/A</v>
      </c>
      <c r="O921" s="157" t="e">
        <f t="shared" si="99"/>
        <v>#N/A</v>
      </c>
      <c r="P921" s="160" t="str">
        <f t="shared" si="100"/>
        <v/>
      </c>
      <c r="Q921" s="233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95"/>
        <v/>
      </c>
      <c r="E922" s="283"/>
      <c r="F922" s="283"/>
      <c r="G922" s="233"/>
      <c r="H922" s="233"/>
      <c r="I922" s="233" t="str">
        <f t="shared" si="96"/>
        <v/>
      </c>
      <c r="J922" s="233"/>
      <c r="K922" s="157" t="e">
        <f t="shared" si="97"/>
        <v>#N/A</v>
      </c>
      <c r="L922" s="233"/>
      <c r="M922" s="233"/>
      <c r="N922" s="157" t="e">
        <f t="shared" si="98"/>
        <v>#N/A</v>
      </c>
      <c r="O922" s="157" t="e">
        <f t="shared" si="99"/>
        <v>#N/A</v>
      </c>
      <c r="P922" s="160" t="str">
        <f t="shared" si="100"/>
        <v/>
      </c>
      <c r="Q922" s="233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95"/>
        <v/>
      </c>
      <c r="E923" s="283"/>
      <c r="F923" s="283"/>
      <c r="G923" s="233"/>
      <c r="H923" s="233"/>
      <c r="I923" s="233" t="str">
        <f t="shared" si="96"/>
        <v/>
      </c>
      <c r="J923" s="233"/>
      <c r="K923" s="157" t="e">
        <f t="shared" si="97"/>
        <v>#N/A</v>
      </c>
      <c r="L923" s="233"/>
      <c r="M923" s="233"/>
      <c r="N923" s="157" t="e">
        <f t="shared" si="98"/>
        <v>#N/A</v>
      </c>
      <c r="O923" s="157" t="e">
        <f t="shared" si="99"/>
        <v>#N/A</v>
      </c>
      <c r="P923" s="160" t="str">
        <f t="shared" si="100"/>
        <v/>
      </c>
      <c r="Q923" s="233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95"/>
        <v/>
      </c>
      <c r="E924" s="283"/>
      <c r="F924" s="283"/>
      <c r="G924" s="233"/>
      <c r="H924" s="233"/>
      <c r="I924" s="233" t="str">
        <f t="shared" si="96"/>
        <v/>
      </c>
      <c r="J924" s="233"/>
      <c r="K924" s="157" t="e">
        <f t="shared" si="97"/>
        <v>#N/A</v>
      </c>
      <c r="L924" s="233"/>
      <c r="M924" s="233"/>
      <c r="N924" s="157" t="e">
        <f t="shared" si="98"/>
        <v>#N/A</v>
      </c>
      <c r="O924" s="157" t="e">
        <f t="shared" si="99"/>
        <v>#N/A</v>
      </c>
      <c r="P924" s="160" t="str">
        <f t="shared" si="100"/>
        <v/>
      </c>
      <c r="Q924" s="233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95"/>
        <v/>
      </c>
      <c r="E925" s="283"/>
      <c r="F925" s="283"/>
      <c r="G925" s="233"/>
      <c r="H925" s="233"/>
      <c r="I925" s="233" t="str">
        <f t="shared" si="96"/>
        <v/>
      </c>
      <c r="J925" s="233"/>
      <c r="K925" s="157" t="e">
        <f t="shared" si="97"/>
        <v>#N/A</v>
      </c>
      <c r="L925" s="233"/>
      <c r="M925" s="233"/>
      <c r="N925" s="157" t="e">
        <f t="shared" si="98"/>
        <v>#N/A</v>
      </c>
      <c r="O925" s="157" t="e">
        <f t="shared" si="99"/>
        <v>#N/A</v>
      </c>
      <c r="P925" s="160" t="str">
        <f t="shared" si="100"/>
        <v/>
      </c>
      <c r="Q925" s="233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95"/>
        <v/>
      </c>
      <c r="E926" s="283"/>
      <c r="F926" s="283"/>
      <c r="G926" s="233"/>
      <c r="H926" s="233"/>
      <c r="I926" s="233" t="str">
        <f t="shared" si="96"/>
        <v/>
      </c>
      <c r="J926" s="233"/>
      <c r="K926" s="157" t="e">
        <f t="shared" si="97"/>
        <v>#N/A</v>
      </c>
      <c r="L926" s="233"/>
      <c r="M926" s="233"/>
      <c r="N926" s="157" t="e">
        <f t="shared" si="98"/>
        <v>#N/A</v>
      </c>
      <c r="O926" s="157" t="e">
        <f t="shared" si="99"/>
        <v>#N/A</v>
      </c>
      <c r="P926" s="160" t="str">
        <f t="shared" si="100"/>
        <v/>
      </c>
      <c r="Q926" s="233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95"/>
        <v/>
      </c>
      <c r="E927" s="283"/>
      <c r="F927" s="283"/>
      <c r="G927" s="233"/>
      <c r="H927" s="233"/>
      <c r="I927" s="233" t="str">
        <f t="shared" si="96"/>
        <v/>
      </c>
      <c r="J927" s="233"/>
      <c r="K927" s="157" t="e">
        <f t="shared" si="97"/>
        <v>#N/A</v>
      </c>
      <c r="L927" s="233"/>
      <c r="M927" s="233"/>
      <c r="N927" s="157" t="e">
        <f t="shared" si="98"/>
        <v>#N/A</v>
      </c>
      <c r="O927" s="157" t="e">
        <f t="shared" si="99"/>
        <v>#N/A</v>
      </c>
      <c r="P927" s="160" t="str">
        <f t="shared" si="100"/>
        <v/>
      </c>
      <c r="Q927" s="233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95"/>
        <v/>
      </c>
      <c r="E928" s="283"/>
      <c r="F928" s="283"/>
      <c r="G928" s="233"/>
      <c r="H928" s="233"/>
      <c r="I928" s="233" t="str">
        <f t="shared" si="96"/>
        <v/>
      </c>
      <c r="J928" s="233"/>
      <c r="K928" s="157" t="e">
        <f t="shared" si="97"/>
        <v>#N/A</v>
      </c>
      <c r="L928" s="233"/>
      <c r="M928" s="233"/>
      <c r="N928" s="157" t="e">
        <f t="shared" si="98"/>
        <v>#N/A</v>
      </c>
      <c r="O928" s="157" t="e">
        <f t="shared" si="99"/>
        <v>#N/A</v>
      </c>
      <c r="P928" s="160" t="str">
        <f t="shared" si="100"/>
        <v/>
      </c>
      <c r="Q928" s="233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95"/>
        <v/>
      </c>
      <c r="E929" s="283"/>
      <c r="F929" s="283"/>
      <c r="G929" s="233"/>
      <c r="H929" s="233"/>
      <c r="I929" s="233" t="str">
        <f t="shared" si="96"/>
        <v/>
      </c>
      <c r="J929" s="233"/>
      <c r="K929" s="157" t="e">
        <f t="shared" si="97"/>
        <v>#N/A</v>
      </c>
      <c r="L929" s="233"/>
      <c r="M929" s="233"/>
      <c r="N929" s="157" t="e">
        <f t="shared" si="98"/>
        <v>#N/A</v>
      </c>
      <c r="O929" s="157" t="e">
        <f t="shared" si="99"/>
        <v>#N/A</v>
      </c>
      <c r="P929" s="160" t="str">
        <f t="shared" si="100"/>
        <v/>
      </c>
      <c r="Q929" s="233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95"/>
        <v/>
      </c>
      <c r="E930" s="283"/>
      <c r="F930" s="283"/>
      <c r="G930" s="233"/>
      <c r="H930" s="233"/>
      <c r="I930" s="233" t="str">
        <f t="shared" si="96"/>
        <v/>
      </c>
      <c r="J930" s="233"/>
      <c r="K930" s="157" t="e">
        <f t="shared" si="97"/>
        <v>#N/A</v>
      </c>
      <c r="L930" s="233"/>
      <c r="M930" s="233"/>
      <c r="N930" s="157" t="e">
        <f t="shared" si="98"/>
        <v>#N/A</v>
      </c>
      <c r="O930" s="157" t="e">
        <f t="shared" si="99"/>
        <v>#N/A</v>
      </c>
      <c r="P930" s="160" t="str">
        <f t="shared" si="100"/>
        <v/>
      </c>
      <c r="Q930" s="233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95"/>
        <v/>
      </c>
      <c r="E931" s="283"/>
      <c r="F931" s="283"/>
      <c r="G931" s="233"/>
      <c r="H931" s="233"/>
      <c r="I931" s="233" t="str">
        <f t="shared" si="96"/>
        <v/>
      </c>
      <c r="J931" s="233"/>
      <c r="K931" s="157" t="e">
        <f t="shared" si="97"/>
        <v>#N/A</v>
      </c>
      <c r="L931" s="233"/>
      <c r="M931" s="233"/>
      <c r="N931" s="157" t="e">
        <f t="shared" si="98"/>
        <v>#N/A</v>
      </c>
      <c r="O931" s="157" t="e">
        <f t="shared" si="99"/>
        <v>#N/A</v>
      </c>
      <c r="P931" s="160" t="str">
        <f t="shared" si="100"/>
        <v/>
      </c>
      <c r="Q931" s="233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95"/>
        <v/>
      </c>
      <c r="E932" s="283"/>
      <c r="F932" s="283"/>
      <c r="G932" s="233"/>
      <c r="H932" s="233"/>
      <c r="I932" s="233" t="str">
        <f t="shared" si="96"/>
        <v/>
      </c>
      <c r="J932" s="233"/>
      <c r="K932" s="157" t="e">
        <f t="shared" si="97"/>
        <v>#N/A</v>
      </c>
      <c r="L932" s="233"/>
      <c r="M932" s="233"/>
      <c r="N932" s="157" t="e">
        <f t="shared" si="98"/>
        <v>#N/A</v>
      </c>
      <c r="O932" s="157" t="e">
        <f t="shared" si="99"/>
        <v>#N/A</v>
      </c>
      <c r="P932" s="160" t="str">
        <f t="shared" si="100"/>
        <v/>
      </c>
      <c r="Q932" s="233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95"/>
        <v/>
      </c>
      <c r="E933" s="283"/>
      <c r="F933" s="283"/>
      <c r="G933" s="233"/>
      <c r="H933" s="233"/>
      <c r="I933" s="233" t="str">
        <f t="shared" si="96"/>
        <v/>
      </c>
      <c r="J933" s="233"/>
      <c r="K933" s="157" t="e">
        <f t="shared" si="97"/>
        <v>#N/A</v>
      </c>
      <c r="L933" s="233"/>
      <c r="M933" s="233"/>
      <c r="N933" s="157" t="e">
        <f t="shared" si="98"/>
        <v>#N/A</v>
      </c>
      <c r="O933" s="157" t="e">
        <f t="shared" si="99"/>
        <v>#N/A</v>
      </c>
      <c r="P933" s="160" t="str">
        <f t="shared" si="100"/>
        <v/>
      </c>
      <c r="Q933" s="233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95"/>
        <v/>
      </c>
      <c r="E934" s="283"/>
      <c r="F934" s="283"/>
      <c r="G934" s="233"/>
      <c r="H934" s="233"/>
      <c r="I934" s="233" t="str">
        <f t="shared" si="96"/>
        <v/>
      </c>
      <c r="J934" s="233"/>
      <c r="K934" s="157" t="e">
        <f t="shared" si="97"/>
        <v>#N/A</v>
      </c>
      <c r="L934" s="233"/>
      <c r="M934" s="233"/>
      <c r="N934" s="157" t="e">
        <f t="shared" si="98"/>
        <v>#N/A</v>
      </c>
      <c r="O934" s="157" t="e">
        <f t="shared" si="99"/>
        <v>#N/A</v>
      </c>
      <c r="P934" s="160" t="str">
        <f t="shared" si="100"/>
        <v/>
      </c>
      <c r="Q934" s="233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95"/>
        <v/>
      </c>
      <c r="E935" s="283"/>
      <c r="F935" s="283"/>
      <c r="G935" s="233"/>
      <c r="H935" s="233"/>
      <c r="I935" s="233" t="str">
        <f t="shared" si="96"/>
        <v/>
      </c>
      <c r="J935" s="233"/>
      <c r="K935" s="157" t="e">
        <f t="shared" si="97"/>
        <v>#N/A</v>
      </c>
      <c r="L935" s="233"/>
      <c r="M935" s="233"/>
      <c r="N935" s="157" t="e">
        <f t="shared" si="98"/>
        <v>#N/A</v>
      </c>
      <c r="O935" s="157" t="e">
        <f t="shared" si="99"/>
        <v>#N/A</v>
      </c>
      <c r="P935" s="160" t="str">
        <f t="shared" si="100"/>
        <v/>
      </c>
      <c r="Q935" s="233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95"/>
        <v/>
      </c>
      <c r="E936" s="283"/>
      <c r="F936" s="283"/>
      <c r="G936" s="233"/>
      <c r="H936" s="233"/>
      <c r="I936" s="233" t="str">
        <f t="shared" si="96"/>
        <v/>
      </c>
      <c r="J936" s="233"/>
      <c r="K936" s="157" t="e">
        <f t="shared" si="97"/>
        <v>#N/A</v>
      </c>
      <c r="L936" s="233"/>
      <c r="M936" s="233"/>
      <c r="N936" s="157" t="e">
        <f t="shared" si="98"/>
        <v>#N/A</v>
      </c>
      <c r="O936" s="157" t="e">
        <f t="shared" si="99"/>
        <v>#N/A</v>
      </c>
      <c r="P936" s="160" t="str">
        <f t="shared" ref="P936:P958" si="101">MID(M936,8,2)</f>
        <v/>
      </c>
      <c r="Q936" s="233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95"/>
        <v/>
      </c>
      <c r="E937" s="283"/>
      <c r="F937" s="283"/>
      <c r="G937" s="233"/>
      <c r="H937" s="233"/>
      <c r="I937" s="233" t="str">
        <f t="shared" si="96"/>
        <v/>
      </c>
      <c r="J937" s="233"/>
      <c r="K937" s="157" t="e">
        <f t="shared" si="97"/>
        <v>#N/A</v>
      </c>
      <c r="L937" s="233"/>
      <c r="M937" s="233"/>
      <c r="N937" s="157" t="e">
        <f t="shared" si="98"/>
        <v>#N/A</v>
      </c>
      <c r="O937" s="157" t="e">
        <f t="shared" si="99"/>
        <v>#N/A</v>
      </c>
      <c r="P937" s="160" t="str">
        <f t="shared" si="101"/>
        <v/>
      </c>
      <c r="Q937" s="233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95"/>
        <v/>
      </c>
      <c r="E938" s="283"/>
      <c r="F938" s="283"/>
      <c r="G938" s="233"/>
      <c r="H938" s="233"/>
      <c r="I938" s="233" t="str">
        <f t="shared" si="96"/>
        <v/>
      </c>
      <c r="J938" s="233"/>
      <c r="K938" s="157" t="e">
        <f t="shared" si="97"/>
        <v>#N/A</v>
      </c>
      <c r="L938" s="233"/>
      <c r="M938" s="233"/>
      <c r="N938" s="157" t="e">
        <f t="shared" si="98"/>
        <v>#N/A</v>
      </c>
      <c r="O938" s="157" t="e">
        <f t="shared" si="99"/>
        <v>#N/A</v>
      </c>
      <c r="P938" s="160" t="str">
        <f t="shared" si="101"/>
        <v/>
      </c>
      <c r="Q938" s="233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95"/>
        <v/>
      </c>
      <c r="E939" s="283"/>
      <c r="F939" s="283"/>
      <c r="G939" s="233"/>
      <c r="H939" s="233"/>
      <c r="I939" s="233" t="str">
        <f t="shared" si="96"/>
        <v/>
      </c>
      <c r="J939" s="233"/>
      <c r="K939" s="157" t="e">
        <f t="shared" si="97"/>
        <v>#N/A</v>
      </c>
      <c r="L939" s="233"/>
      <c r="M939" s="233"/>
      <c r="N939" s="157" t="e">
        <f t="shared" si="98"/>
        <v>#N/A</v>
      </c>
      <c r="O939" s="157" t="e">
        <f t="shared" si="99"/>
        <v>#N/A</v>
      </c>
      <c r="P939" s="160" t="str">
        <f t="shared" si="101"/>
        <v/>
      </c>
      <c r="Q939" s="233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95"/>
        <v/>
      </c>
      <c r="E940" s="283"/>
      <c r="F940" s="283"/>
      <c r="G940" s="233"/>
      <c r="H940" s="233"/>
      <c r="I940" s="233" t="str">
        <f t="shared" si="96"/>
        <v/>
      </c>
      <c r="J940" s="233"/>
      <c r="K940" s="157" t="e">
        <f t="shared" si="97"/>
        <v>#N/A</v>
      </c>
      <c r="L940" s="233"/>
      <c r="M940" s="233"/>
      <c r="N940" s="157" t="e">
        <f t="shared" si="98"/>
        <v>#N/A</v>
      </c>
      <c r="O940" s="157" t="e">
        <f t="shared" si="99"/>
        <v>#N/A</v>
      </c>
      <c r="P940" s="160" t="str">
        <f t="shared" si="101"/>
        <v/>
      </c>
      <c r="Q940" s="233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95"/>
        <v/>
      </c>
      <c r="E941" s="283"/>
      <c r="F941" s="283"/>
      <c r="G941" s="233"/>
      <c r="H941" s="233"/>
      <c r="I941" s="233" t="str">
        <f t="shared" si="96"/>
        <v/>
      </c>
      <c r="J941" s="233"/>
      <c r="K941" s="157" t="e">
        <f t="shared" si="97"/>
        <v>#N/A</v>
      </c>
      <c r="L941" s="233"/>
      <c r="M941" s="233"/>
      <c r="N941" s="157" t="e">
        <f t="shared" si="98"/>
        <v>#N/A</v>
      </c>
      <c r="O941" s="157" t="e">
        <f t="shared" si="99"/>
        <v>#N/A</v>
      </c>
      <c r="P941" s="160" t="str">
        <f t="shared" si="101"/>
        <v/>
      </c>
      <c r="Q941" s="233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95"/>
        <v/>
      </c>
      <c r="E942" s="283"/>
      <c r="F942" s="283"/>
      <c r="G942" s="233"/>
      <c r="H942" s="233"/>
      <c r="I942" s="233" t="str">
        <f t="shared" si="96"/>
        <v/>
      </c>
      <c r="J942" s="233"/>
      <c r="K942" s="157" t="e">
        <f t="shared" si="97"/>
        <v>#N/A</v>
      </c>
      <c r="L942" s="233"/>
      <c r="M942" s="233"/>
      <c r="N942" s="157" t="e">
        <f t="shared" si="98"/>
        <v>#N/A</v>
      </c>
      <c r="O942" s="157" t="e">
        <f t="shared" si="99"/>
        <v>#N/A</v>
      </c>
      <c r="P942" s="160" t="str">
        <f t="shared" si="101"/>
        <v/>
      </c>
      <c r="Q942" s="233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95"/>
        <v/>
      </c>
      <c r="E943" s="283"/>
      <c r="F943" s="283"/>
      <c r="G943" s="233"/>
      <c r="H943" s="233"/>
      <c r="I943" s="233" t="str">
        <f t="shared" si="96"/>
        <v/>
      </c>
      <c r="J943" s="233"/>
      <c r="K943" s="157" t="e">
        <f t="shared" si="97"/>
        <v>#N/A</v>
      </c>
      <c r="L943" s="233"/>
      <c r="M943" s="233"/>
      <c r="N943" s="157" t="e">
        <f t="shared" si="98"/>
        <v>#N/A</v>
      </c>
      <c r="O943" s="157" t="e">
        <f t="shared" si="99"/>
        <v>#N/A</v>
      </c>
      <c r="P943" s="160" t="str">
        <f t="shared" si="101"/>
        <v/>
      </c>
      <c r="Q943" s="233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95"/>
        <v/>
      </c>
      <c r="E944" s="283"/>
      <c r="F944" s="283"/>
      <c r="G944" s="233"/>
      <c r="H944" s="233"/>
      <c r="I944" s="233" t="str">
        <f t="shared" si="96"/>
        <v/>
      </c>
      <c r="J944" s="233"/>
      <c r="K944" s="157" t="e">
        <f t="shared" si="97"/>
        <v>#N/A</v>
      </c>
      <c r="L944" s="233"/>
      <c r="M944" s="233"/>
      <c r="N944" s="157" t="e">
        <f t="shared" si="98"/>
        <v>#N/A</v>
      </c>
      <c r="O944" s="157" t="e">
        <f t="shared" si="99"/>
        <v>#N/A</v>
      </c>
      <c r="P944" s="160" t="str">
        <f t="shared" si="101"/>
        <v/>
      </c>
      <c r="Q944" s="233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95"/>
        <v/>
      </c>
      <c r="E945" s="283"/>
      <c r="F945" s="283"/>
      <c r="G945" s="233"/>
      <c r="H945" s="233"/>
      <c r="I945" s="233" t="str">
        <f t="shared" si="96"/>
        <v/>
      </c>
      <c r="J945" s="154"/>
      <c r="K945" s="157" t="e">
        <f t="shared" si="97"/>
        <v>#N/A</v>
      </c>
      <c r="L945" s="160"/>
      <c r="M945" s="233"/>
      <c r="N945" s="157" t="e">
        <f t="shared" si="98"/>
        <v>#N/A</v>
      </c>
      <c r="O945" s="157" t="e">
        <f t="shared" si="99"/>
        <v>#N/A</v>
      </c>
      <c r="P945" s="160" t="str">
        <f t="shared" si="101"/>
        <v/>
      </c>
      <c r="Q945" s="233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95"/>
        <v/>
      </c>
      <c r="E946" s="283"/>
      <c r="F946" s="283"/>
      <c r="G946" s="233"/>
      <c r="H946" s="233"/>
      <c r="I946" s="233" t="str">
        <f t="shared" si="96"/>
        <v/>
      </c>
      <c r="J946" s="154"/>
      <c r="K946" s="157" t="e">
        <f t="shared" si="97"/>
        <v>#N/A</v>
      </c>
      <c r="L946" s="160"/>
      <c r="M946" s="233"/>
      <c r="N946" s="157" t="e">
        <f t="shared" si="98"/>
        <v>#N/A</v>
      </c>
      <c r="O946" s="157" t="e">
        <f t="shared" si="99"/>
        <v>#N/A</v>
      </c>
      <c r="P946" s="160" t="str">
        <f t="shared" si="101"/>
        <v/>
      </c>
      <c r="Q946" s="233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95"/>
        <v/>
      </c>
      <c r="E947" s="283"/>
      <c r="F947" s="283"/>
      <c r="G947" s="233"/>
      <c r="H947" s="233"/>
      <c r="I947" s="233" t="str">
        <f t="shared" si="96"/>
        <v/>
      </c>
      <c r="J947" s="154"/>
      <c r="K947" s="157" t="e">
        <f t="shared" si="97"/>
        <v>#N/A</v>
      </c>
      <c r="L947" s="160"/>
      <c r="M947" s="233"/>
      <c r="N947" s="157" t="e">
        <f t="shared" si="98"/>
        <v>#N/A</v>
      </c>
      <c r="O947" s="157" t="e">
        <f t="shared" si="99"/>
        <v>#N/A</v>
      </c>
      <c r="P947" s="160" t="str">
        <f t="shared" si="101"/>
        <v/>
      </c>
      <c r="Q947" s="233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95"/>
        <v/>
      </c>
      <c r="E948" s="283"/>
      <c r="F948" s="283"/>
      <c r="G948" s="233"/>
      <c r="H948" s="233"/>
      <c r="I948" s="233" t="str">
        <f t="shared" si="96"/>
        <v/>
      </c>
      <c r="J948" s="154"/>
      <c r="K948" s="157" t="e">
        <f t="shared" si="97"/>
        <v>#N/A</v>
      </c>
      <c r="L948" s="160"/>
      <c r="M948" s="233"/>
      <c r="N948" s="157" t="e">
        <f t="shared" si="98"/>
        <v>#N/A</v>
      </c>
      <c r="O948" s="157" t="e">
        <f t="shared" si="99"/>
        <v>#N/A</v>
      </c>
      <c r="P948" s="160" t="str">
        <f t="shared" si="101"/>
        <v/>
      </c>
      <c r="Q948" s="233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95"/>
        <v/>
      </c>
      <c r="E949" s="283"/>
      <c r="F949" s="283"/>
      <c r="G949" s="233"/>
      <c r="H949" s="233"/>
      <c r="I949" s="233" t="str">
        <f t="shared" si="96"/>
        <v/>
      </c>
      <c r="J949" s="154"/>
      <c r="K949" s="157" t="e">
        <f t="shared" si="97"/>
        <v>#N/A</v>
      </c>
      <c r="L949" s="160"/>
      <c r="M949" s="233"/>
      <c r="N949" s="157" t="e">
        <f t="shared" si="98"/>
        <v>#N/A</v>
      </c>
      <c r="O949" s="157" t="e">
        <f t="shared" si="99"/>
        <v>#N/A</v>
      </c>
      <c r="P949" s="160" t="str">
        <f t="shared" si="101"/>
        <v/>
      </c>
      <c r="Q949" s="233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95"/>
        <v/>
      </c>
      <c r="E950" s="283"/>
      <c r="F950" s="283"/>
      <c r="G950" s="233"/>
      <c r="H950" s="233"/>
      <c r="I950" s="233" t="str">
        <f t="shared" si="96"/>
        <v/>
      </c>
      <c r="J950" s="154"/>
      <c r="K950" s="157" t="e">
        <f t="shared" si="97"/>
        <v>#N/A</v>
      </c>
      <c r="L950" s="160"/>
      <c r="M950" s="233"/>
      <c r="N950" s="157" t="e">
        <f t="shared" si="98"/>
        <v>#N/A</v>
      </c>
      <c r="O950" s="157" t="e">
        <f t="shared" si="99"/>
        <v>#N/A</v>
      </c>
      <c r="P950" s="160" t="str">
        <f t="shared" si="101"/>
        <v/>
      </c>
      <c r="Q950" s="233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95"/>
        <v/>
      </c>
      <c r="E951" s="283"/>
      <c r="F951" s="283"/>
      <c r="G951" s="233"/>
      <c r="H951" s="233"/>
      <c r="I951" s="233" t="str">
        <f t="shared" si="96"/>
        <v/>
      </c>
      <c r="J951" s="154"/>
      <c r="K951" s="157" t="e">
        <f t="shared" si="97"/>
        <v>#N/A</v>
      </c>
      <c r="L951" s="160"/>
      <c r="M951" s="233"/>
      <c r="N951" s="157" t="e">
        <f t="shared" si="98"/>
        <v>#N/A</v>
      </c>
      <c r="O951" s="157" t="e">
        <f t="shared" si="99"/>
        <v>#N/A</v>
      </c>
      <c r="P951" s="160" t="str">
        <f t="shared" si="101"/>
        <v/>
      </c>
      <c r="Q951" s="233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95"/>
        <v/>
      </c>
      <c r="E952" s="283"/>
      <c r="F952" s="283"/>
      <c r="G952" s="233"/>
      <c r="H952" s="233"/>
      <c r="I952" s="233" t="str">
        <f t="shared" si="96"/>
        <v/>
      </c>
      <c r="J952" s="154"/>
      <c r="K952" s="157" t="e">
        <f t="shared" si="97"/>
        <v>#N/A</v>
      </c>
      <c r="L952" s="160"/>
      <c r="M952" s="233"/>
      <c r="N952" s="157" t="e">
        <f t="shared" si="98"/>
        <v>#N/A</v>
      </c>
      <c r="O952" s="157" t="e">
        <f t="shared" si="99"/>
        <v>#N/A</v>
      </c>
      <c r="P952" s="160" t="str">
        <f t="shared" si="101"/>
        <v/>
      </c>
      <c r="Q952" s="233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95"/>
        <v/>
      </c>
      <c r="E953" s="283"/>
      <c r="F953" s="283"/>
      <c r="G953" s="233"/>
      <c r="H953" s="233"/>
      <c r="I953" s="233" t="str">
        <f t="shared" si="96"/>
        <v/>
      </c>
      <c r="J953" s="154"/>
      <c r="K953" s="157" t="e">
        <f t="shared" si="97"/>
        <v>#N/A</v>
      </c>
      <c r="L953" s="160"/>
      <c r="M953" s="233"/>
      <c r="N953" s="157" t="e">
        <f t="shared" si="98"/>
        <v>#N/A</v>
      </c>
      <c r="O953" s="157" t="e">
        <f t="shared" si="99"/>
        <v>#N/A</v>
      </c>
      <c r="P953" s="160" t="str">
        <f t="shared" si="101"/>
        <v/>
      </c>
      <c r="Q953" s="233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95"/>
        <v/>
      </c>
      <c r="E954" s="283"/>
      <c r="F954" s="283"/>
      <c r="G954" s="233"/>
      <c r="H954" s="233"/>
      <c r="I954" s="233" t="str">
        <f t="shared" si="96"/>
        <v/>
      </c>
      <c r="J954" s="154"/>
      <c r="K954" s="157" t="e">
        <f t="shared" si="97"/>
        <v>#N/A</v>
      </c>
      <c r="L954" s="160"/>
      <c r="M954" s="233"/>
      <c r="N954" s="157" t="e">
        <f t="shared" si="98"/>
        <v>#N/A</v>
      </c>
      <c r="O954" s="157" t="e">
        <f t="shared" si="99"/>
        <v>#N/A</v>
      </c>
      <c r="P954" s="160" t="str">
        <f t="shared" si="101"/>
        <v/>
      </c>
      <c r="Q954" s="233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95"/>
        <v/>
      </c>
      <c r="E955" s="283"/>
      <c r="F955" s="283"/>
      <c r="G955" s="233"/>
      <c r="H955" s="233"/>
      <c r="I955" s="233" t="str">
        <f t="shared" si="96"/>
        <v/>
      </c>
      <c r="J955" s="154"/>
      <c r="K955" s="157" t="e">
        <f t="shared" si="97"/>
        <v>#N/A</v>
      </c>
      <c r="L955" s="160"/>
      <c r="M955" s="233"/>
      <c r="N955" s="157" t="e">
        <f t="shared" si="98"/>
        <v>#N/A</v>
      </c>
      <c r="O955" s="157" t="e">
        <f t="shared" si="99"/>
        <v>#N/A</v>
      </c>
      <c r="P955" s="160" t="str">
        <f t="shared" si="101"/>
        <v/>
      </c>
      <c r="Q955" s="233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95"/>
        <v/>
      </c>
      <c r="E956" s="283"/>
      <c r="F956" s="283"/>
      <c r="G956" s="233"/>
      <c r="H956" s="233"/>
      <c r="I956" s="233" t="str">
        <f t="shared" si="96"/>
        <v/>
      </c>
      <c r="J956" s="154"/>
      <c r="K956" s="157" t="e">
        <f t="shared" si="97"/>
        <v>#N/A</v>
      </c>
      <c r="L956" s="160"/>
      <c r="M956" s="233"/>
      <c r="N956" s="157" t="e">
        <f t="shared" si="98"/>
        <v>#N/A</v>
      </c>
      <c r="O956" s="157" t="e">
        <f t="shared" si="99"/>
        <v>#N/A</v>
      </c>
      <c r="P956" s="160" t="str">
        <f t="shared" si="101"/>
        <v/>
      </c>
      <c r="Q956" s="233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95"/>
        <v/>
      </c>
      <c r="E957" s="283"/>
      <c r="F957" s="283"/>
      <c r="G957" s="233"/>
      <c r="H957" s="233"/>
      <c r="I957" s="233" t="str">
        <f t="shared" si="96"/>
        <v/>
      </c>
      <c r="J957" s="154"/>
      <c r="K957" s="157" t="e">
        <f t="shared" si="97"/>
        <v>#N/A</v>
      </c>
      <c r="L957" s="160"/>
      <c r="M957" s="233"/>
      <c r="N957" s="157" t="e">
        <f t="shared" si="98"/>
        <v>#N/A</v>
      </c>
      <c r="O957" s="157" t="e">
        <f t="shared" si="99"/>
        <v>#N/A</v>
      </c>
      <c r="P957" s="160" t="str">
        <f t="shared" si="101"/>
        <v/>
      </c>
      <c r="Q957" s="233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95"/>
        <v/>
      </c>
      <c r="E958" s="283"/>
      <c r="F958" s="283"/>
      <c r="G958" s="233"/>
      <c r="H958" s="233"/>
      <c r="I958" s="233" t="str">
        <f t="shared" si="96"/>
        <v/>
      </c>
      <c r="J958" s="154"/>
      <c r="K958" s="157" t="e">
        <f t="shared" si="97"/>
        <v>#N/A</v>
      </c>
      <c r="L958" s="160"/>
      <c r="M958" s="233"/>
      <c r="N958" s="157" t="e">
        <f t="shared" si="98"/>
        <v>#N/A</v>
      </c>
      <c r="O958" s="157" t="e">
        <f t="shared" si="99"/>
        <v>#N/A</v>
      </c>
      <c r="P958" s="160" t="str">
        <f t="shared" si="101"/>
        <v/>
      </c>
      <c r="Q958" s="233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95"/>
        <v/>
      </c>
      <c r="E959" s="283"/>
      <c r="F959" s="283"/>
      <c r="G959" s="233"/>
      <c r="H959" s="233"/>
      <c r="I959" s="233" t="str">
        <f t="shared" si="96"/>
        <v/>
      </c>
      <c r="J959" s="233"/>
      <c r="K959" s="157" t="e">
        <f t="shared" si="97"/>
        <v>#N/A</v>
      </c>
      <c r="L959" s="233"/>
      <c r="M959" s="233"/>
      <c r="N959" s="157" t="e">
        <f t="shared" si="98"/>
        <v>#N/A</v>
      </c>
      <c r="O959" s="157" t="e">
        <f t="shared" si="99"/>
        <v>#N/A</v>
      </c>
      <c r="P959" s="160" t="str">
        <f t="shared" si="100"/>
        <v/>
      </c>
      <c r="Q959" s="233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95"/>
        <v/>
      </c>
      <c r="E960" s="283"/>
      <c r="F960" s="283"/>
      <c r="G960" s="233"/>
      <c r="H960" s="233"/>
      <c r="I960" s="233" t="str">
        <f t="shared" si="96"/>
        <v/>
      </c>
      <c r="J960" s="233"/>
      <c r="K960" s="157" t="e">
        <f t="shared" si="97"/>
        <v>#N/A</v>
      </c>
      <c r="L960" s="233"/>
      <c r="M960" s="233"/>
      <c r="N960" s="157" t="e">
        <f t="shared" si="98"/>
        <v>#N/A</v>
      </c>
      <c r="O960" s="157" t="e">
        <f t="shared" si="99"/>
        <v>#N/A</v>
      </c>
      <c r="P960" s="160" t="str">
        <f t="shared" si="100"/>
        <v/>
      </c>
      <c r="Q960" s="233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95"/>
        <v/>
      </c>
      <c r="E961" s="283"/>
      <c r="F961" s="283"/>
      <c r="G961" s="233"/>
      <c r="H961" s="233"/>
      <c r="I961" s="233" t="str">
        <f t="shared" si="96"/>
        <v/>
      </c>
      <c r="J961" s="233"/>
      <c r="K961" s="157" t="e">
        <f t="shared" si="97"/>
        <v>#N/A</v>
      </c>
      <c r="L961" s="233"/>
      <c r="M961" s="233"/>
      <c r="N961" s="157" t="e">
        <f t="shared" si="98"/>
        <v>#N/A</v>
      </c>
      <c r="O961" s="157" t="e">
        <f t="shared" si="99"/>
        <v>#N/A</v>
      </c>
      <c r="P961" s="160" t="str">
        <f t="shared" si="100"/>
        <v/>
      </c>
      <c r="Q961" s="233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95"/>
        <v/>
      </c>
      <c r="E962" s="283"/>
      <c r="F962" s="283"/>
      <c r="G962" s="233"/>
      <c r="H962" s="233"/>
      <c r="I962" s="233" t="str">
        <f t="shared" si="96"/>
        <v/>
      </c>
      <c r="J962" s="233"/>
      <c r="K962" s="157" t="e">
        <f t="shared" si="97"/>
        <v>#N/A</v>
      </c>
      <c r="L962" s="233"/>
      <c r="M962" s="233"/>
      <c r="N962" s="157" t="e">
        <f t="shared" si="98"/>
        <v>#N/A</v>
      </c>
      <c r="O962" s="157" t="e">
        <f t="shared" si="99"/>
        <v>#N/A</v>
      </c>
      <c r="P962" s="160" t="str">
        <f t="shared" si="100"/>
        <v/>
      </c>
      <c r="Q962" s="233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102">IF(LEFT(I963,1)="L","Inprocess",IF(LEFT(I963,3)="IQC","Inprocess",IF(LEFT(I963,2)="QA","QA",IF(LEFT(I963,3)="TV","TV",""))))</f>
        <v/>
      </c>
      <c r="E963" s="283"/>
      <c r="F963" s="283"/>
      <c r="G963" s="233"/>
      <c r="H963" s="233"/>
      <c r="I963" s="233" t="str">
        <f t="shared" ref="I963:I1026" si="103">IF(H963="SBI","SBI",IF(H963="","","Line"))</f>
        <v/>
      </c>
      <c r="J963" s="233"/>
      <c r="K963" s="157" t="e">
        <f t="shared" ref="K963:K1026" si="104">VLOOKUP(J963,AY:BA,2,0)</f>
        <v>#N/A</v>
      </c>
      <c r="L963" s="233"/>
      <c r="M963" s="233"/>
      <c r="N963" s="157" t="e">
        <f t="shared" ref="N963:N1026" si="105">VLOOKUP(K963,AZ:BB,2,0)</f>
        <v>#N/A</v>
      </c>
      <c r="O963" s="157" t="e">
        <f t="shared" ref="O963:O1026" si="106">VLOOKUP(J963,AY:BB,4,0)</f>
        <v>#N/A</v>
      </c>
      <c r="P963" s="160" t="str">
        <f t="shared" ref="P963:P1000" si="107">MID(M963,7,2)</f>
        <v/>
      </c>
      <c r="Q963" s="233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102"/>
        <v/>
      </c>
      <c r="E964" s="283"/>
      <c r="F964" s="283"/>
      <c r="G964" s="233"/>
      <c r="H964" s="233"/>
      <c r="I964" s="233" t="str">
        <f t="shared" si="103"/>
        <v/>
      </c>
      <c r="J964" s="233"/>
      <c r="K964" s="157" t="e">
        <f t="shared" si="104"/>
        <v>#N/A</v>
      </c>
      <c r="L964" s="233"/>
      <c r="M964" s="233"/>
      <c r="N964" s="157" t="e">
        <f t="shared" si="105"/>
        <v>#N/A</v>
      </c>
      <c r="O964" s="157" t="e">
        <f t="shared" si="106"/>
        <v>#N/A</v>
      </c>
      <c r="P964" s="160" t="str">
        <f t="shared" si="107"/>
        <v/>
      </c>
      <c r="Q964" s="233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102"/>
        <v/>
      </c>
      <c r="E965" s="283"/>
      <c r="F965" s="283"/>
      <c r="G965" s="233"/>
      <c r="H965" s="233"/>
      <c r="I965" s="233" t="str">
        <f t="shared" si="103"/>
        <v/>
      </c>
      <c r="J965" s="233"/>
      <c r="K965" s="157" t="e">
        <f t="shared" si="104"/>
        <v>#N/A</v>
      </c>
      <c r="L965" s="233"/>
      <c r="M965" s="233"/>
      <c r="N965" s="157" t="e">
        <f t="shared" si="105"/>
        <v>#N/A</v>
      </c>
      <c r="O965" s="157" t="e">
        <f t="shared" si="106"/>
        <v>#N/A</v>
      </c>
      <c r="P965" s="160" t="str">
        <f t="shared" si="107"/>
        <v/>
      </c>
      <c r="Q965" s="233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102"/>
        <v/>
      </c>
      <c r="E966" s="283"/>
      <c r="F966" s="283"/>
      <c r="G966" s="233"/>
      <c r="H966" s="233"/>
      <c r="I966" s="233" t="str">
        <f t="shared" si="103"/>
        <v/>
      </c>
      <c r="J966" s="233"/>
      <c r="K966" s="157" t="e">
        <f t="shared" si="104"/>
        <v>#N/A</v>
      </c>
      <c r="L966" s="233"/>
      <c r="M966" s="233"/>
      <c r="N966" s="157" t="e">
        <f t="shared" si="105"/>
        <v>#N/A</v>
      </c>
      <c r="O966" s="157" t="e">
        <f t="shared" si="106"/>
        <v>#N/A</v>
      </c>
      <c r="P966" s="160" t="str">
        <f t="shared" si="107"/>
        <v/>
      </c>
      <c r="Q966" s="233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102"/>
        <v/>
      </c>
      <c r="E967" s="283"/>
      <c r="F967" s="283"/>
      <c r="G967" s="233"/>
      <c r="H967" s="233"/>
      <c r="I967" s="233" t="str">
        <f t="shared" si="103"/>
        <v/>
      </c>
      <c r="J967" s="233"/>
      <c r="K967" s="157" t="e">
        <f t="shared" si="104"/>
        <v>#N/A</v>
      </c>
      <c r="L967" s="233"/>
      <c r="M967" s="233"/>
      <c r="N967" s="157" t="e">
        <f t="shared" si="105"/>
        <v>#N/A</v>
      </c>
      <c r="O967" s="157" t="e">
        <f t="shared" si="106"/>
        <v>#N/A</v>
      </c>
      <c r="P967" s="160" t="str">
        <f t="shared" si="107"/>
        <v/>
      </c>
      <c r="Q967" s="233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102"/>
        <v/>
      </c>
      <c r="E968" s="283"/>
      <c r="F968" s="283"/>
      <c r="G968" s="233"/>
      <c r="H968" s="233"/>
      <c r="I968" s="233" t="str">
        <f t="shared" si="103"/>
        <v/>
      </c>
      <c r="J968" s="233"/>
      <c r="K968" s="157" t="e">
        <f t="shared" si="104"/>
        <v>#N/A</v>
      </c>
      <c r="L968" s="233"/>
      <c r="M968" s="233"/>
      <c r="N968" s="157" t="e">
        <f t="shared" si="105"/>
        <v>#N/A</v>
      </c>
      <c r="O968" s="157" t="e">
        <f t="shared" si="106"/>
        <v>#N/A</v>
      </c>
      <c r="P968" s="160" t="str">
        <f t="shared" si="107"/>
        <v/>
      </c>
      <c r="Q968" s="233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102"/>
        <v/>
      </c>
      <c r="E969" s="283"/>
      <c r="F969" s="283"/>
      <c r="G969" s="233"/>
      <c r="H969" s="233"/>
      <c r="I969" s="233" t="str">
        <f t="shared" si="103"/>
        <v/>
      </c>
      <c r="J969" s="233"/>
      <c r="K969" s="157" t="e">
        <f t="shared" si="104"/>
        <v>#N/A</v>
      </c>
      <c r="L969" s="233"/>
      <c r="M969" s="233"/>
      <c r="N969" s="157" t="e">
        <f t="shared" si="105"/>
        <v>#N/A</v>
      </c>
      <c r="O969" s="157" t="e">
        <f t="shared" si="106"/>
        <v>#N/A</v>
      </c>
      <c r="P969" s="160" t="str">
        <f t="shared" si="107"/>
        <v/>
      </c>
      <c r="Q969" s="233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102"/>
        <v/>
      </c>
      <c r="E970" s="283"/>
      <c r="F970" s="283"/>
      <c r="G970" s="233"/>
      <c r="H970" s="233"/>
      <c r="I970" s="233" t="str">
        <f t="shared" si="103"/>
        <v/>
      </c>
      <c r="J970" s="233"/>
      <c r="K970" s="157" t="e">
        <f t="shared" si="104"/>
        <v>#N/A</v>
      </c>
      <c r="L970" s="233"/>
      <c r="M970" s="233"/>
      <c r="N970" s="157" t="e">
        <f t="shared" si="105"/>
        <v>#N/A</v>
      </c>
      <c r="O970" s="157" t="e">
        <f t="shared" si="106"/>
        <v>#N/A</v>
      </c>
      <c r="P970" s="160" t="str">
        <f t="shared" si="107"/>
        <v/>
      </c>
      <c r="Q970" s="233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102"/>
        <v/>
      </c>
      <c r="E971" s="283"/>
      <c r="F971" s="283"/>
      <c r="G971" s="233"/>
      <c r="H971" s="233"/>
      <c r="I971" s="233" t="str">
        <f t="shared" si="103"/>
        <v/>
      </c>
      <c r="J971" s="233"/>
      <c r="K971" s="157" t="e">
        <f t="shared" si="104"/>
        <v>#N/A</v>
      </c>
      <c r="L971" s="233"/>
      <c r="M971" s="233"/>
      <c r="N971" s="157" t="e">
        <f t="shared" si="105"/>
        <v>#N/A</v>
      </c>
      <c r="O971" s="157" t="e">
        <f t="shared" si="106"/>
        <v>#N/A</v>
      </c>
      <c r="P971" s="160" t="str">
        <f t="shared" si="107"/>
        <v/>
      </c>
      <c r="Q971" s="233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102"/>
        <v/>
      </c>
      <c r="E972" s="283"/>
      <c r="F972" s="283"/>
      <c r="G972" s="233"/>
      <c r="H972" s="233"/>
      <c r="I972" s="233" t="str">
        <f t="shared" si="103"/>
        <v/>
      </c>
      <c r="J972" s="233"/>
      <c r="K972" s="157" t="e">
        <f t="shared" si="104"/>
        <v>#N/A</v>
      </c>
      <c r="L972" s="233"/>
      <c r="M972" s="233"/>
      <c r="N972" s="157" t="e">
        <f t="shared" si="105"/>
        <v>#N/A</v>
      </c>
      <c r="O972" s="157" t="e">
        <f t="shared" si="106"/>
        <v>#N/A</v>
      </c>
      <c r="P972" s="160" t="str">
        <f t="shared" si="107"/>
        <v/>
      </c>
      <c r="Q972" s="233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102"/>
        <v/>
      </c>
      <c r="E973" s="283"/>
      <c r="F973" s="283"/>
      <c r="G973" s="233"/>
      <c r="H973" s="233"/>
      <c r="I973" s="233" t="str">
        <f t="shared" si="103"/>
        <v/>
      </c>
      <c r="J973" s="233"/>
      <c r="K973" s="157" t="e">
        <f t="shared" si="104"/>
        <v>#N/A</v>
      </c>
      <c r="L973" s="233"/>
      <c r="M973" s="233"/>
      <c r="N973" s="157" t="e">
        <f t="shared" si="105"/>
        <v>#N/A</v>
      </c>
      <c r="O973" s="157" t="e">
        <f t="shared" si="106"/>
        <v>#N/A</v>
      </c>
      <c r="P973" s="160" t="str">
        <f t="shared" si="107"/>
        <v/>
      </c>
      <c r="Q973" s="233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102"/>
        <v/>
      </c>
      <c r="E974" s="283"/>
      <c r="F974" s="283"/>
      <c r="G974" s="233"/>
      <c r="H974" s="233"/>
      <c r="I974" s="233" t="str">
        <f t="shared" si="103"/>
        <v/>
      </c>
      <c r="J974" s="233"/>
      <c r="K974" s="157" t="e">
        <f t="shared" si="104"/>
        <v>#N/A</v>
      </c>
      <c r="L974" s="233"/>
      <c r="M974" s="233"/>
      <c r="N974" s="157" t="e">
        <f t="shared" si="105"/>
        <v>#N/A</v>
      </c>
      <c r="O974" s="157" t="e">
        <f t="shared" si="106"/>
        <v>#N/A</v>
      </c>
      <c r="P974" s="160" t="str">
        <f t="shared" si="107"/>
        <v/>
      </c>
      <c r="Q974" s="233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102"/>
        <v/>
      </c>
      <c r="E975" s="283"/>
      <c r="F975" s="283"/>
      <c r="G975" s="233"/>
      <c r="H975" s="233"/>
      <c r="I975" s="233" t="str">
        <f t="shared" si="103"/>
        <v/>
      </c>
      <c r="J975" s="233"/>
      <c r="K975" s="157" t="e">
        <f t="shared" si="104"/>
        <v>#N/A</v>
      </c>
      <c r="L975" s="233"/>
      <c r="M975" s="233"/>
      <c r="N975" s="157" t="e">
        <f t="shared" si="105"/>
        <v>#N/A</v>
      </c>
      <c r="O975" s="157" t="e">
        <f t="shared" si="106"/>
        <v>#N/A</v>
      </c>
      <c r="P975" s="160" t="str">
        <f t="shared" si="107"/>
        <v/>
      </c>
      <c r="Q975" s="233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102"/>
        <v/>
      </c>
      <c r="E976" s="283"/>
      <c r="F976" s="283"/>
      <c r="G976" s="233"/>
      <c r="H976" s="233"/>
      <c r="I976" s="233" t="str">
        <f t="shared" si="103"/>
        <v/>
      </c>
      <c r="J976" s="233"/>
      <c r="K976" s="157" t="e">
        <f t="shared" si="104"/>
        <v>#N/A</v>
      </c>
      <c r="L976" s="233"/>
      <c r="M976" s="233"/>
      <c r="N976" s="157" t="e">
        <f t="shared" si="105"/>
        <v>#N/A</v>
      </c>
      <c r="O976" s="157" t="e">
        <f t="shared" si="106"/>
        <v>#N/A</v>
      </c>
      <c r="P976" s="160" t="str">
        <f t="shared" si="107"/>
        <v/>
      </c>
      <c r="Q976" s="233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102"/>
        <v/>
      </c>
      <c r="E977" s="283"/>
      <c r="F977" s="283"/>
      <c r="G977" s="233"/>
      <c r="H977" s="233"/>
      <c r="I977" s="233" t="str">
        <f t="shared" si="103"/>
        <v/>
      </c>
      <c r="J977" s="233"/>
      <c r="K977" s="157" t="e">
        <f t="shared" si="104"/>
        <v>#N/A</v>
      </c>
      <c r="L977" s="233"/>
      <c r="M977" s="233"/>
      <c r="N977" s="157" t="e">
        <f t="shared" si="105"/>
        <v>#N/A</v>
      </c>
      <c r="O977" s="157" t="e">
        <f t="shared" si="106"/>
        <v>#N/A</v>
      </c>
      <c r="P977" s="160" t="str">
        <f t="shared" si="107"/>
        <v/>
      </c>
      <c r="Q977" s="233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102"/>
        <v/>
      </c>
      <c r="E978" s="283"/>
      <c r="F978" s="283"/>
      <c r="G978" s="233"/>
      <c r="H978" s="233"/>
      <c r="I978" s="233" t="str">
        <f t="shared" si="103"/>
        <v/>
      </c>
      <c r="J978" s="154"/>
      <c r="K978" s="157" t="e">
        <f t="shared" si="104"/>
        <v>#N/A</v>
      </c>
      <c r="L978" s="160"/>
      <c r="M978" s="233"/>
      <c r="N978" s="157" t="e">
        <f t="shared" si="105"/>
        <v>#N/A</v>
      </c>
      <c r="O978" s="157" t="e">
        <f t="shared" si="106"/>
        <v>#N/A</v>
      </c>
      <c r="P978" s="160" t="str">
        <f t="shared" si="107"/>
        <v/>
      </c>
      <c r="Q978" s="233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102"/>
        <v/>
      </c>
      <c r="E979" s="283"/>
      <c r="F979" s="283"/>
      <c r="G979" s="233"/>
      <c r="H979" s="233"/>
      <c r="I979" s="233" t="str">
        <f t="shared" si="103"/>
        <v/>
      </c>
      <c r="J979" s="154"/>
      <c r="K979" s="157" t="e">
        <f t="shared" si="104"/>
        <v>#N/A</v>
      </c>
      <c r="L979" s="160"/>
      <c r="M979" s="233"/>
      <c r="N979" s="157" t="e">
        <f t="shared" si="105"/>
        <v>#N/A</v>
      </c>
      <c r="O979" s="157" t="e">
        <f t="shared" si="106"/>
        <v>#N/A</v>
      </c>
      <c r="P979" s="160" t="str">
        <f t="shared" si="107"/>
        <v/>
      </c>
      <c r="Q979" s="233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102"/>
        <v/>
      </c>
      <c r="E980" s="283"/>
      <c r="F980" s="283"/>
      <c r="G980" s="233"/>
      <c r="H980" s="233"/>
      <c r="I980" s="233" t="str">
        <f t="shared" si="103"/>
        <v/>
      </c>
      <c r="J980" s="154"/>
      <c r="K980" s="157" t="e">
        <f t="shared" si="104"/>
        <v>#N/A</v>
      </c>
      <c r="L980" s="160"/>
      <c r="M980" s="233"/>
      <c r="N980" s="157" t="e">
        <f t="shared" si="105"/>
        <v>#N/A</v>
      </c>
      <c r="O980" s="157" t="e">
        <f t="shared" si="106"/>
        <v>#N/A</v>
      </c>
      <c r="P980" s="160" t="str">
        <f t="shared" si="107"/>
        <v/>
      </c>
      <c r="Q980" s="233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102"/>
        <v/>
      </c>
      <c r="E981" s="283"/>
      <c r="F981" s="283"/>
      <c r="G981" s="233"/>
      <c r="H981" s="233"/>
      <c r="I981" s="233" t="str">
        <f t="shared" si="103"/>
        <v/>
      </c>
      <c r="J981" s="154"/>
      <c r="K981" s="157" t="e">
        <f t="shared" si="104"/>
        <v>#N/A</v>
      </c>
      <c r="L981" s="160"/>
      <c r="M981" s="233"/>
      <c r="N981" s="157" t="e">
        <f t="shared" si="105"/>
        <v>#N/A</v>
      </c>
      <c r="O981" s="157" t="e">
        <f t="shared" si="106"/>
        <v>#N/A</v>
      </c>
      <c r="P981" s="160" t="str">
        <f t="shared" si="107"/>
        <v/>
      </c>
      <c r="Q981" s="233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102"/>
        <v/>
      </c>
      <c r="E982" s="283"/>
      <c r="F982" s="283"/>
      <c r="G982" s="233"/>
      <c r="H982" s="233"/>
      <c r="I982" s="233" t="str">
        <f t="shared" si="103"/>
        <v/>
      </c>
      <c r="J982" s="154"/>
      <c r="K982" s="157" t="e">
        <f t="shared" si="104"/>
        <v>#N/A</v>
      </c>
      <c r="L982" s="160"/>
      <c r="M982" s="233"/>
      <c r="N982" s="157" t="e">
        <f t="shared" si="105"/>
        <v>#N/A</v>
      </c>
      <c r="O982" s="157" t="e">
        <f t="shared" si="106"/>
        <v>#N/A</v>
      </c>
      <c r="P982" s="160" t="str">
        <f t="shared" si="107"/>
        <v/>
      </c>
      <c r="Q982" s="233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102"/>
        <v/>
      </c>
      <c r="E983" s="283"/>
      <c r="F983" s="283"/>
      <c r="G983" s="233"/>
      <c r="H983" s="233"/>
      <c r="I983" s="233" t="str">
        <f t="shared" si="103"/>
        <v/>
      </c>
      <c r="J983" s="154"/>
      <c r="K983" s="157" t="e">
        <f t="shared" si="104"/>
        <v>#N/A</v>
      </c>
      <c r="L983" s="160"/>
      <c r="M983" s="233"/>
      <c r="N983" s="157" t="e">
        <f t="shared" si="105"/>
        <v>#N/A</v>
      </c>
      <c r="O983" s="157" t="e">
        <f t="shared" si="106"/>
        <v>#N/A</v>
      </c>
      <c r="P983" s="160" t="str">
        <f t="shared" si="107"/>
        <v/>
      </c>
      <c r="Q983" s="233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102"/>
        <v/>
      </c>
      <c r="E984" s="283"/>
      <c r="F984" s="283"/>
      <c r="G984" s="233"/>
      <c r="H984" s="233"/>
      <c r="I984" s="233" t="str">
        <f t="shared" si="103"/>
        <v/>
      </c>
      <c r="J984" s="154"/>
      <c r="K984" s="157" t="e">
        <f t="shared" si="104"/>
        <v>#N/A</v>
      </c>
      <c r="L984" s="160"/>
      <c r="M984" s="233"/>
      <c r="N984" s="157" t="e">
        <f t="shared" si="105"/>
        <v>#N/A</v>
      </c>
      <c r="O984" s="157" t="e">
        <f t="shared" si="106"/>
        <v>#N/A</v>
      </c>
      <c r="P984" s="160" t="str">
        <f t="shared" si="107"/>
        <v/>
      </c>
      <c r="Q984" s="233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102"/>
        <v/>
      </c>
      <c r="E985" s="283"/>
      <c r="F985" s="283"/>
      <c r="G985" s="233"/>
      <c r="H985" s="233"/>
      <c r="I985" s="233" t="str">
        <f t="shared" si="103"/>
        <v/>
      </c>
      <c r="J985" s="154"/>
      <c r="K985" s="157" t="e">
        <f t="shared" si="104"/>
        <v>#N/A</v>
      </c>
      <c r="L985" s="160"/>
      <c r="M985" s="233"/>
      <c r="N985" s="157" t="e">
        <f t="shared" si="105"/>
        <v>#N/A</v>
      </c>
      <c r="O985" s="157" t="e">
        <f t="shared" si="106"/>
        <v>#N/A</v>
      </c>
      <c r="P985" s="160" t="str">
        <f t="shared" si="107"/>
        <v/>
      </c>
      <c r="Q985" s="233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102"/>
        <v/>
      </c>
      <c r="E986" s="283"/>
      <c r="F986" s="283"/>
      <c r="G986" s="233"/>
      <c r="H986" s="233"/>
      <c r="I986" s="233" t="str">
        <f t="shared" si="103"/>
        <v/>
      </c>
      <c r="J986" s="154"/>
      <c r="K986" s="157" t="e">
        <f t="shared" si="104"/>
        <v>#N/A</v>
      </c>
      <c r="L986" s="160"/>
      <c r="M986" s="233"/>
      <c r="N986" s="157" t="e">
        <f t="shared" si="105"/>
        <v>#N/A</v>
      </c>
      <c r="O986" s="157" t="e">
        <f t="shared" si="106"/>
        <v>#N/A</v>
      </c>
      <c r="P986" s="160" t="str">
        <f t="shared" si="107"/>
        <v/>
      </c>
      <c r="Q986" s="233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102"/>
        <v/>
      </c>
      <c r="E987" s="283"/>
      <c r="F987" s="283"/>
      <c r="G987" s="233"/>
      <c r="H987" s="233"/>
      <c r="I987" s="233" t="str">
        <f t="shared" si="103"/>
        <v/>
      </c>
      <c r="J987" s="154"/>
      <c r="K987" s="157" t="e">
        <f t="shared" si="104"/>
        <v>#N/A</v>
      </c>
      <c r="L987" s="160"/>
      <c r="M987" s="233"/>
      <c r="N987" s="157" t="e">
        <f t="shared" si="105"/>
        <v>#N/A</v>
      </c>
      <c r="O987" s="157" t="e">
        <f t="shared" si="106"/>
        <v>#N/A</v>
      </c>
      <c r="P987" s="160" t="str">
        <f t="shared" si="107"/>
        <v/>
      </c>
      <c r="Q987" s="233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102"/>
        <v/>
      </c>
      <c r="E988" s="283"/>
      <c r="F988" s="283"/>
      <c r="G988" s="233"/>
      <c r="H988" s="233"/>
      <c r="I988" s="233" t="str">
        <f t="shared" si="103"/>
        <v/>
      </c>
      <c r="J988" s="154"/>
      <c r="K988" s="157" t="e">
        <f t="shared" si="104"/>
        <v>#N/A</v>
      </c>
      <c r="L988" s="160"/>
      <c r="M988" s="233"/>
      <c r="N988" s="157" t="e">
        <f t="shared" si="105"/>
        <v>#N/A</v>
      </c>
      <c r="O988" s="157" t="e">
        <f t="shared" si="106"/>
        <v>#N/A</v>
      </c>
      <c r="P988" s="160" t="str">
        <f>MID(M988,8,2)</f>
        <v/>
      </c>
      <c r="Q988" s="233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102"/>
        <v/>
      </c>
      <c r="E989" s="283"/>
      <c r="F989" s="283"/>
      <c r="G989" s="233"/>
      <c r="H989" s="233"/>
      <c r="I989" s="233" t="str">
        <f t="shared" si="103"/>
        <v/>
      </c>
      <c r="J989" s="154"/>
      <c r="K989" s="157" t="e">
        <f t="shared" si="104"/>
        <v>#N/A</v>
      </c>
      <c r="L989" s="160"/>
      <c r="M989" s="233"/>
      <c r="N989" s="157" t="e">
        <f t="shared" si="105"/>
        <v>#N/A</v>
      </c>
      <c r="O989" s="157" t="e">
        <f t="shared" si="106"/>
        <v>#N/A</v>
      </c>
      <c r="P989" s="160" t="str">
        <f t="shared" si="107"/>
        <v/>
      </c>
      <c r="Q989" s="233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102"/>
        <v/>
      </c>
      <c r="E990" s="283"/>
      <c r="F990" s="283"/>
      <c r="G990" s="233"/>
      <c r="H990" s="233"/>
      <c r="I990" s="233" t="str">
        <f t="shared" si="103"/>
        <v/>
      </c>
      <c r="J990" s="154"/>
      <c r="K990" s="157" t="e">
        <f t="shared" si="104"/>
        <v>#N/A</v>
      </c>
      <c r="L990" s="160"/>
      <c r="M990" s="233"/>
      <c r="N990" s="157" t="e">
        <f t="shared" si="105"/>
        <v>#N/A</v>
      </c>
      <c r="O990" s="157" t="e">
        <f t="shared" si="106"/>
        <v>#N/A</v>
      </c>
      <c r="P990" s="160" t="str">
        <f t="shared" si="107"/>
        <v/>
      </c>
      <c r="Q990" s="233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102"/>
        <v/>
      </c>
      <c r="E991" s="283"/>
      <c r="F991" s="283"/>
      <c r="G991" s="233"/>
      <c r="H991" s="233"/>
      <c r="I991" s="233" t="str">
        <f t="shared" si="103"/>
        <v/>
      </c>
      <c r="J991" s="154"/>
      <c r="K991" s="157" t="e">
        <f t="shared" si="104"/>
        <v>#N/A</v>
      </c>
      <c r="L991" s="160"/>
      <c r="M991" s="233"/>
      <c r="N991" s="157" t="e">
        <f t="shared" si="105"/>
        <v>#N/A</v>
      </c>
      <c r="O991" s="157" t="e">
        <f t="shared" si="106"/>
        <v>#N/A</v>
      </c>
      <c r="P991" s="160" t="str">
        <f t="shared" si="107"/>
        <v/>
      </c>
      <c r="Q991" s="233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102"/>
        <v/>
      </c>
      <c r="E992" s="283"/>
      <c r="F992" s="283"/>
      <c r="G992" s="233"/>
      <c r="H992" s="233"/>
      <c r="I992" s="233" t="str">
        <f t="shared" si="103"/>
        <v/>
      </c>
      <c r="J992" s="154"/>
      <c r="K992" s="157" t="e">
        <f t="shared" si="104"/>
        <v>#N/A</v>
      </c>
      <c r="L992" s="160"/>
      <c r="M992" s="233"/>
      <c r="N992" s="157" t="e">
        <f t="shared" si="105"/>
        <v>#N/A</v>
      </c>
      <c r="O992" s="157" t="e">
        <f t="shared" si="106"/>
        <v>#N/A</v>
      </c>
      <c r="P992" s="160" t="str">
        <f t="shared" si="107"/>
        <v/>
      </c>
      <c r="Q992" s="233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102"/>
        <v/>
      </c>
      <c r="E993" s="283"/>
      <c r="F993" s="283"/>
      <c r="G993" s="233"/>
      <c r="H993" s="233"/>
      <c r="I993" s="233" t="str">
        <f t="shared" si="103"/>
        <v/>
      </c>
      <c r="J993" s="154"/>
      <c r="K993" s="157" t="e">
        <f t="shared" si="104"/>
        <v>#N/A</v>
      </c>
      <c r="L993" s="160"/>
      <c r="M993" s="233"/>
      <c r="N993" s="157" t="e">
        <f t="shared" si="105"/>
        <v>#N/A</v>
      </c>
      <c r="O993" s="157" t="e">
        <f t="shared" si="106"/>
        <v>#N/A</v>
      </c>
      <c r="P993" s="160" t="str">
        <f t="shared" si="107"/>
        <v/>
      </c>
      <c r="Q993" s="233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102"/>
        <v/>
      </c>
      <c r="E994" s="283"/>
      <c r="F994" s="283"/>
      <c r="G994" s="233"/>
      <c r="H994" s="233"/>
      <c r="I994" s="233" t="str">
        <f t="shared" si="103"/>
        <v/>
      </c>
      <c r="J994" s="154"/>
      <c r="K994" s="157" t="e">
        <f t="shared" si="104"/>
        <v>#N/A</v>
      </c>
      <c r="L994" s="160"/>
      <c r="M994" s="233"/>
      <c r="N994" s="157" t="e">
        <f t="shared" si="105"/>
        <v>#N/A</v>
      </c>
      <c r="O994" s="157" t="e">
        <f t="shared" si="106"/>
        <v>#N/A</v>
      </c>
      <c r="P994" s="160" t="str">
        <f t="shared" si="107"/>
        <v/>
      </c>
      <c r="Q994" s="233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102"/>
        <v/>
      </c>
      <c r="E995" s="283"/>
      <c r="F995" s="283"/>
      <c r="G995" s="233"/>
      <c r="H995" s="233"/>
      <c r="I995" s="233" t="str">
        <f t="shared" si="103"/>
        <v/>
      </c>
      <c r="J995" s="154"/>
      <c r="K995" s="157" t="e">
        <f t="shared" si="104"/>
        <v>#N/A</v>
      </c>
      <c r="L995" s="160"/>
      <c r="M995" s="233"/>
      <c r="N995" s="157" t="e">
        <f t="shared" si="105"/>
        <v>#N/A</v>
      </c>
      <c r="O995" s="157" t="e">
        <f t="shared" si="106"/>
        <v>#N/A</v>
      </c>
      <c r="P995" s="160" t="str">
        <f t="shared" si="107"/>
        <v/>
      </c>
      <c r="Q995" s="233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102"/>
        <v/>
      </c>
      <c r="E996" s="283"/>
      <c r="F996" s="283"/>
      <c r="G996" s="233"/>
      <c r="H996" s="233"/>
      <c r="I996" s="233" t="str">
        <f t="shared" si="103"/>
        <v/>
      </c>
      <c r="J996" s="154"/>
      <c r="K996" s="157" t="e">
        <f t="shared" si="104"/>
        <v>#N/A</v>
      </c>
      <c r="L996" s="160"/>
      <c r="M996" s="233"/>
      <c r="N996" s="157" t="e">
        <f t="shared" si="105"/>
        <v>#N/A</v>
      </c>
      <c r="O996" s="157" t="e">
        <f t="shared" si="106"/>
        <v>#N/A</v>
      </c>
      <c r="P996" s="160" t="str">
        <f t="shared" si="107"/>
        <v/>
      </c>
      <c r="Q996" s="233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102"/>
        <v/>
      </c>
      <c r="E997" s="283"/>
      <c r="F997" s="283"/>
      <c r="G997" s="233"/>
      <c r="H997" s="233"/>
      <c r="I997" s="233" t="str">
        <f t="shared" si="103"/>
        <v/>
      </c>
      <c r="J997" s="154"/>
      <c r="K997" s="157" t="e">
        <f t="shared" si="104"/>
        <v>#N/A</v>
      </c>
      <c r="L997" s="160"/>
      <c r="M997" s="233"/>
      <c r="N997" s="157" t="e">
        <f t="shared" si="105"/>
        <v>#N/A</v>
      </c>
      <c r="O997" s="157" t="e">
        <f t="shared" si="106"/>
        <v>#N/A</v>
      </c>
      <c r="P997" s="160" t="str">
        <f t="shared" si="107"/>
        <v/>
      </c>
      <c r="Q997" s="233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102"/>
        <v/>
      </c>
      <c r="E998" s="283"/>
      <c r="F998" s="283"/>
      <c r="G998" s="233"/>
      <c r="H998" s="233"/>
      <c r="I998" s="233" t="str">
        <f t="shared" si="103"/>
        <v/>
      </c>
      <c r="J998" s="154"/>
      <c r="K998" s="157" t="e">
        <f t="shared" si="104"/>
        <v>#N/A</v>
      </c>
      <c r="L998" s="160"/>
      <c r="M998" s="233"/>
      <c r="N998" s="157" t="e">
        <f t="shared" si="105"/>
        <v>#N/A</v>
      </c>
      <c r="O998" s="157" t="e">
        <f t="shared" si="106"/>
        <v>#N/A</v>
      </c>
      <c r="P998" s="160" t="str">
        <f t="shared" si="107"/>
        <v/>
      </c>
      <c r="Q998" s="233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102"/>
        <v/>
      </c>
      <c r="E999" s="283"/>
      <c r="F999" s="283"/>
      <c r="G999" s="233"/>
      <c r="H999" s="233"/>
      <c r="I999" s="233" t="str">
        <f t="shared" si="103"/>
        <v/>
      </c>
      <c r="J999" s="154"/>
      <c r="K999" s="157" t="e">
        <f t="shared" si="104"/>
        <v>#N/A</v>
      </c>
      <c r="L999" s="160"/>
      <c r="M999" s="233"/>
      <c r="N999" s="157" t="e">
        <f t="shared" si="105"/>
        <v>#N/A</v>
      </c>
      <c r="O999" s="157" t="e">
        <f t="shared" si="106"/>
        <v>#N/A</v>
      </c>
      <c r="P999" s="160" t="str">
        <f t="shared" si="107"/>
        <v/>
      </c>
      <c r="Q999" s="233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102"/>
        <v/>
      </c>
      <c r="E1000" s="283"/>
      <c r="F1000" s="283"/>
      <c r="G1000" s="233"/>
      <c r="H1000" s="233"/>
      <c r="I1000" s="233" t="str">
        <f t="shared" si="103"/>
        <v/>
      </c>
      <c r="J1000" s="154"/>
      <c r="K1000" s="157" t="e">
        <f t="shared" si="104"/>
        <v>#N/A</v>
      </c>
      <c r="L1000" s="160"/>
      <c r="M1000" s="233"/>
      <c r="N1000" s="157" t="e">
        <f t="shared" si="105"/>
        <v>#N/A</v>
      </c>
      <c r="O1000" s="157" t="e">
        <f t="shared" si="106"/>
        <v>#N/A</v>
      </c>
      <c r="P1000" s="160" t="str">
        <f t="shared" si="107"/>
        <v/>
      </c>
      <c r="Q1000" s="233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102"/>
        <v/>
      </c>
      <c r="E1001" s="283"/>
      <c r="F1001" s="283"/>
      <c r="G1001" s="233"/>
      <c r="H1001" s="233"/>
      <c r="I1001" s="233" t="str">
        <f t="shared" si="103"/>
        <v/>
      </c>
      <c r="J1001" s="233"/>
      <c r="K1001" s="157" t="e">
        <f t="shared" si="104"/>
        <v>#N/A</v>
      </c>
      <c r="L1001" s="233"/>
      <c r="M1001" s="233"/>
      <c r="N1001" s="157" t="e">
        <f t="shared" si="105"/>
        <v>#N/A</v>
      </c>
      <c r="O1001" s="157" t="e">
        <f t="shared" si="106"/>
        <v>#N/A</v>
      </c>
      <c r="P1001" s="160" t="str">
        <f t="shared" ref="P1001:P1064" si="108">MID(M1001,8,2)</f>
        <v/>
      </c>
      <c r="Q1001" s="233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102"/>
        <v/>
      </c>
      <c r="E1002" s="283"/>
      <c r="F1002" s="283"/>
      <c r="G1002" s="233"/>
      <c r="H1002" s="233"/>
      <c r="I1002" s="233" t="str">
        <f t="shared" si="103"/>
        <v/>
      </c>
      <c r="J1002" s="233"/>
      <c r="K1002" s="157" t="e">
        <f t="shared" si="104"/>
        <v>#N/A</v>
      </c>
      <c r="L1002" s="233"/>
      <c r="M1002" s="233"/>
      <c r="N1002" s="157" t="e">
        <f t="shared" si="105"/>
        <v>#N/A</v>
      </c>
      <c r="O1002" s="157" t="e">
        <f t="shared" si="106"/>
        <v>#N/A</v>
      </c>
      <c r="P1002" s="160" t="str">
        <f t="shared" si="108"/>
        <v/>
      </c>
      <c r="Q1002" s="233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102"/>
        <v/>
      </c>
      <c r="E1003" s="283"/>
      <c r="F1003" s="283"/>
      <c r="G1003" s="233"/>
      <c r="H1003" s="233"/>
      <c r="I1003" s="233" t="str">
        <f t="shared" si="103"/>
        <v/>
      </c>
      <c r="J1003" s="233"/>
      <c r="K1003" s="157" t="e">
        <f t="shared" si="104"/>
        <v>#N/A</v>
      </c>
      <c r="L1003" s="233"/>
      <c r="M1003" s="233"/>
      <c r="N1003" s="157" t="e">
        <f t="shared" si="105"/>
        <v>#N/A</v>
      </c>
      <c r="O1003" s="157" t="e">
        <f t="shared" si="106"/>
        <v>#N/A</v>
      </c>
      <c r="P1003" s="160" t="str">
        <f t="shared" si="108"/>
        <v/>
      </c>
      <c r="Q1003" s="233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102"/>
        <v/>
      </c>
      <c r="E1004" s="283"/>
      <c r="F1004" s="283"/>
      <c r="G1004" s="233"/>
      <c r="H1004" s="233"/>
      <c r="I1004" s="233" t="str">
        <f t="shared" si="103"/>
        <v/>
      </c>
      <c r="J1004" s="233"/>
      <c r="K1004" s="157" t="e">
        <f t="shared" si="104"/>
        <v>#N/A</v>
      </c>
      <c r="L1004" s="233"/>
      <c r="M1004" s="233"/>
      <c r="N1004" s="157" t="e">
        <f t="shared" si="105"/>
        <v>#N/A</v>
      </c>
      <c r="O1004" s="157" t="e">
        <f t="shared" si="106"/>
        <v>#N/A</v>
      </c>
      <c r="P1004" s="160" t="str">
        <f t="shared" si="108"/>
        <v/>
      </c>
      <c r="Q1004" s="233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102"/>
        <v/>
      </c>
      <c r="E1005" s="283"/>
      <c r="F1005" s="283"/>
      <c r="G1005" s="233"/>
      <c r="H1005" s="233"/>
      <c r="I1005" s="233" t="str">
        <f t="shared" si="103"/>
        <v/>
      </c>
      <c r="J1005" s="233"/>
      <c r="K1005" s="157" t="e">
        <f t="shared" si="104"/>
        <v>#N/A</v>
      </c>
      <c r="L1005" s="233"/>
      <c r="M1005" s="233"/>
      <c r="N1005" s="157" t="e">
        <f t="shared" si="105"/>
        <v>#N/A</v>
      </c>
      <c r="O1005" s="157" t="e">
        <f t="shared" si="106"/>
        <v>#N/A</v>
      </c>
      <c r="P1005" s="160" t="str">
        <f t="shared" si="108"/>
        <v/>
      </c>
      <c r="Q1005" s="233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102"/>
        <v/>
      </c>
      <c r="E1006" s="283"/>
      <c r="F1006" s="283"/>
      <c r="G1006" s="233"/>
      <c r="H1006" s="233"/>
      <c r="I1006" s="233" t="str">
        <f t="shared" si="103"/>
        <v/>
      </c>
      <c r="J1006" s="233"/>
      <c r="K1006" s="157" t="e">
        <f t="shared" si="104"/>
        <v>#N/A</v>
      </c>
      <c r="L1006" s="233"/>
      <c r="M1006" s="233"/>
      <c r="N1006" s="157" t="e">
        <f t="shared" si="105"/>
        <v>#N/A</v>
      </c>
      <c r="O1006" s="157" t="e">
        <f t="shared" si="106"/>
        <v>#N/A</v>
      </c>
      <c r="P1006" s="160" t="str">
        <f t="shared" si="108"/>
        <v/>
      </c>
      <c r="Q1006" s="233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102"/>
        <v/>
      </c>
      <c r="E1007" s="283"/>
      <c r="F1007" s="283"/>
      <c r="G1007" s="233"/>
      <c r="H1007" s="233"/>
      <c r="I1007" s="233" t="str">
        <f t="shared" si="103"/>
        <v/>
      </c>
      <c r="J1007" s="233"/>
      <c r="K1007" s="157" t="e">
        <f t="shared" si="104"/>
        <v>#N/A</v>
      </c>
      <c r="L1007" s="233"/>
      <c r="M1007" s="233"/>
      <c r="N1007" s="157" t="e">
        <f t="shared" si="105"/>
        <v>#N/A</v>
      </c>
      <c r="O1007" s="157" t="e">
        <f t="shared" si="106"/>
        <v>#N/A</v>
      </c>
      <c r="P1007" s="160" t="str">
        <f t="shared" si="108"/>
        <v/>
      </c>
      <c r="Q1007" s="233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102"/>
        <v/>
      </c>
      <c r="E1008" s="283"/>
      <c r="F1008" s="283"/>
      <c r="G1008" s="233"/>
      <c r="H1008" s="233"/>
      <c r="I1008" s="233" t="str">
        <f t="shared" si="103"/>
        <v/>
      </c>
      <c r="J1008" s="233"/>
      <c r="K1008" s="157" t="e">
        <f t="shared" si="104"/>
        <v>#N/A</v>
      </c>
      <c r="L1008" s="233"/>
      <c r="M1008" s="233"/>
      <c r="N1008" s="157" t="e">
        <f t="shared" si="105"/>
        <v>#N/A</v>
      </c>
      <c r="O1008" s="157" t="e">
        <f t="shared" si="106"/>
        <v>#N/A</v>
      </c>
      <c r="P1008" s="160" t="str">
        <f t="shared" si="108"/>
        <v/>
      </c>
      <c r="Q1008" s="233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102"/>
        <v/>
      </c>
      <c r="E1009" s="283"/>
      <c r="F1009" s="283"/>
      <c r="G1009" s="233"/>
      <c r="H1009" s="233"/>
      <c r="I1009" s="233" t="str">
        <f t="shared" si="103"/>
        <v/>
      </c>
      <c r="J1009" s="233"/>
      <c r="K1009" s="157" t="e">
        <f t="shared" si="104"/>
        <v>#N/A</v>
      </c>
      <c r="L1009" s="233"/>
      <c r="M1009" s="233"/>
      <c r="N1009" s="157" t="e">
        <f t="shared" si="105"/>
        <v>#N/A</v>
      </c>
      <c r="O1009" s="157" t="e">
        <f t="shared" si="106"/>
        <v>#N/A</v>
      </c>
      <c r="P1009" s="160" t="str">
        <f t="shared" si="108"/>
        <v/>
      </c>
      <c r="Q1009" s="233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102"/>
        <v/>
      </c>
      <c r="E1010" s="283"/>
      <c r="F1010" s="283"/>
      <c r="G1010" s="233"/>
      <c r="H1010" s="233"/>
      <c r="I1010" s="233" t="str">
        <f t="shared" si="103"/>
        <v/>
      </c>
      <c r="J1010" s="233"/>
      <c r="K1010" s="157" t="e">
        <f t="shared" si="104"/>
        <v>#N/A</v>
      </c>
      <c r="L1010" s="233"/>
      <c r="M1010" s="233"/>
      <c r="N1010" s="157" t="e">
        <f t="shared" si="105"/>
        <v>#N/A</v>
      </c>
      <c r="O1010" s="157" t="e">
        <f t="shared" si="106"/>
        <v>#N/A</v>
      </c>
      <c r="P1010" s="160" t="str">
        <f t="shared" si="108"/>
        <v/>
      </c>
      <c r="Q1010" s="233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102"/>
        <v/>
      </c>
      <c r="E1011" s="283"/>
      <c r="F1011" s="283"/>
      <c r="G1011" s="233"/>
      <c r="H1011" s="233"/>
      <c r="I1011" s="233" t="str">
        <f t="shared" si="103"/>
        <v/>
      </c>
      <c r="J1011" s="233"/>
      <c r="K1011" s="157" t="e">
        <f t="shared" si="104"/>
        <v>#N/A</v>
      </c>
      <c r="L1011" s="233"/>
      <c r="M1011" s="233"/>
      <c r="N1011" s="157" t="e">
        <f t="shared" si="105"/>
        <v>#N/A</v>
      </c>
      <c r="O1011" s="157" t="e">
        <f t="shared" si="106"/>
        <v>#N/A</v>
      </c>
      <c r="P1011" s="160" t="str">
        <f t="shared" si="108"/>
        <v/>
      </c>
      <c r="Q1011" s="233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102"/>
        <v/>
      </c>
      <c r="E1012" s="283"/>
      <c r="F1012" s="283"/>
      <c r="G1012" s="233"/>
      <c r="H1012" s="233"/>
      <c r="I1012" s="233" t="str">
        <f t="shared" si="103"/>
        <v/>
      </c>
      <c r="J1012" s="233"/>
      <c r="K1012" s="157" t="e">
        <f t="shared" si="104"/>
        <v>#N/A</v>
      </c>
      <c r="L1012" s="233"/>
      <c r="M1012" s="233"/>
      <c r="N1012" s="157" t="e">
        <f t="shared" si="105"/>
        <v>#N/A</v>
      </c>
      <c r="O1012" s="157" t="e">
        <f t="shared" si="106"/>
        <v>#N/A</v>
      </c>
      <c r="P1012" s="160" t="str">
        <f t="shared" si="108"/>
        <v/>
      </c>
      <c r="Q1012" s="233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102"/>
        <v/>
      </c>
      <c r="E1013" s="283"/>
      <c r="F1013" s="283"/>
      <c r="G1013" s="233"/>
      <c r="H1013" s="233"/>
      <c r="I1013" s="233" t="str">
        <f t="shared" si="103"/>
        <v/>
      </c>
      <c r="J1013" s="233"/>
      <c r="K1013" s="157" t="e">
        <f t="shared" si="104"/>
        <v>#N/A</v>
      </c>
      <c r="L1013" s="233"/>
      <c r="M1013" s="233"/>
      <c r="N1013" s="157" t="e">
        <f t="shared" si="105"/>
        <v>#N/A</v>
      </c>
      <c r="O1013" s="157" t="e">
        <f t="shared" si="106"/>
        <v>#N/A</v>
      </c>
      <c r="P1013" s="160" t="str">
        <f t="shared" si="108"/>
        <v/>
      </c>
      <c r="Q1013" s="233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102"/>
        <v/>
      </c>
      <c r="E1014" s="283"/>
      <c r="F1014" s="283"/>
      <c r="G1014" s="233"/>
      <c r="H1014" s="233"/>
      <c r="I1014" s="233" t="str">
        <f t="shared" si="103"/>
        <v/>
      </c>
      <c r="J1014" s="233"/>
      <c r="K1014" s="157" t="e">
        <f t="shared" si="104"/>
        <v>#N/A</v>
      </c>
      <c r="L1014" s="233"/>
      <c r="M1014" s="233"/>
      <c r="N1014" s="157" t="e">
        <f t="shared" si="105"/>
        <v>#N/A</v>
      </c>
      <c r="O1014" s="157" t="e">
        <f t="shared" si="106"/>
        <v>#N/A</v>
      </c>
      <c r="P1014" s="160" t="str">
        <f t="shared" si="108"/>
        <v/>
      </c>
      <c r="Q1014" s="233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102"/>
        <v/>
      </c>
      <c r="E1015" s="283"/>
      <c r="F1015" s="283"/>
      <c r="G1015" s="233"/>
      <c r="H1015" s="233"/>
      <c r="I1015" s="233" t="str">
        <f t="shared" si="103"/>
        <v/>
      </c>
      <c r="J1015" s="233"/>
      <c r="K1015" s="157" t="e">
        <f t="shared" si="104"/>
        <v>#N/A</v>
      </c>
      <c r="L1015" s="233"/>
      <c r="M1015" s="233"/>
      <c r="N1015" s="157" t="e">
        <f t="shared" si="105"/>
        <v>#N/A</v>
      </c>
      <c r="O1015" s="157" t="e">
        <f t="shared" si="106"/>
        <v>#N/A</v>
      </c>
      <c r="P1015" s="160" t="str">
        <f t="shared" si="108"/>
        <v/>
      </c>
      <c r="Q1015" s="233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102"/>
        <v/>
      </c>
      <c r="E1016" s="283"/>
      <c r="F1016" s="283"/>
      <c r="G1016" s="233"/>
      <c r="H1016" s="233"/>
      <c r="I1016" s="233" t="str">
        <f t="shared" si="103"/>
        <v/>
      </c>
      <c r="J1016" s="233"/>
      <c r="K1016" s="157" t="e">
        <f t="shared" si="104"/>
        <v>#N/A</v>
      </c>
      <c r="L1016" s="233"/>
      <c r="M1016" s="233"/>
      <c r="N1016" s="157" t="e">
        <f t="shared" si="105"/>
        <v>#N/A</v>
      </c>
      <c r="O1016" s="157" t="e">
        <f t="shared" si="106"/>
        <v>#N/A</v>
      </c>
      <c r="P1016" s="160" t="str">
        <f t="shared" si="108"/>
        <v/>
      </c>
      <c r="Q1016" s="233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102"/>
        <v/>
      </c>
      <c r="E1017" s="283"/>
      <c r="F1017" s="283"/>
      <c r="G1017" s="233"/>
      <c r="H1017" s="233"/>
      <c r="I1017" s="233" t="str">
        <f t="shared" si="103"/>
        <v/>
      </c>
      <c r="J1017" s="233"/>
      <c r="K1017" s="157" t="e">
        <f t="shared" si="104"/>
        <v>#N/A</v>
      </c>
      <c r="L1017" s="233"/>
      <c r="M1017" s="233"/>
      <c r="N1017" s="157" t="e">
        <f t="shared" si="105"/>
        <v>#N/A</v>
      </c>
      <c r="O1017" s="157" t="e">
        <f t="shared" si="106"/>
        <v>#N/A</v>
      </c>
      <c r="P1017" s="160" t="str">
        <f t="shared" si="108"/>
        <v/>
      </c>
      <c r="Q1017" s="233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102"/>
        <v/>
      </c>
      <c r="E1018" s="283"/>
      <c r="F1018" s="283"/>
      <c r="G1018" s="233"/>
      <c r="H1018" s="233"/>
      <c r="I1018" s="233" t="str">
        <f t="shared" si="103"/>
        <v/>
      </c>
      <c r="J1018" s="233"/>
      <c r="K1018" s="157" t="e">
        <f t="shared" si="104"/>
        <v>#N/A</v>
      </c>
      <c r="L1018" s="233"/>
      <c r="M1018" s="233"/>
      <c r="N1018" s="157" t="e">
        <f t="shared" si="105"/>
        <v>#N/A</v>
      </c>
      <c r="O1018" s="157" t="e">
        <f t="shared" si="106"/>
        <v>#N/A</v>
      </c>
      <c r="P1018" s="160" t="str">
        <f t="shared" si="108"/>
        <v/>
      </c>
      <c r="Q1018" s="233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102"/>
        <v/>
      </c>
      <c r="E1019" s="283"/>
      <c r="F1019" s="283"/>
      <c r="G1019" s="233"/>
      <c r="H1019" s="233"/>
      <c r="I1019" s="233" t="str">
        <f t="shared" si="103"/>
        <v/>
      </c>
      <c r="J1019" s="233"/>
      <c r="K1019" s="157" t="e">
        <f t="shared" si="104"/>
        <v>#N/A</v>
      </c>
      <c r="L1019" s="233"/>
      <c r="M1019" s="233"/>
      <c r="N1019" s="157" t="e">
        <f t="shared" si="105"/>
        <v>#N/A</v>
      </c>
      <c r="O1019" s="157" t="e">
        <f t="shared" si="106"/>
        <v>#N/A</v>
      </c>
      <c r="P1019" s="160" t="str">
        <f t="shared" si="108"/>
        <v/>
      </c>
      <c r="Q1019" s="233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102"/>
        <v/>
      </c>
      <c r="E1020" s="283"/>
      <c r="F1020" s="283"/>
      <c r="G1020" s="233"/>
      <c r="H1020" s="233"/>
      <c r="I1020" s="233" t="str">
        <f t="shared" si="103"/>
        <v/>
      </c>
      <c r="J1020" s="233"/>
      <c r="K1020" s="157" t="e">
        <f t="shared" si="104"/>
        <v>#N/A</v>
      </c>
      <c r="L1020" s="233"/>
      <c r="M1020" s="233"/>
      <c r="N1020" s="157" t="e">
        <f t="shared" si="105"/>
        <v>#N/A</v>
      </c>
      <c r="O1020" s="157" t="e">
        <f t="shared" si="106"/>
        <v>#N/A</v>
      </c>
      <c r="P1020" s="160" t="str">
        <f t="shared" si="108"/>
        <v/>
      </c>
      <c r="Q1020" s="233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102"/>
        <v/>
      </c>
      <c r="E1021" s="283"/>
      <c r="F1021" s="283"/>
      <c r="G1021" s="233"/>
      <c r="H1021" s="233"/>
      <c r="I1021" s="233" t="str">
        <f t="shared" si="103"/>
        <v/>
      </c>
      <c r="J1021" s="233"/>
      <c r="K1021" s="157" t="e">
        <f t="shared" si="104"/>
        <v>#N/A</v>
      </c>
      <c r="L1021" s="233"/>
      <c r="M1021" s="233"/>
      <c r="N1021" s="157" t="e">
        <f t="shared" si="105"/>
        <v>#N/A</v>
      </c>
      <c r="O1021" s="157" t="e">
        <f t="shared" si="106"/>
        <v>#N/A</v>
      </c>
      <c r="P1021" s="160" t="str">
        <f t="shared" si="108"/>
        <v/>
      </c>
      <c r="Q1021" s="233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102"/>
        <v/>
      </c>
      <c r="E1022" s="283"/>
      <c r="F1022" s="283"/>
      <c r="G1022" s="233"/>
      <c r="H1022" s="233"/>
      <c r="I1022" s="233" t="str">
        <f t="shared" si="103"/>
        <v/>
      </c>
      <c r="J1022" s="233"/>
      <c r="K1022" s="157" t="e">
        <f t="shared" si="104"/>
        <v>#N/A</v>
      </c>
      <c r="L1022" s="233"/>
      <c r="M1022" s="233"/>
      <c r="N1022" s="157" t="e">
        <f t="shared" si="105"/>
        <v>#N/A</v>
      </c>
      <c r="O1022" s="157" t="e">
        <f t="shared" si="106"/>
        <v>#N/A</v>
      </c>
      <c r="P1022" s="160" t="str">
        <f t="shared" si="108"/>
        <v/>
      </c>
      <c r="Q1022" s="233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102"/>
        <v/>
      </c>
      <c r="E1023" s="283"/>
      <c r="F1023" s="283"/>
      <c r="G1023" s="233"/>
      <c r="H1023" s="233"/>
      <c r="I1023" s="233" t="str">
        <f t="shared" si="103"/>
        <v/>
      </c>
      <c r="J1023" s="233"/>
      <c r="K1023" s="157" t="e">
        <f t="shared" si="104"/>
        <v>#N/A</v>
      </c>
      <c r="L1023" s="233"/>
      <c r="M1023" s="233"/>
      <c r="N1023" s="157" t="e">
        <f t="shared" si="105"/>
        <v>#N/A</v>
      </c>
      <c r="O1023" s="157" t="e">
        <f t="shared" si="106"/>
        <v>#N/A</v>
      </c>
      <c r="P1023" s="160" t="str">
        <f t="shared" si="108"/>
        <v/>
      </c>
      <c r="Q1023" s="233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102"/>
        <v/>
      </c>
      <c r="E1024" s="283"/>
      <c r="F1024" s="283"/>
      <c r="G1024" s="233"/>
      <c r="H1024" s="233"/>
      <c r="I1024" s="233" t="str">
        <f t="shared" si="103"/>
        <v/>
      </c>
      <c r="J1024" s="233"/>
      <c r="K1024" s="157" t="e">
        <f t="shared" si="104"/>
        <v>#N/A</v>
      </c>
      <c r="L1024" s="233"/>
      <c r="M1024" s="233"/>
      <c r="N1024" s="157" t="e">
        <f t="shared" si="105"/>
        <v>#N/A</v>
      </c>
      <c r="O1024" s="157" t="e">
        <f t="shared" si="106"/>
        <v>#N/A</v>
      </c>
      <c r="P1024" s="160" t="str">
        <f t="shared" si="108"/>
        <v/>
      </c>
      <c r="Q1024" s="233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102"/>
        <v/>
      </c>
      <c r="E1025" s="283"/>
      <c r="F1025" s="283"/>
      <c r="G1025" s="233"/>
      <c r="H1025" s="233"/>
      <c r="I1025" s="233" t="str">
        <f t="shared" si="103"/>
        <v/>
      </c>
      <c r="J1025" s="233"/>
      <c r="K1025" s="157" t="e">
        <f t="shared" si="104"/>
        <v>#N/A</v>
      </c>
      <c r="L1025" s="233"/>
      <c r="M1025" s="233"/>
      <c r="N1025" s="157" t="e">
        <f t="shared" si="105"/>
        <v>#N/A</v>
      </c>
      <c r="O1025" s="157" t="e">
        <f t="shared" si="106"/>
        <v>#N/A</v>
      </c>
      <c r="P1025" s="160" t="str">
        <f t="shared" si="108"/>
        <v/>
      </c>
      <c r="Q1025" s="233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102"/>
        <v/>
      </c>
      <c r="E1026" s="283"/>
      <c r="F1026" s="283"/>
      <c r="G1026" s="233"/>
      <c r="H1026" s="233"/>
      <c r="I1026" s="233" t="str">
        <f t="shared" si="103"/>
        <v/>
      </c>
      <c r="J1026" s="233"/>
      <c r="K1026" s="157" t="e">
        <f t="shared" si="104"/>
        <v>#N/A</v>
      </c>
      <c r="L1026" s="233"/>
      <c r="M1026" s="233"/>
      <c r="N1026" s="157" t="e">
        <f t="shared" si="105"/>
        <v>#N/A</v>
      </c>
      <c r="O1026" s="157" t="e">
        <f t="shared" si="106"/>
        <v>#N/A</v>
      </c>
      <c r="P1026" s="160" t="str">
        <f t="shared" si="108"/>
        <v/>
      </c>
      <c r="Q1026" s="233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109">IF(LEFT(I1027,1)="L","Inprocess",IF(LEFT(I1027,3)="IQC","Inprocess",IF(LEFT(I1027,2)="QA","QA",IF(LEFT(I1027,3)="TV","TV",""))))</f>
        <v/>
      </c>
      <c r="E1027" s="283"/>
      <c r="F1027" s="283"/>
      <c r="G1027" s="233"/>
      <c r="H1027" s="233"/>
      <c r="I1027" s="233" t="str">
        <f t="shared" ref="I1027:I1090" si="110">IF(H1027="SBI","SBI",IF(H1027="","","Line"))</f>
        <v/>
      </c>
      <c r="J1027" s="233"/>
      <c r="K1027" s="157" t="e">
        <f t="shared" ref="K1027:K1090" si="111">VLOOKUP(J1027,AY:BA,2,0)</f>
        <v>#N/A</v>
      </c>
      <c r="L1027" s="233"/>
      <c r="M1027" s="233"/>
      <c r="N1027" s="157" t="e">
        <f t="shared" ref="N1027:N1090" si="112">VLOOKUP(K1027,AZ:BB,2,0)</f>
        <v>#N/A</v>
      </c>
      <c r="O1027" s="157" t="e">
        <f t="shared" ref="O1027:O1090" si="113">VLOOKUP(J1027,AY:BB,4,0)</f>
        <v>#N/A</v>
      </c>
      <c r="P1027" s="160" t="str">
        <f t="shared" si="108"/>
        <v/>
      </c>
      <c r="Q1027" s="233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109"/>
        <v/>
      </c>
      <c r="E1028" s="283"/>
      <c r="F1028" s="283"/>
      <c r="G1028" s="233"/>
      <c r="H1028" s="233"/>
      <c r="I1028" s="233" t="str">
        <f t="shared" si="110"/>
        <v/>
      </c>
      <c r="J1028" s="233"/>
      <c r="K1028" s="157" t="e">
        <f t="shared" si="111"/>
        <v>#N/A</v>
      </c>
      <c r="L1028" s="233"/>
      <c r="M1028" s="233"/>
      <c r="N1028" s="157" t="e">
        <f t="shared" si="112"/>
        <v>#N/A</v>
      </c>
      <c r="O1028" s="157" t="e">
        <f t="shared" si="113"/>
        <v>#N/A</v>
      </c>
      <c r="P1028" s="160" t="str">
        <f t="shared" si="108"/>
        <v/>
      </c>
      <c r="Q1028" s="233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109"/>
        <v/>
      </c>
      <c r="E1029" s="283"/>
      <c r="F1029" s="283"/>
      <c r="G1029" s="233"/>
      <c r="H1029" s="233"/>
      <c r="I1029" s="233" t="str">
        <f t="shared" si="110"/>
        <v/>
      </c>
      <c r="J1029" s="233"/>
      <c r="K1029" s="157" t="e">
        <f t="shared" si="111"/>
        <v>#N/A</v>
      </c>
      <c r="L1029" s="233"/>
      <c r="M1029" s="233"/>
      <c r="N1029" s="157" t="e">
        <f t="shared" si="112"/>
        <v>#N/A</v>
      </c>
      <c r="O1029" s="157" t="e">
        <f t="shared" si="113"/>
        <v>#N/A</v>
      </c>
      <c r="P1029" s="160" t="str">
        <f t="shared" si="108"/>
        <v/>
      </c>
      <c r="Q1029" s="233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109"/>
        <v/>
      </c>
      <c r="E1030" s="283"/>
      <c r="F1030" s="283"/>
      <c r="G1030" s="233"/>
      <c r="H1030" s="233"/>
      <c r="I1030" s="233" t="str">
        <f t="shared" si="110"/>
        <v/>
      </c>
      <c r="J1030" s="233"/>
      <c r="K1030" s="157" t="e">
        <f t="shared" si="111"/>
        <v>#N/A</v>
      </c>
      <c r="L1030" s="233"/>
      <c r="M1030" s="233"/>
      <c r="N1030" s="157" t="e">
        <f t="shared" si="112"/>
        <v>#N/A</v>
      </c>
      <c r="O1030" s="157" t="e">
        <f t="shared" si="113"/>
        <v>#N/A</v>
      </c>
      <c r="P1030" s="160" t="str">
        <f t="shared" si="108"/>
        <v/>
      </c>
      <c r="Q1030" s="233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109"/>
        <v/>
      </c>
      <c r="E1031" s="283"/>
      <c r="F1031" s="283"/>
      <c r="G1031" s="233"/>
      <c r="H1031" s="233"/>
      <c r="I1031" s="233" t="str">
        <f t="shared" si="110"/>
        <v/>
      </c>
      <c r="J1031" s="233"/>
      <c r="K1031" s="157" t="e">
        <f t="shared" si="111"/>
        <v>#N/A</v>
      </c>
      <c r="L1031" s="233"/>
      <c r="M1031" s="233"/>
      <c r="N1031" s="157" t="e">
        <f t="shared" si="112"/>
        <v>#N/A</v>
      </c>
      <c r="O1031" s="157" t="e">
        <f t="shared" si="113"/>
        <v>#N/A</v>
      </c>
      <c r="P1031" s="160" t="str">
        <f t="shared" si="108"/>
        <v/>
      </c>
      <c r="Q1031" s="233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109"/>
        <v/>
      </c>
      <c r="E1032" s="283"/>
      <c r="F1032" s="283"/>
      <c r="G1032" s="233"/>
      <c r="H1032" s="233"/>
      <c r="I1032" s="233" t="str">
        <f t="shared" si="110"/>
        <v/>
      </c>
      <c r="J1032" s="233"/>
      <c r="K1032" s="157" t="e">
        <f t="shared" si="111"/>
        <v>#N/A</v>
      </c>
      <c r="L1032" s="233"/>
      <c r="M1032" s="233"/>
      <c r="N1032" s="157" t="e">
        <f t="shared" si="112"/>
        <v>#N/A</v>
      </c>
      <c r="O1032" s="157" t="e">
        <f t="shared" si="113"/>
        <v>#N/A</v>
      </c>
      <c r="P1032" s="160" t="str">
        <f t="shared" si="108"/>
        <v/>
      </c>
      <c r="Q1032" s="233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109"/>
        <v/>
      </c>
      <c r="E1033" s="283"/>
      <c r="F1033" s="283"/>
      <c r="G1033" s="233"/>
      <c r="H1033" s="233"/>
      <c r="I1033" s="233" t="str">
        <f t="shared" si="110"/>
        <v/>
      </c>
      <c r="J1033" s="233"/>
      <c r="K1033" s="157" t="e">
        <f t="shared" si="111"/>
        <v>#N/A</v>
      </c>
      <c r="L1033" s="233"/>
      <c r="M1033" s="233"/>
      <c r="N1033" s="157" t="e">
        <f t="shared" si="112"/>
        <v>#N/A</v>
      </c>
      <c r="O1033" s="157" t="e">
        <f t="shared" si="113"/>
        <v>#N/A</v>
      </c>
      <c r="P1033" s="160" t="str">
        <f t="shared" si="108"/>
        <v/>
      </c>
      <c r="Q1033" s="233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109"/>
        <v/>
      </c>
      <c r="E1034" s="283"/>
      <c r="F1034" s="283"/>
      <c r="G1034" s="233"/>
      <c r="H1034" s="233"/>
      <c r="I1034" s="233" t="str">
        <f t="shared" si="110"/>
        <v/>
      </c>
      <c r="J1034" s="233"/>
      <c r="K1034" s="157" t="e">
        <f t="shared" si="111"/>
        <v>#N/A</v>
      </c>
      <c r="L1034" s="233"/>
      <c r="M1034" s="233"/>
      <c r="N1034" s="157" t="e">
        <f t="shared" si="112"/>
        <v>#N/A</v>
      </c>
      <c r="O1034" s="157" t="e">
        <f t="shared" si="113"/>
        <v>#N/A</v>
      </c>
      <c r="P1034" s="160" t="str">
        <f t="shared" si="108"/>
        <v/>
      </c>
      <c r="Q1034" s="233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109"/>
        <v/>
      </c>
      <c r="E1035" s="283"/>
      <c r="F1035" s="283"/>
      <c r="G1035" s="233"/>
      <c r="H1035" s="233"/>
      <c r="I1035" s="233" t="str">
        <f t="shared" si="110"/>
        <v/>
      </c>
      <c r="J1035" s="233"/>
      <c r="K1035" s="157" t="e">
        <f t="shared" si="111"/>
        <v>#N/A</v>
      </c>
      <c r="L1035" s="233"/>
      <c r="M1035" s="233"/>
      <c r="N1035" s="157" t="e">
        <f t="shared" si="112"/>
        <v>#N/A</v>
      </c>
      <c r="O1035" s="157" t="e">
        <f t="shared" si="113"/>
        <v>#N/A</v>
      </c>
      <c r="P1035" s="160" t="str">
        <f t="shared" si="108"/>
        <v/>
      </c>
      <c r="Q1035" s="233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109"/>
        <v/>
      </c>
      <c r="E1036" s="283"/>
      <c r="F1036" s="283"/>
      <c r="G1036" s="233"/>
      <c r="H1036" s="233"/>
      <c r="I1036" s="233" t="str">
        <f t="shared" si="110"/>
        <v/>
      </c>
      <c r="J1036" s="233"/>
      <c r="K1036" s="157" t="e">
        <f t="shared" si="111"/>
        <v>#N/A</v>
      </c>
      <c r="L1036" s="233"/>
      <c r="M1036" s="233"/>
      <c r="N1036" s="157" t="e">
        <f t="shared" si="112"/>
        <v>#N/A</v>
      </c>
      <c r="O1036" s="157" t="e">
        <f t="shared" si="113"/>
        <v>#N/A</v>
      </c>
      <c r="P1036" s="160" t="str">
        <f t="shared" si="108"/>
        <v/>
      </c>
      <c r="Q1036" s="233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109"/>
        <v/>
      </c>
      <c r="E1037" s="283"/>
      <c r="F1037" s="283"/>
      <c r="G1037" s="233"/>
      <c r="H1037" s="233"/>
      <c r="I1037" s="233" t="str">
        <f t="shared" si="110"/>
        <v/>
      </c>
      <c r="J1037" s="233"/>
      <c r="K1037" s="157" t="e">
        <f t="shared" si="111"/>
        <v>#N/A</v>
      </c>
      <c r="L1037" s="233"/>
      <c r="M1037" s="233"/>
      <c r="N1037" s="157" t="e">
        <f t="shared" si="112"/>
        <v>#N/A</v>
      </c>
      <c r="O1037" s="157" t="e">
        <f t="shared" si="113"/>
        <v>#N/A</v>
      </c>
      <c r="P1037" s="160" t="str">
        <f t="shared" si="108"/>
        <v/>
      </c>
      <c r="Q1037" s="233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109"/>
        <v/>
      </c>
      <c r="E1038" s="283"/>
      <c r="F1038" s="283"/>
      <c r="G1038" s="233"/>
      <c r="H1038" s="233"/>
      <c r="I1038" s="233" t="str">
        <f t="shared" si="110"/>
        <v/>
      </c>
      <c r="J1038" s="233"/>
      <c r="K1038" s="157" t="e">
        <f t="shared" si="111"/>
        <v>#N/A</v>
      </c>
      <c r="L1038" s="233"/>
      <c r="M1038" s="233"/>
      <c r="N1038" s="157" t="e">
        <f t="shared" si="112"/>
        <v>#N/A</v>
      </c>
      <c r="O1038" s="157" t="e">
        <f t="shared" si="113"/>
        <v>#N/A</v>
      </c>
      <c r="P1038" s="160" t="str">
        <f t="shared" si="108"/>
        <v/>
      </c>
      <c r="Q1038" s="233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109"/>
        <v/>
      </c>
      <c r="E1039" s="283"/>
      <c r="F1039" s="283"/>
      <c r="G1039" s="233"/>
      <c r="H1039" s="233"/>
      <c r="I1039" s="233" t="str">
        <f t="shared" si="110"/>
        <v/>
      </c>
      <c r="J1039" s="233"/>
      <c r="K1039" s="157" t="e">
        <f t="shared" si="111"/>
        <v>#N/A</v>
      </c>
      <c r="L1039" s="233"/>
      <c r="M1039" s="233"/>
      <c r="N1039" s="157" t="e">
        <f t="shared" si="112"/>
        <v>#N/A</v>
      </c>
      <c r="O1039" s="157" t="e">
        <f t="shared" si="113"/>
        <v>#N/A</v>
      </c>
      <c r="P1039" s="160" t="str">
        <f t="shared" si="108"/>
        <v/>
      </c>
      <c r="Q1039" s="233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109"/>
        <v/>
      </c>
      <c r="E1040" s="283"/>
      <c r="F1040" s="283"/>
      <c r="G1040" s="233"/>
      <c r="H1040" s="233"/>
      <c r="I1040" s="233" t="str">
        <f t="shared" si="110"/>
        <v/>
      </c>
      <c r="J1040" s="233"/>
      <c r="K1040" s="157" t="e">
        <f t="shared" si="111"/>
        <v>#N/A</v>
      </c>
      <c r="L1040" s="233"/>
      <c r="M1040" s="233"/>
      <c r="N1040" s="157" t="e">
        <f t="shared" si="112"/>
        <v>#N/A</v>
      </c>
      <c r="O1040" s="157" t="e">
        <f t="shared" si="113"/>
        <v>#N/A</v>
      </c>
      <c r="P1040" s="160" t="str">
        <f t="shared" si="108"/>
        <v/>
      </c>
      <c r="Q1040" s="233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109"/>
        <v/>
      </c>
      <c r="E1041" s="283"/>
      <c r="F1041" s="283"/>
      <c r="G1041" s="233"/>
      <c r="H1041" s="233"/>
      <c r="I1041" s="233" t="str">
        <f t="shared" si="110"/>
        <v/>
      </c>
      <c r="J1041" s="233"/>
      <c r="K1041" s="157" t="e">
        <f t="shared" si="111"/>
        <v>#N/A</v>
      </c>
      <c r="L1041" s="233"/>
      <c r="M1041" s="233"/>
      <c r="N1041" s="157" t="e">
        <f t="shared" si="112"/>
        <v>#N/A</v>
      </c>
      <c r="O1041" s="157" t="e">
        <f t="shared" si="113"/>
        <v>#N/A</v>
      </c>
      <c r="P1041" s="160" t="str">
        <f t="shared" si="108"/>
        <v/>
      </c>
      <c r="Q1041" s="233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109"/>
        <v/>
      </c>
      <c r="E1042" s="283"/>
      <c r="F1042" s="283"/>
      <c r="G1042" s="233"/>
      <c r="H1042" s="233"/>
      <c r="I1042" s="233" t="str">
        <f t="shared" si="110"/>
        <v/>
      </c>
      <c r="J1042" s="233"/>
      <c r="K1042" s="157" t="e">
        <f t="shared" si="111"/>
        <v>#N/A</v>
      </c>
      <c r="L1042" s="233"/>
      <c r="M1042" s="233"/>
      <c r="N1042" s="157" t="e">
        <f t="shared" si="112"/>
        <v>#N/A</v>
      </c>
      <c r="O1042" s="157" t="e">
        <f t="shared" si="113"/>
        <v>#N/A</v>
      </c>
      <c r="P1042" s="160" t="str">
        <f t="shared" si="108"/>
        <v/>
      </c>
      <c r="Q1042" s="233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109"/>
        <v/>
      </c>
      <c r="E1043" s="283"/>
      <c r="F1043" s="283"/>
      <c r="G1043" s="233"/>
      <c r="H1043" s="233"/>
      <c r="I1043" s="233" t="str">
        <f t="shared" si="110"/>
        <v/>
      </c>
      <c r="J1043" s="233"/>
      <c r="K1043" s="157" t="e">
        <f t="shared" si="111"/>
        <v>#N/A</v>
      </c>
      <c r="L1043" s="233"/>
      <c r="M1043" s="233"/>
      <c r="N1043" s="157" t="e">
        <f t="shared" si="112"/>
        <v>#N/A</v>
      </c>
      <c r="O1043" s="157" t="e">
        <f t="shared" si="113"/>
        <v>#N/A</v>
      </c>
      <c r="P1043" s="160" t="str">
        <f t="shared" si="108"/>
        <v/>
      </c>
      <c r="Q1043" s="233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109"/>
        <v/>
      </c>
      <c r="E1044" s="283"/>
      <c r="F1044" s="283"/>
      <c r="G1044" s="233"/>
      <c r="H1044" s="233"/>
      <c r="I1044" s="233" t="str">
        <f t="shared" si="110"/>
        <v/>
      </c>
      <c r="J1044" s="233"/>
      <c r="K1044" s="157" t="e">
        <f t="shared" si="111"/>
        <v>#N/A</v>
      </c>
      <c r="L1044" s="233"/>
      <c r="M1044" s="233"/>
      <c r="N1044" s="157" t="e">
        <f t="shared" si="112"/>
        <v>#N/A</v>
      </c>
      <c r="O1044" s="157" t="e">
        <f t="shared" si="113"/>
        <v>#N/A</v>
      </c>
      <c r="P1044" s="160" t="str">
        <f t="shared" si="108"/>
        <v/>
      </c>
      <c r="Q1044" s="233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109"/>
        <v/>
      </c>
      <c r="E1045" s="283"/>
      <c r="F1045" s="283"/>
      <c r="G1045" s="233"/>
      <c r="H1045" s="233"/>
      <c r="I1045" s="233" t="str">
        <f t="shared" si="110"/>
        <v/>
      </c>
      <c r="J1045" s="233"/>
      <c r="K1045" s="157" t="e">
        <f t="shared" si="111"/>
        <v>#N/A</v>
      </c>
      <c r="L1045" s="233"/>
      <c r="M1045" s="233"/>
      <c r="N1045" s="157" t="e">
        <f t="shared" si="112"/>
        <v>#N/A</v>
      </c>
      <c r="O1045" s="157" t="e">
        <f t="shared" si="113"/>
        <v>#N/A</v>
      </c>
      <c r="P1045" s="160" t="str">
        <f t="shared" si="108"/>
        <v/>
      </c>
      <c r="Q1045" s="233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109"/>
        <v/>
      </c>
      <c r="E1046" s="283"/>
      <c r="F1046" s="283"/>
      <c r="G1046" s="233"/>
      <c r="H1046" s="233"/>
      <c r="I1046" s="233" t="str">
        <f t="shared" si="110"/>
        <v/>
      </c>
      <c r="J1046" s="233"/>
      <c r="K1046" s="157" t="e">
        <f t="shared" si="111"/>
        <v>#N/A</v>
      </c>
      <c r="L1046" s="233"/>
      <c r="M1046" s="233"/>
      <c r="N1046" s="157" t="e">
        <f t="shared" si="112"/>
        <v>#N/A</v>
      </c>
      <c r="O1046" s="157" t="e">
        <f t="shared" si="113"/>
        <v>#N/A</v>
      </c>
      <c r="P1046" s="160" t="str">
        <f t="shared" si="108"/>
        <v/>
      </c>
      <c r="Q1046" s="233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109"/>
        <v/>
      </c>
      <c r="E1047" s="283"/>
      <c r="F1047" s="283"/>
      <c r="G1047" s="233"/>
      <c r="H1047" s="233"/>
      <c r="I1047" s="233" t="str">
        <f t="shared" si="110"/>
        <v/>
      </c>
      <c r="J1047" s="233"/>
      <c r="K1047" s="157" t="e">
        <f t="shared" si="111"/>
        <v>#N/A</v>
      </c>
      <c r="L1047" s="233"/>
      <c r="M1047" s="233"/>
      <c r="N1047" s="157" t="e">
        <f t="shared" si="112"/>
        <v>#N/A</v>
      </c>
      <c r="O1047" s="157" t="e">
        <f t="shared" si="113"/>
        <v>#N/A</v>
      </c>
      <c r="P1047" s="160" t="str">
        <f t="shared" si="108"/>
        <v/>
      </c>
      <c r="Q1047" s="233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109"/>
        <v/>
      </c>
      <c r="E1048" s="283"/>
      <c r="F1048" s="283"/>
      <c r="G1048" s="233"/>
      <c r="H1048" s="233"/>
      <c r="I1048" s="233" t="str">
        <f t="shared" si="110"/>
        <v/>
      </c>
      <c r="J1048" s="233"/>
      <c r="K1048" s="157" t="e">
        <f t="shared" si="111"/>
        <v>#N/A</v>
      </c>
      <c r="L1048" s="233"/>
      <c r="M1048" s="233"/>
      <c r="N1048" s="157" t="e">
        <f t="shared" si="112"/>
        <v>#N/A</v>
      </c>
      <c r="O1048" s="157" t="e">
        <f t="shared" si="113"/>
        <v>#N/A</v>
      </c>
      <c r="P1048" s="160" t="str">
        <f t="shared" si="108"/>
        <v/>
      </c>
      <c r="Q1048" s="233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109"/>
        <v/>
      </c>
      <c r="E1049" s="283"/>
      <c r="F1049" s="283"/>
      <c r="G1049" s="233"/>
      <c r="H1049" s="233"/>
      <c r="I1049" s="233" t="str">
        <f t="shared" si="110"/>
        <v/>
      </c>
      <c r="J1049" s="233"/>
      <c r="K1049" s="157" t="e">
        <f t="shared" si="111"/>
        <v>#N/A</v>
      </c>
      <c r="L1049" s="233"/>
      <c r="M1049" s="233"/>
      <c r="N1049" s="157" t="e">
        <f t="shared" si="112"/>
        <v>#N/A</v>
      </c>
      <c r="O1049" s="157" t="e">
        <f t="shared" si="113"/>
        <v>#N/A</v>
      </c>
      <c r="P1049" s="160" t="str">
        <f t="shared" si="108"/>
        <v/>
      </c>
      <c r="Q1049" s="233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109"/>
        <v/>
      </c>
      <c r="E1050" s="283"/>
      <c r="F1050" s="283"/>
      <c r="G1050" s="233"/>
      <c r="H1050" s="233"/>
      <c r="I1050" s="233" t="str">
        <f t="shared" si="110"/>
        <v/>
      </c>
      <c r="J1050" s="233"/>
      <c r="K1050" s="157" t="e">
        <f t="shared" si="111"/>
        <v>#N/A</v>
      </c>
      <c r="L1050" s="233"/>
      <c r="M1050" s="233"/>
      <c r="N1050" s="157" t="e">
        <f t="shared" si="112"/>
        <v>#N/A</v>
      </c>
      <c r="O1050" s="157" t="e">
        <f t="shared" si="113"/>
        <v>#N/A</v>
      </c>
      <c r="P1050" s="160" t="str">
        <f t="shared" si="108"/>
        <v/>
      </c>
      <c r="Q1050" s="233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109"/>
        <v/>
      </c>
      <c r="E1051" s="283"/>
      <c r="F1051" s="283"/>
      <c r="G1051" s="233"/>
      <c r="H1051" s="233"/>
      <c r="I1051" s="233" t="str">
        <f t="shared" si="110"/>
        <v/>
      </c>
      <c r="J1051" s="233"/>
      <c r="K1051" s="157" t="e">
        <f t="shared" si="111"/>
        <v>#N/A</v>
      </c>
      <c r="L1051" s="233"/>
      <c r="M1051" s="233"/>
      <c r="N1051" s="157" t="e">
        <f t="shared" si="112"/>
        <v>#N/A</v>
      </c>
      <c r="O1051" s="157" t="e">
        <f t="shared" si="113"/>
        <v>#N/A</v>
      </c>
      <c r="P1051" s="160" t="str">
        <f t="shared" si="108"/>
        <v/>
      </c>
      <c r="Q1051" s="233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109"/>
        <v/>
      </c>
      <c r="E1052" s="283"/>
      <c r="F1052" s="283"/>
      <c r="G1052" s="233"/>
      <c r="H1052" s="233"/>
      <c r="I1052" s="233" t="str">
        <f t="shared" si="110"/>
        <v/>
      </c>
      <c r="J1052" s="233"/>
      <c r="K1052" s="157" t="e">
        <f t="shared" si="111"/>
        <v>#N/A</v>
      </c>
      <c r="L1052" s="233"/>
      <c r="M1052" s="233"/>
      <c r="N1052" s="157" t="e">
        <f t="shared" si="112"/>
        <v>#N/A</v>
      </c>
      <c r="O1052" s="157" t="e">
        <f t="shared" si="113"/>
        <v>#N/A</v>
      </c>
      <c r="P1052" s="160" t="str">
        <f t="shared" si="108"/>
        <v/>
      </c>
      <c r="Q1052" s="233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109"/>
        <v/>
      </c>
      <c r="E1053" s="283"/>
      <c r="F1053" s="283"/>
      <c r="G1053" s="233"/>
      <c r="H1053" s="233"/>
      <c r="I1053" s="233" t="str">
        <f t="shared" si="110"/>
        <v/>
      </c>
      <c r="J1053" s="233"/>
      <c r="K1053" s="157" t="e">
        <f t="shared" si="111"/>
        <v>#N/A</v>
      </c>
      <c r="L1053" s="233"/>
      <c r="M1053" s="233"/>
      <c r="N1053" s="157" t="e">
        <f t="shared" si="112"/>
        <v>#N/A</v>
      </c>
      <c r="O1053" s="157" t="e">
        <f t="shared" si="113"/>
        <v>#N/A</v>
      </c>
      <c r="P1053" s="160" t="str">
        <f t="shared" si="108"/>
        <v/>
      </c>
      <c r="Q1053" s="233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109"/>
        <v/>
      </c>
      <c r="E1054" s="283"/>
      <c r="F1054" s="283"/>
      <c r="G1054" s="233"/>
      <c r="H1054" s="233"/>
      <c r="I1054" s="233" t="str">
        <f t="shared" si="110"/>
        <v/>
      </c>
      <c r="J1054" s="233"/>
      <c r="K1054" s="157" t="e">
        <f t="shared" si="111"/>
        <v>#N/A</v>
      </c>
      <c r="L1054" s="233"/>
      <c r="M1054" s="233"/>
      <c r="N1054" s="157" t="e">
        <f t="shared" si="112"/>
        <v>#N/A</v>
      </c>
      <c r="O1054" s="157" t="e">
        <f t="shared" si="113"/>
        <v>#N/A</v>
      </c>
      <c r="P1054" s="160" t="str">
        <f t="shared" si="108"/>
        <v/>
      </c>
      <c r="Q1054" s="233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109"/>
        <v/>
      </c>
      <c r="E1055" s="283"/>
      <c r="F1055" s="283"/>
      <c r="G1055" s="233"/>
      <c r="H1055" s="233"/>
      <c r="I1055" s="233" t="str">
        <f t="shared" si="110"/>
        <v/>
      </c>
      <c r="J1055" s="233"/>
      <c r="K1055" s="157" t="e">
        <f t="shared" si="111"/>
        <v>#N/A</v>
      </c>
      <c r="L1055" s="233"/>
      <c r="M1055" s="233"/>
      <c r="N1055" s="157" t="e">
        <f t="shared" si="112"/>
        <v>#N/A</v>
      </c>
      <c r="O1055" s="157" t="e">
        <f t="shared" si="113"/>
        <v>#N/A</v>
      </c>
      <c r="P1055" s="160" t="str">
        <f t="shared" si="108"/>
        <v/>
      </c>
      <c r="Q1055" s="233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109"/>
        <v/>
      </c>
      <c r="E1056" s="283"/>
      <c r="F1056" s="283"/>
      <c r="G1056" s="233"/>
      <c r="H1056" s="233"/>
      <c r="I1056" s="233" t="str">
        <f t="shared" si="110"/>
        <v/>
      </c>
      <c r="J1056" s="233"/>
      <c r="K1056" s="157" t="e">
        <f t="shared" si="111"/>
        <v>#N/A</v>
      </c>
      <c r="L1056" s="233"/>
      <c r="M1056" s="233"/>
      <c r="N1056" s="157" t="e">
        <f t="shared" si="112"/>
        <v>#N/A</v>
      </c>
      <c r="O1056" s="157" t="e">
        <f t="shared" si="113"/>
        <v>#N/A</v>
      </c>
      <c r="P1056" s="160" t="str">
        <f t="shared" si="108"/>
        <v/>
      </c>
      <c r="Q1056" s="233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109"/>
        <v/>
      </c>
      <c r="E1057" s="283"/>
      <c r="F1057" s="283"/>
      <c r="G1057" s="233"/>
      <c r="H1057" s="233"/>
      <c r="I1057" s="233" t="str">
        <f t="shared" si="110"/>
        <v/>
      </c>
      <c r="J1057" s="233"/>
      <c r="K1057" s="157" t="e">
        <f t="shared" si="111"/>
        <v>#N/A</v>
      </c>
      <c r="L1057" s="233"/>
      <c r="M1057" s="233"/>
      <c r="N1057" s="157" t="e">
        <f t="shared" si="112"/>
        <v>#N/A</v>
      </c>
      <c r="O1057" s="157" t="e">
        <f t="shared" si="113"/>
        <v>#N/A</v>
      </c>
      <c r="P1057" s="160" t="str">
        <f t="shared" si="108"/>
        <v/>
      </c>
      <c r="Q1057" s="233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109"/>
        <v/>
      </c>
      <c r="E1058" s="283"/>
      <c r="F1058" s="283"/>
      <c r="G1058" s="233"/>
      <c r="H1058" s="233"/>
      <c r="I1058" s="233" t="str">
        <f t="shared" si="110"/>
        <v/>
      </c>
      <c r="J1058" s="233"/>
      <c r="K1058" s="157" t="e">
        <f t="shared" si="111"/>
        <v>#N/A</v>
      </c>
      <c r="L1058" s="233"/>
      <c r="M1058" s="233"/>
      <c r="N1058" s="157" t="e">
        <f t="shared" si="112"/>
        <v>#N/A</v>
      </c>
      <c r="O1058" s="157" t="e">
        <f t="shared" si="113"/>
        <v>#N/A</v>
      </c>
      <c r="P1058" s="160" t="str">
        <f t="shared" si="108"/>
        <v/>
      </c>
      <c r="Q1058" s="233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109"/>
        <v/>
      </c>
      <c r="E1059" s="283"/>
      <c r="F1059" s="283"/>
      <c r="G1059" s="233"/>
      <c r="H1059" s="233"/>
      <c r="I1059" s="233" t="str">
        <f t="shared" si="110"/>
        <v/>
      </c>
      <c r="J1059" s="233"/>
      <c r="K1059" s="157" t="e">
        <f t="shared" si="111"/>
        <v>#N/A</v>
      </c>
      <c r="L1059" s="233"/>
      <c r="M1059" s="233"/>
      <c r="N1059" s="157" t="e">
        <f t="shared" si="112"/>
        <v>#N/A</v>
      </c>
      <c r="O1059" s="157" t="e">
        <f t="shared" si="113"/>
        <v>#N/A</v>
      </c>
      <c r="P1059" s="160" t="str">
        <f t="shared" si="108"/>
        <v/>
      </c>
      <c r="Q1059" s="233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109"/>
        <v/>
      </c>
      <c r="E1060" s="283"/>
      <c r="F1060" s="283"/>
      <c r="G1060" s="233"/>
      <c r="H1060" s="233"/>
      <c r="I1060" s="233" t="str">
        <f t="shared" si="110"/>
        <v/>
      </c>
      <c r="J1060" s="233"/>
      <c r="K1060" s="157" t="e">
        <f t="shared" si="111"/>
        <v>#N/A</v>
      </c>
      <c r="L1060" s="233"/>
      <c r="M1060" s="233"/>
      <c r="N1060" s="157" t="e">
        <f t="shared" si="112"/>
        <v>#N/A</v>
      </c>
      <c r="O1060" s="157" t="e">
        <f t="shared" si="113"/>
        <v>#N/A</v>
      </c>
      <c r="P1060" s="160" t="str">
        <f t="shared" si="108"/>
        <v/>
      </c>
      <c r="Q1060" s="233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109"/>
        <v/>
      </c>
      <c r="E1061" s="283"/>
      <c r="F1061" s="283"/>
      <c r="G1061" s="233"/>
      <c r="H1061" s="233"/>
      <c r="I1061" s="233" t="str">
        <f t="shared" si="110"/>
        <v/>
      </c>
      <c r="J1061" s="233"/>
      <c r="K1061" s="157" t="e">
        <f t="shared" si="111"/>
        <v>#N/A</v>
      </c>
      <c r="L1061" s="233"/>
      <c r="M1061" s="233"/>
      <c r="N1061" s="157" t="e">
        <f t="shared" si="112"/>
        <v>#N/A</v>
      </c>
      <c r="O1061" s="157" t="e">
        <f t="shared" si="113"/>
        <v>#N/A</v>
      </c>
      <c r="P1061" s="160" t="str">
        <f t="shared" si="108"/>
        <v/>
      </c>
      <c r="Q1061" s="233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109"/>
        <v/>
      </c>
      <c r="E1062" s="283"/>
      <c r="F1062" s="283"/>
      <c r="G1062" s="233"/>
      <c r="H1062" s="233"/>
      <c r="I1062" s="233" t="str">
        <f t="shared" si="110"/>
        <v/>
      </c>
      <c r="J1062" s="233"/>
      <c r="K1062" s="157" t="e">
        <f t="shared" si="111"/>
        <v>#N/A</v>
      </c>
      <c r="L1062" s="233"/>
      <c r="M1062" s="233"/>
      <c r="N1062" s="157" t="e">
        <f t="shared" si="112"/>
        <v>#N/A</v>
      </c>
      <c r="O1062" s="157" t="e">
        <f t="shared" si="113"/>
        <v>#N/A</v>
      </c>
      <c r="P1062" s="160" t="str">
        <f t="shared" si="108"/>
        <v/>
      </c>
      <c r="Q1062" s="233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109"/>
        <v/>
      </c>
      <c r="E1063" s="283"/>
      <c r="F1063" s="283"/>
      <c r="G1063" s="233"/>
      <c r="H1063" s="233"/>
      <c r="I1063" s="233" t="str">
        <f t="shared" si="110"/>
        <v/>
      </c>
      <c r="J1063" s="233"/>
      <c r="K1063" s="157" t="e">
        <f t="shared" si="111"/>
        <v>#N/A</v>
      </c>
      <c r="L1063" s="233"/>
      <c r="M1063" s="233"/>
      <c r="N1063" s="157" t="e">
        <f t="shared" si="112"/>
        <v>#N/A</v>
      </c>
      <c r="O1063" s="157" t="e">
        <f t="shared" si="113"/>
        <v>#N/A</v>
      </c>
      <c r="P1063" s="160" t="str">
        <f t="shared" si="108"/>
        <v/>
      </c>
      <c r="Q1063" s="233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109"/>
        <v/>
      </c>
      <c r="E1064" s="283"/>
      <c r="F1064" s="283"/>
      <c r="G1064" s="233"/>
      <c r="H1064" s="233"/>
      <c r="I1064" s="233" t="str">
        <f t="shared" si="110"/>
        <v/>
      </c>
      <c r="J1064" s="233"/>
      <c r="K1064" s="157" t="e">
        <f t="shared" si="111"/>
        <v>#N/A</v>
      </c>
      <c r="L1064" s="233"/>
      <c r="M1064" s="233"/>
      <c r="N1064" s="157" t="e">
        <f t="shared" si="112"/>
        <v>#N/A</v>
      </c>
      <c r="O1064" s="157" t="e">
        <f t="shared" si="113"/>
        <v>#N/A</v>
      </c>
      <c r="P1064" s="160" t="str">
        <f t="shared" si="108"/>
        <v/>
      </c>
      <c r="Q1064" s="233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109"/>
        <v/>
      </c>
      <c r="E1065" s="283"/>
      <c r="F1065" s="283"/>
      <c r="G1065" s="233"/>
      <c r="H1065" s="233"/>
      <c r="I1065" s="233" t="str">
        <f t="shared" si="110"/>
        <v/>
      </c>
      <c r="J1065" s="233"/>
      <c r="K1065" s="157" t="e">
        <f t="shared" si="111"/>
        <v>#N/A</v>
      </c>
      <c r="L1065" s="233"/>
      <c r="M1065" s="233"/>
      <c r="N1065" s="157" t="e">
        <f t="shared" si="112"/>
        <v>#N/A</v>
      </c>
      <c r="O1065" s="157" t="e">
        <f t="shared" si="113"/>
        <v>#N/A</v>
      </c>
      <c r="P1065" s="160" t="str">
        <f t="shared" ref="P1065:P1128" si="114">MID(M1065,8,2)</f>
        <v/>
      </c>
      <c r="Q1065" s="233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109"/>
        <v/>
      </c>
      <c r="E1066" s="283"/>
      <c r="F1066" s="283"/>
      <c r="G1066" s="233"/>
      <c r="H1066" s="233"/>
      <c r="I1066" s="233" t="str">
        <f t="shared" si="110"/>
        <v/>
      </c>
      <c r="J1066" s="233"/>
      <c r="K1066" s="157" t="e">
        <f t="shared" si="111"/>
        <v>#N/A</v>
      </c>
      <c r="L1066" s="233"/>
      <c r="M1066" s="233"/>
      <c r="N1066" s="157" t="e">
        <f t="shared" si="112"/>
        <v>#N/A</v>
      </c>
      <c r="O1066" s="157" t="e">
        <f t="shared" si="113"/>
        <v>#N/A</v>
      </c>
      <c r="P1066" s="160" t="str">
        <f t="shared" si="114"/>
        <v/>
      </c>
      <c r="Q1066" s="233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109"/>
        <v/>
      </c>
      <c r="E1067" s="283"/>
      <c r="F1067" s="283"/>
      <c r="G1067" s="233"/>
      <c r="H1067" s="233"/>
      <c r="I1067" s="233" t="str">
        <f t="shared" si="110"/>
        <v/>
      </c>
      <c r="J1067" s="233"/>
      <c r="K1067" s="157" t="e">
        <f t="shared" si="111"/>
        <v>#N/A</v>
      </c>
      <c r="L1067" s="233"/>
      <c r="M1067" s="233"/>
      <c r="N1067" s="157" t="e">
        <f t="shared" si="112"/>
        <v>#N/A</v>
      </c>
      <c r="O1067" s="157" t="e">
        <f t="shared" si="113"/>
        <v>#N/A</v>
      </c>
      <c r="P1067" s="160" t="str">
        <f t="shared" si="114"/>
        <v/>
      </c>
      <c r="Q1067" s="233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109"/>
        <v/>
      </c>
      <c r="E1068" s="283"/>
      <c r="F1068" s="283"/>
      <c r="G1068" s="233"/>
      <c r="H1068" s="233"/>
      <c r="I1068" s="233" t="str">
        <f t="shared" si="110"/>
        <v/>
      </c>
      <c r="J1068" s="233"/>
      <c r="K1068" s="157" t="e">
        <f t="shared" si="111"/>
        <v>#N/A</v>
      </c>
      <c r="L1068" s="233"/>
      <c r="M1068" s="233"/>
      <c r="N1068" s="157" t="e">
        <f t="shared" si="112"/>
        <v>#N/A</v>
      </c>
      <c r="O1068" s="157" t="e">
        <f t="shared" si="113"/>
        <v>#N/A</v>
      </c>
      <c r="P1068" s="160" t="str">
        <f t="shared" si="114"/>
        <v/>
      </c>
      <c r="Q1068" s="233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109"/>
        <v/>
      </c>
      <c r="E1069" s="283"/>
      <c r="F1069" s="283"/>
      <c r="G1069" s="233"/>
      <c r="H1069" s="233"/>
      <c r="I1069" s="233" t="str">
        <f t="shared" si="110"/>
        <v/>
      </c>
      <c r="J1069" s="233"/>
      <c r="K1069" s="157" t="e">
        <f t="shared" si="111"/>
        <v>#N/A</v>
      </c>
      <c r="L1069" s="233"/>
      <c r="M1069" s="233"/>
      <c r="N1069" s="157" t="e">
        <f t="shared" si="112"/>
        <v>#N/A</v>
      </c>
      <c r="O1069" s="157" t="e">
        <f t="shared" si="113"/>
        <v>#N/A</v>
      </c>
      <c r="P1069" s="160" t="str">
        <f t="shared" si="114"/>
        <v/>
      </c>
      <c r="Q1069" s="233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109"/>
        <v/>
      </c>
      <c r="E1070" s="283"/>
      <c r="F1070" s="283"/>
      <c r="G1070" s="233"/>
      <c r="H1070" s="233"/>
      <c r="I1070" s="233" t="str">
        <f t="shared" si="110"/>
        <v/>
      </c>
      <c r="J1070" s="233"/>
      <c r="K1070" s="157" t="e">
        <f t="shared" si="111"/>
        <v>#N/A</v>
      </c>
      <c r="L1070" s="233"/>
      <c r="M1070" s="233"/>
      <c r="N1070" s="157" t="e">
        <f t="shared" si="112"/>
        <v>#N/A</v>
      </c>
      <c r="O1070" s="157" t="e">
        <f t="shared" si="113"/>
        <v>#N/A</v>
      </c>
      <c r="P1070" s="160" t="str">
        <f t="shared" si="114"/>
        <v/>
      </c>
      <c r="Q1070" s="233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109"/>
        <v/>
      </c>
      <c r="E1071" s="283"/>
      <c r="F1071" s="283"/>
      <c r="G1071" s="233"/>
      <c r="H1071" s="233"/>
      <c r="I1071" s="233" t="str">
        <f t="shared" si="110"/>
        <v/>
      </c>
      <c r="J1071" s="233"/>
      <c r="K1071" s="157" t="e">
        <f t="shared" si="111"/>
        <v>#N/A</v>
      </c>
      <c r="L1071" s="233"/>
      <c r="M1071" s="233"/>
      <c r="N1071" s="157" t="e">
        <f t="shared" si="112"/>
        <v>#N/A</v>
      </c>
      <c r="O1071" s="157" t="e">
        <f t="shared" si="113"/>
        <v>#N/A</v>
      </c>
      <c r="P1071" s="160" t="str">
        <f t="shared" si="114"/>
        <v/>
      </c>
      <c r="Q1071" s="233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109"/>
        <v/>
      </c>
      <c r="E1072" s="283"/>
      <c r="F1072" s="283"/>
      <c r="G1072" s="233"/>
      <c r="H1072" s="233"/>
      <c r="I1072" s="233" t="str">
        <f t="shared" si="110"/>
        <v/>
      </c>
      <c r="J1072" s="233"/>
      <c r="K1072" s="157" t="e">
        <f t="shared" si="111"/>
        <v>#N/A</v>
      </c>
      <c r="L1072" s="233"/>
      <c r="M1072" s="233"/>
      <c r="N1072" s="157" t="e">
        <f t="shared" si="112"/>
        <v>#N/A</v>
      </c>
      <c r="O1072" s="157" t="e">
        <f t="shared" si="113"/>
        <v>#N/A</v>
      </c>
      <c r="P1072" s="160" t="str">
        <f t="shared" si="114"/>
        <v/>
      </c>
      <c r="Q1072" s="233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109"/>
        <v/>
      </c>
      <c r="E1073" s="283"/>
      <c r="F1073" s="283"/>
      <c r="G1073" s="233"/>
      <c r="H1073" s="233"/>
      <c r="I1073" s="233" t="str">
        <f t="shared" si="110"/>
        <v/>
      </c>
      <c r="J1073" s="233"/>
      <c r="K1073" s="157" t="e">
        <f t="shared" si="111"/>
        <v>#N/A</v>
      </c>
      <c r="L1073" s="233"/>
      <c r="M1073" s="233"/>
      <c r="N1073" s="157" t="e">
        <f t="shared" si="112"/>
        <v>#N/A</v>
      </c>
      <c r="O1073" s="157" t="e">
        <f t="shared" si="113"/>
        <v>#N/A</v>
      </c>
      <c r="P1073" s="160" t="str">
        <f t="shared" si="114"/>
        <v/>
      </c>
      <c r="Q1073" s="233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109"/>
        <v/>
      </c>
      <c r="E1074" s="283"/>
      <c r="F1074" s="283"/>
      <c r="G1074" s="233"/>
      <c r="H1074" s="233"/>
      <c r="I1074" s="233" t="str">
        <f t="shared" si="110"/>
        <v/>
      </c>
      <c r="J1074" s="233"/>
      <c r="K1074" s="157" t="e">
        <f t="shared" si="111"/>
        <v>#N/A</v>
      </c>
      <c r="L1074" s="233"/>
      <c r="M1074" s="233"/>
      <c r="N1074" s="157" t="e">
        <f t="shared" si="112"/>
        <v>#N/A</v>
      </c>
      <c r="O1074" s="157" t="e">
        <f t="shared" si="113"/>
        <v>#N/A</v>
      </c>
      <c r="P1074" s="160" t="str">
        <f t="shared" si="114"/>
        <v/>
      </c>
      <c r="Q1074" s="233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109"/>
        <v/>
      </c>
      <c r="E1075" s="283"/>
      <c r="F1075" s="283"/>
      <c r="G1075" s="233"/>
      <c r="H1075" s="233"/>
      <c r="I1075" s="233" t="str">
        <f t="shared" si="110"/>
        <v/>
      </c>
      <c r="J1075" s="233"/>
      <c r="K1075" s="157" t="e">
        <f t="shared" si="111"/>
        <v>#N/A</v>
      </c>
      <c r="L1075" s="233"/>
      <c r="M1075" s="233"/>
      <c r="N1075" s="157" t="e">
        <f t="shared" si="112"/>
        <v>#N/A</v>
      </c>
      <c r="O1075" s="157" t="e">
        <f t="shared" si="113"/>
        <v>#N/A</v>
      </c>
      <c r="P1075" s="160" t="str">
        <f t="shared" si="114"/>
        <v/>
      </c>
      <c r="Q1075" s="233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109"/>
        <v/>
      </c>
      <c r="E1076" s="283"/>
      <c r="F1076" s="283"/>
      <c r="G1076" s="233"/>
      <c r="H1076" s="233"/>
      <c r="I1076" s="233" t="str">
        <f t="shared" si="110"/>
        <v/>
      </c>
      <c r="J1076" s="233"/>
      <c r="K1076" s="157" t="e">
        <f t="shared" si="111"/>
        <v>#N/A</v>
      </c>
      <c r="L1076" s="233"/>
      <c r="M1076" s="233"/>
      <c r="N1076" s="157" t="e">
        <f t="shared" si="112"/>
        <v>#N/A</v>
      </c>
      <c r="O1076" s="157" t="e">
        <f t="shared" si="113"/>
        <v>#N/A</v>
      </c>
      <c r="P1076" s="160" t="str">
        <f t="shared" si="114"/>
        <v/>
      </c>
      <c r="Q1076" s="233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109"/>
        <v/>
      </c>
      <c r="E1077" s="283"/>
      <c r="F1077" s="283"/>
      <c r="G1077" s="233"/>
      <c r="H1077" s="233"/>
      <c r="I1077" s="233" t="str">
        <f t="shared" si="110"/>
        <v/>
      </c>
      <c r="J1077" s="233"/>
      <c r="K1077" s="157" t="e">
        <f t="shared" si="111"/>
        <v>#N/A</v>
      </c>
      <c r="L1077" s="233"/>
      <c r="M1077" s="233"/>
      <c r="N1077" s="157" t="e">
        <f t="shared" si="112"/>
        <v>#N/A</v>
      </c>
      <c r="O1077" s="157" t="e">
        <f t="shared" si="113"/>
        <v>#N/A</v>
      </c>
      <c r="P1077" s="160" t="str">
        <f t="shared" si="114"/>
        <v/>
      </c>
      <c r="Q1077" s="233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109"/>
        <v/>
      </c>
      <c r="E1078" s="283"/>
      <c r="F1078" s="283"/>
      <c r="G1078" s="233"/>
      <c r="H1078" s="233"/>
      <c r="I1078" s="233" t="str">
        <f t="shared" si="110"/>
        <v/>
      </c>
      <c r="J1078" s="233"/>
      <c r="K1078" s="157" t="e">
        <f t="shared" si="111"/>
        <v>#N/A</v>
      </c>
      <c r="L1078" s="233"/>
      <c r="M1078" s="233"/>
      <c r="N1078" s="157" t="e">
        <f t="shared" si="112"/>
        <v>#N/A</v>
      </c>
      <c r="O1078" s="157" t="e">
        <f t="shared" si="113"/>
        <v>#N/A</v>
      </c>
      <c r="P1078" s="160" t="str">
        <f t="shared" si="114"/>
        <v/>
      </c>
      <c r="Q1078" s="233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109"/>
        <v/>
      </c>
      <c r="E1079" s="283"/>
      <c r="F1079" s="283"/>
      <c r="G1079" s="233"/>
      <c r="H1079" s="233"/>
      <c r="I1079" s="233" t="str">
        <f t="shared" si="110"/>
        <v/>
      </c>
      <c r="J1079" s="233"/>
      <c r="K1079" s="157" t="e">
        <f t="shared" si="111"/>
        <v>#N/A</v>
      </c>
      <c r="L1079" s="233"/>
      <c r="M1079" s="233"/>
      <c r="N1079" s="157" t="e">
        <f t="shared" si="112"/>
        <v>#N/A</v>
      </c>
      <c r="O1079" s="157" t="e">
        <f t="shared" si="113"/>
        <v>#N/A</v>
      </c>
      <c r="P1079" s="160" t="str">
        <f t="shared" si="114"/>
        <v/>
      </c>
      <c r="Q1079" s="233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109"/>
        <v/>
      </c>
      <c r="E1080" s="283"/>
      <c r="F1080" s="283"/>
      <c r="G1080" s="233"/>
      <c r="H1080" s="233"/>
      <c r="I1080" s="233" t="str">
        <f t="shared" si="110"/>
        <v/>
      </c>
      <c r="J1080" s="233"/>
      <c r="K1080" s="157" t="e">
        <f t="shared" si="111"/>
        <v>#N/A</v>
      </c>
      <c r="L1080" s="233"/>
      <c r="M1080" s="233"/>
      <c r="N1080" s="157" t="e">
        <f t="shared" si="112"/>
        <v>#N/A</v>
      </c>
      <c r="O1080" s="157" t="e">
        <f t="shared" si="113"/>
        <v>#N/A</v>
      </c>
      <c r="P1080" s="160" t="str">
        <f t="shared" si="114"/>
        <v/>
      </c>
      <c r="Q1080" s="233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109"/>
        <v/>
      </c>
      <c r="E1081" s="283"/>
      <c r="F1081" s="283"/>
      <c r="G1081" s="233"/>
      <c r="H1081" s="233"/>
      <c r="I1081" s="233" t="str">
        <f t="shared" si="110"/>
        <v/>
      </c>
      <c r="J1081" s="233"/>
      <c r="K1081" s="157" t="e">
        <f t="shared" si="111"/>
        <v>#N/A</v>
      </c>
      <c r="L1081" s="233"/>
      <c r="M1081" s="233"/>
      <c r="N1081" s="157" t="e">
        <f t="shared" si="112"/>
        <v>#N/A</v>
      </c>
      <c r="O1081" s="157" t="e">
        <f t="shared" si="113"/>
        <v>#N/A</v>
      </c>
      <c r="P1081" s="160" t="str">
        <f t="shared" si="114"/>
        <v/>
      </c>
      <c r="Q1081" s="233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109"/>
        <v/>
      </c>
      <c r="E1082" s="283"/>
      <c r="F1082" s="283"/>
      <c r="G1082" s="233"/>
      <c r="H1082" s="233"/>
      <c r="I1082" s="233" t="str">
        <f t="shared" si="110"/>
        <v/>
      </c>
      <c r="J1082" s="233"/>
      <c r="K1082" s="157" t="e">
        <f t="shared" si="111"/>
        <v>#N/A</v>
      </c>
      <c r="L1082" s="233"/>
      <c r="M1082" s="233"/>
      <c r="N1082" s="157" t="e">
        <f t="shared" si="112"/>
        <v>#N/A</v>
      </c>
      <c r="O1082" s="157" t="e">
        <f t="shared" si="113"/>
        <v>#N/A</v>
      </c>
      <c r="P1082" s="160" t="str">
        <f t="shared" si="114"/>
        <v/>
      </c>
      <c r="Q1082" s="233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109"/>
        <v/>
      </c>
      <c r="E1083" s="283"/>
      <c r="F1083" s="283"/>
      <c r="G1083" s="233"/>
      <c r="H1083" s="233"/>
      <c r="I1083" s="233" t="str">
        <f t="shared" si="110"/>
        <v/>
      </c>
      <c r="J1083" s="233"/>
      <c r="K1083" s="157" t="e">
        <f t="shared" si="111"/>
        <v>#N/A</v>
      </c>
      <c r="L1083" s="233"/>
      <c r="M1083" s="233"/>
      <c r="N1083" s="157" t="e">
        <f t="shared" si="112"/>
        <v>#N/A</v>
      </c>
      <c r="O1083" s="157" t="e">
        <f t="shared" si="113"/>
        <v>#N/A</v>
      </c>
      <c r="P1083" s="160" t="str">
        <f t="shared" si="114"/>
        <v/>
      </c>
      <c r="Q1083" s="233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109"/>
        <v/>
      </c>
      <c r="E1084" s="283"/>
      <c r="F1084" s="283"/>
      <c r="G1084" s="233"/>
      <c r="H1084" s="233"/>
      <c r="I1084" s="233" t="str">
        <f t="shared" si="110"/>
        <v/>
      </c>
      <c r="J1084" s="233"/>
      <c r="K1084" s="157" t="e">
        <f t="shared" si="111"/>
        <v>#N/A</v>
      </c>
      <c r="L1084" s="233"/>
      <c r="M1084" s="233"/>
      <c r="N1084" s="157" t="e">
        <f t="shared" si="112"/>
        <v>#N/A</v>
      </c>
      <c r="O1084" s="157" t="e">
        <f t="shared" si="113"/>
        <v>#N/A</v>
      </c>
      <c r="P1084" s="160" t="str">
        <f t="shared" si="114"/>
        <v/>
      </c>
      <c r="Q1084" s="233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109"/>
        <v/>
      </c>
      <c r="E1085" s="283"/>
      <c r="F1085" s="283"/>
      <c r="G1085" s="233"/>
      <c r="H1085" s="233"/>
      <c r="I1085" s="233" t="str">
        <f t="shared" si="110"/>
        <v/>
      </c>
      <c r="J1085" s="233"/>
      <c r="K1085" s="157" t="e">
        <f t="shared" si="111"/>
        <v>#N/A</v>
      </c>
      <c r="L1085" s="233"/>
      <c r="M1085" s="233"/>
      <c r="N1085" s="157" t="e">
        <f t="shared" si="112"/>
        <v>#N/A</v>
      </c>
      <c r="O1085" s="157" t="e">
        <f t="shared" si="113"/>
        <v>#N/A</v>
      </c>
      <c r="P1085" s="160" t="str">
        <f t="shared" si="114"/>
        <v/>
      </c>
      <c r="Q1085" s="233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109"/>
        <v/>
      </c>
      <c r="E1086" s="283"/>
      <c r="F1086" s="283"/>
      <c r="G1086" s="233"/>
      <c r="H1086" s="233"/>
      <c r="I1086" s="233" t="str">
        <f t="shared" si="110"/>
        <v/>
      </c>
      <c r="J1086" s="233"/>
      <c r="K1086" s="157" t="e">
        <f t="shared" si="111"/>
        <v>#N/A</v>
      </c>
      <c r="L1086" s="233"/>
      <c r="M1086" s="233"/>
      <c r="N1086" s="157" t="e">
        <f t="shared" si="112"/>
        <v>#N/A</v>
      </c>
      <c r="O1086" s="157" t="e">
        <f t="shared" si="113"/>
        <v>#N/A</v>
      </c>
      <c r="P1086" s="160" t="str">
        <f t="shared" si="114"/>
        <v/>
      </c>
      <c r="Q1086" s="233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109"/>
        <v/>
      </c>
      <c r="E1087" s="283"/>
      <c r="F1087" s="283"/>
      <c r="G1087" s="233"/>
      <c r="H1087" s="233"/>
      <c r="I1087" s="233" t="str">
        <f t="shared" si="110"/>
        <v/>
      </c>
      <c r="J1087" s="233"/>
      <c r="K1087" s="157" t="e">
        <f t="shared" si="111"/>
        <v>#N/A</v>
      </c>
      <c r="L1087" s="233"/>
      <c r="M1087" s="233"/>
      <c r="N1087" s="157" t="e">
        <f t="shared" si="112"/>
        <v>#N/A</v>
      </c>
      <c r="O1087" s="157" t="e">
        <f t="shared" si="113"/>
        <v>#N/A</v>
      </c>
      <c r="P1087" s="160" t="str">
        <f t="shared" si="114"/>
        <v/>
      </c>
      <c r="Q1087" s="233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109"/>
        <v/>
      </c>
      <c r="E1088" s="283"/>
      <c r="F1088" s="283"/>
      <c r="G1088" s="233"/>
      <c r="H1088" s="233"/>
      <c r="I1088" s="233" t="str">
        <f t="shared" si="110"/>
        <v/>
      </c>
      <c r="J1088" s="233"/>
      <c r="K1088" s="157" t="e">
        <f t="shared" si="111"/>
        <v>#N/A</v>
      </c>
      <c r="L1088" s="233"/>
      <c r="M1088" s="233"/>
      <c r="N1088" s="157" t="e">
        <f t="shared" si="112"/>
        <v>#N/A</v>
      </c>
      <c r="O1088" s="157" t="e">
        <f t="shared" si="113"/>
        <v>#N/A</v>
      </c>
      <c r="P1088" s="160" t="str">
        <f t="shared" si="114"/>
        <v/>
      </c>
      <c r="Q1088" s="233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109"/>
        <v/>
      </c>
      <c r="E1089" s="283"/>
      <c r="F1089" s="283"/>
      <c r="G1089" s="233"/>
      <c r="H1089" s="233"/>
      <c r="I1089" s="233" t="str">
        <f t="shared" si="110"/>
        <v/>
      </c>
      <c r="J1089" s="233"/>
      <c r="K1089" s="157" t="e">
        <f t="shared" si="111"/>
        <v>#N/A</v>
      </c>
      <c r="L1089" s="233"/>
      <c r="M1089" s="233"/>
      <c r="N1089" s="157" t="e">
        <f t="shared" si="112"/>
        <v>#N/A</v>
      </c>
      <c r="O1089" s="157" t="e">
        <f t="shared" si="113"/>
        <v>#N/A</v>
      </c>
      <c r="P1089" s="160" t="str">
        <f t="shared" si="114"/>
        <v/>
      </c>
      <c r="Q1089" s="233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35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109"/>
        <v/>
      </c>
      <c r="E1090" s="283"/>
      <c r="F1090" s="283"/>
      <c r="G1090" s="233"/>
      <c r="H1090" s="233"/>
      <c r="I1090" s="233" t="str">
        <f t="shared" si="110"/>
        <v/>
      </c>
      <c r="J1090" s="233"/>
      <c r="K1090" s="157" t="e">
        <f t="shared" si="111"/>
        <v>#N/A</v>
      </c>
      <c r="L1090" s="233"/>
      <c r="M1090" s="233"/>
      <c r="N1090" s="157" t="e">
        <f t="shared" si="112"/>
        <v>#N/A</v>
      </c>
      <c r="O1090" s="157" t="e">
        <f t="shared" si="113"/>
        <v>#N/A</v>
      </c>
      <c r="P1090" s="160" t="str">
        <f t="shared" si="114"/>
        <v/>
      </c>
      <c r="Q1090" s="233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35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115">IF(LEFT(I1091,1)="L","Inprocess",IF(LEFT(I1091,3)="IQC","Inprocess",IF(LEFT(I1091,2)="QA","QA",IF(LEFT(I1091,3)="TV","TV",""))))</f>
        <v/>
      </c>
      <c r="E1091" s="283"/>
      <c r="F1091" s="283"/>
      <c r="G1091" s="233"/>
      <c r="H1091" s="233"/>
      <c r="I1091" s="233" t="str">
        <f t="shared" ref="I1091:I1154" si="116">IF(H1091="SBI","SBI",IF(H1091="","","Line"))</f>
        <v/>
      </c>
      <c r="J1091" s="233"/>
      <c r="K1091" s="157" t="e">
        <f t="shared" ref="K1091:K1154" si="117">VLOOKUP(J1091,AY:BA,2,0)</f>
        <v>#N/A</v>
      </c>
      <c r="L1091" s="233"/>
      <c r="M1091" s="233"/>
      <c r="N1091" s="157" t="e">
        <f t="shared" ref="N1091:N1154" si="118">VLOOKUP(K1091,AZ:BB,2,0)</f>
        <v>#N/A</v>
      </c>
      <c r="O1091" s="157" t="e">
        <f t="shared" ref="O1091:O1154" si="119">VLOOKUP(J1091,AY:BB,4,0)</f>
        <v>#N/A</v>
      </c>
      <c r="P1091" s="160" t="str">
        <f t="shared" si="114"/>
        <v/>
      </c>
      <c r="Q1091" s="233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35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115"/>
        <v/>
      </c>
      <c r="E1092" s="283"/>
      <c r="F1092" s="283"/>
      <c r="G1092" s="233"/>
      <c r="H1092" s="233"/>
      <c r="I1092" s="233" t="str">
        <f t="shared" si="116"/>
        <v/>
      </c>
      <c r="J1092" s="233"/>
      <c r="K1092" s="157" t="e">
        <f t="shared" si="117"/>
        <v>#N/A</v>
      </c>
      <c r="L1092" s="233"/>
      <c r="M1092" s="233"/>
      <c r="N1092" s="157" t="e">
        <f t="shared" si="118"/>
        <v>#N/A</v>
      </c>
      <c r="O1092" s="157" t="e">
        <f t="shared" si="119"/>
        <v>#N/A</v>
      </c>
      <c r="P1092" s="160" t="str">
        <f t="shared" si="114"/>
        <v/>
      </c>
      <c r="Q1092" s="233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35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115"/>
        <v/>
      </c>
      <c r="E1093" s="283"/>
      <c r="F1093" s="283"/>
      <c r="G1093" s="233"/>
      <c r="H1093" s="233"/>
      <c r="I1093" s="233" t="str">
        <f t="shared" si="116"/>
        <v/>
      </c>
      <c r="J1093" s="233"/>
      <c r="K1093" s="157" t="e">
        <f t="shared" si="117"/>
        <v>#N/A</v>
      </c>
      <c r="L1093" s="233"/>
      <c r="M1093" s="233"/>
      <c r="N1093" s="157" t="e">
        <f t="shared" si="118"/>
        <v>#N/A</v>
      </c>
      <c r="O1093" s="157" t="e">
        <f t="shared" si="119"/>
        <v>#N/A</v>
      </c>
      <c r="P1093" s="160" t="str">
        <f t="shared" si="114"/>
        <v/>
      </c>
      <c r="Q1093" s="233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35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115"/>
        <v/>
      </c>
      <c r="E1094" s="283"/>
      <c r="F1094" s="283"/>
      <c r="G1094" s="233"/>
      <c r="H1094" s="233"/>
      <c r="I1094" s="233" t="str">
        <f t="shared" si="116"/>
        <v/>
      </c>
      <c r="J1094" s="233"/>
      <c r="K1094" s="157" t="e">
        <f t="shared" si="117"/>
        <v>#N/A</v>
      </c>
      <c r="L1094" s="233"/>
      <c r="M1094" s="233"/>
      <c r="N1094" s="157" t="e">
        <f t="shared" si="118"/>
        <v>#N/A</v>
      </c>
      <c r="O1094" s="157" t="e">
        <f t="shared" si="119"/>
        <v>#N/A</v>
      </c>
      <c r="P1094" s="160" t="str">
        <f t="shared" si="114"/>
        <v/>
      </c>
      <c r="Q1094" s="233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35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115"/>
        <v/>
      </c>
      <c r="E1095" s="283"/>
      <c r="F1095" s="283"/>
      <c r="G1095" s="233"/>
      <c r="H1095" s="233"/>
      <c r="I1095" s="233" t="str">
        <f t="shared" si="116"/>
        <v/>
      </c>
      <c r="J1095" s="233"/>
      <c r="K1095" s="157" t="e">
        <f t="shared" si="117"/>
        <v>#N/A</v>
      </c>
      <c r="L1095" s="233"/>
      <c r="M1095" s="233"/>
      <c r="N1095" s="157" t="e">
        <f t="shared" si="118"/>
        <v>#N/A</v>
      </c>
      <c r="O1095" s="157" t="e">
        <f t="shared" si="119"/>
        <v>#N/A</v>
      </c>
      <c r="P1095" s="160" t="str">
        <f t="shared" si="114"/>
        <v/>
      </c>
      <c r="Q1095" s="233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35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115"/>
        <v/>
      </c>
      <c r="E1096" s="283"/>
      <c r="F1096" s="283"/>
      <c r="G1096" s="233"/>
      <c r="H1096" s="233"/>
      <c r="I1096" s="233" t="str">
        <f t="shared" si="116"/>
        <v/>
      </c>
      <c r="J1096" s="233"/>
      <c r="K1096" s="157" t="e">
        <f t="shared" si="117"/>
        <v>#N/A</v>
      </c>
      <c r="L1096" s="233"/>
      <c r="M1096" s="233"/>
      <c r="N1096" s="157" t="e">
        <f t="shared" si="118"/>
        <v>#N/A</v>
      </c>
      <c r="O1096" s="157" t="e">
        <f t="shared" si="119"/>
        <v>#N/A</v>
      </c>
      <c r="P1096" s="160" t="str">
        <f t="shared" si="114"/>
        <v/>
      </c>
      <c r="Q1096" s="233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35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115"/>
        <v/>
      </c>
      <c r="E1097" s="283"/>
      <c r="F1097" s="283"/>
      <c r="G1097" s="233"/>
      <c r="H1097" s="233"/>
      <c r="I1097" s="233" t="str">
        <f t="shared" si="116"/>
        <v/>
      </c>
      <c r="J1097" s="233"/>
      <c r="K1097" s="157" t="e">
        <f t="shared" si="117"/>
        <v>#N/A</v>
      </c>
      <c r="L1097" s="233"/>
      <c r="M1097" s="233"/>
      <c r="N1097" s="157" t="e">
        <f t="shared" si="118"/>
        <v>#N/A</v>
      </c>
      <c r="O1097" s="157" t="e">
        <f t="shared" si="119"/>
        <v>#N/A</v>
      </c>
      <c r="P1097" s="160" t="str">
        <f t="shared" si="114"/>
        <v/>
      </c>
      <c r="Q1097" s="233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35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115"/>
        <v/>
      </c>
      <c r="E1098" s="283"/>
      <c r="F1098" s="283"/>
      <c r="G1098" s="233"/>
      <c r="H1098" s="233"/>
      <c r="I1098" s="233" t="str">
        <f t="shared" si="116"/>
        <v/>
      </c>
      <c r="J1098" s="233"/>
      <c r="K1098" s="157" t="e">
        <f t="shared" si="117"/>
        <v>#N/A</v>
      </c>
      <c r="L1098" s="233"/>
      <c r="M1098" s="233"/>
      <c r="N1098" s="157" t="e">
        <f t="shared" si="118"/>
        <v>#N/A</v>
      </c>
      <c r="O1098" s="157" t="e">
        <f t="shared" si="119"/>
        <v>#N/A</v>
      </c>
      <c r="P1098" s="160" t="str">
        <f t="shared" si="114"/>
        <v/>
      </c>
      <c r="Q1098" s="233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35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115"/>
        <v/>
      </c>
      <c r="E1099" s="283"/>
      <c r="F1099" s="283"/>
      <c r="G1099" s="233"/>
      <c r="H1099" s="233"/>
      <c r="I1099" s="233" t="str">
        <f t="shared" si="116"/>
        <v/>
      </c>
      <c r="J1099" s="233"/>
      <c r="K1099" s="157" t="e">
        <f t="shared" si="117"/>
        <v>#N/A</v>
      </c>
      <c r="L1099" s="233"/>
      <c r="M1099" s="233"/>
      <c r="N1099" s="157" t="e">
        <f t="shared" si="118"/>
        <v>#N/A</v>
      </c>
      <c r="O1099" s="157" t="e">
        <f t="shared" si="119"/>
        <v>#N/A</v>
      </c>
      <c r="P1099" s="160" t="str">
        <f t="shared" si="114"/>
        <v/>
      </c>
      <c r="Q1099" s="233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35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115"/>
        <v/>
      </c>
      <c r="E1100" s="283"/>
      <c r="F1100" s="283"/>
      <c r="G1100" s="233"/>
      <c r="H1100" s="233"/>
      <c r="I1100" s="233" t="str">
        <f t="shared" si="116"/>
        <v/>
      </c>
      <c r="J1100" s="233"/>
      <c r="K1100" s="157" t="e">
        <f t="shared" si="117"/>
        <v>#N/A</v>
      </c>
      <c r="L1100" s="233"/>
      <c r="M1100" s="233"/>
      <c r="N1100" s="157" t="e">
        <f t="shared" si="118"/>
        <v>#N/A</v>
      </c>
      <c r="O1100" s="157" t="e">
        <f t="shared" si="119"/>
        <v>#N/A</v>
      </c>
      <c r="P1100" s="160" t="str">
        <f t="shared" si="114"/>
        <v/>
      </c>
      <c r="Q1100" s="233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35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115"/>
        <v/>
      </c>
      <c r="E1101" s="283"/>
      <c r="F1101" s="283"/>
      <c r="G1101" s="233"/>
      <c r="H1101" s="233"/>
      <c r="I1101" s="233" t="str">
        <f t="shared" si="116"/>
        <v/>
      </c>
      <c r="J1101" s="233"/>
      <c r="K1101" s="157" t="e">
        <f t="shared" si="117"/>
        <v>#N/A</v>
      </c>
      <c r="L1101" s="233"/>
      <c r="M1101" s="233"/>
      <c r="N1101" s="157" t="e">
        <f t="shared" si="118"/>
        <v>#N/A</v>
      </c>
      <c r="O1101" s="157" t="e">
        <f t="shared" si="119"/>
        <v>#N/A</v>
      </c>
      <c r="P1101" s="160" t="str">
        <f t="shared" si="114"/>
        <v/>
      </c>
      <c r="Q1101" s="233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35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115"/>
        <v/>
      </c>
      <c r="E1102" s="283"/>
      <c r="F1102" s="283"/>
      <c r="G1102" s="233"/>
      <c r="H1102" s="233"/>
      <c r="I1102" s="233" t="str">
        <f t="shared" si="116"/>
        <v/>
      </c>
      <c r="J1102" s="233"/>
      <c r="K1102" s="157" t="e">
        <f t="shared" si="117"/>
        <v>#N/A</v>
      </c>
      <c r="L1102" s="233"/>
      <c r="M1102" s="233"/>
      <c r="N1102" s="157" t="e">
        <f t="shared" si="118"/>
        <v>#N/A</v>
      </c>
      <c r="O1102" s="157" t="e">
        <f t="shared" si="119"/>
        <v>#N/A</v>
      </c>
      <c r="P1102" s="160" t="str">
        <f t="shared" si="114"/>
        <v/>
      </c>
      <c r="Q1102" s="233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35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115"/>
        <v/>
      </c>
      <c r="E1103" s="283"/>
      <c r="F1103" s="283"/>
      <c r="G1103" s="233"/>
      <c r="H1103" s="233"/>
      <c r="I1103" s="233" t="str">
        <f t="shared" si="116"/>
        <v/>
      </c>
      <c r="J1103" s="233"/>
      <c r="K1103" s="157" t="e">
        <f t="shared" si="117"/>
        <v>#N/A</v>
      </c>
      <c r="L1103" s="233"/>
      <c r="M1103" s="233"/>
      <c r="N1103" s="157" t="e">
        <f t="shared" si="118"/>
        <v>#N/A</v>
      </c>
      <c r="O1103" s="157" t="e">
        <f t="shared" si="119"/>
        <v>#N/A</v>
      </c>
      <c r="P1103" s="160" t="str">
        <f t="shared" si="114"/>
        <v/>
      </c>
      <c r="Q1103" s="233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35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115"/>
        <v/>
      </c>
      <c r="E1104" s="283"/>
      <c r="F1104" s="283"/>
      <c r="G1104" s="233"/>
      <c r="H1104" s="233"/>
      <c r="I1104" s="233" t="str">
        <f t="shared" si="116"/>
        <v/>
      </c>
      <c r="J1104" s="233"/>
      <c r="K1104" s="157" t="e">
        <f t="shared" si="117"/>
        <v>#N/A</v>
      </c>
      <c r="L1104" s="233"/>
      <c r="M1104" s="233"/>
      <c r="N1104" s="157" t="e">
        <f t="shared" si="118"/>
        <v>#N/A</v>
      </c>
      <c r="O1104" s="157" t="e">
        <f t="shared" si="119"/>
        <v>#N/A</v>
      </c>
      <c r="P1104" s="160" t="str">
        <f t="shared" si="114"/>
        <v/>
      </c>
      <c r="Q1104" s="233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35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115"/>
        <v/>
      </c>
      <c r="E1105" s="283"/>
      <c r="F1105" s="283"/>
      <c r="G1105" s="233"/>
      <c r="H1105" s="233"/>
      <c r="I1105" s="233" t="str">
        <f t="shared" si="116"/>
        <v/>
      </c>
      <c r="J1105" s="233"/>
      <c r="K1105" s="157" t="e">
        <f t="shared" si="117"/>
        <v>#N/A</v>
      </c>
      <c r="L1105" s="233"/>
      <c r="M1105" s="233"/>
      <c r="N1105" s="157" t="e">
        <f t="shared" si="118"/>
        <v>#N/A</v>
      </c>
      <c r="O1105" s="157" t="e">
        <f t="shared" si="119"/>
        <v>#N/A</v>
      </c>
      <c r="P1105" s="160" t="str">
        <f t="shared" si="114"/>
        <v/>
      </c>
      <c r="Q1105" s="233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35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115"/>
        <v/>
      </c>
      <c r="E1106" s="283"/>
      <c r="F1106" s="283"/>
      <c r="G1106" s="233"/>
      <c r="H1106" s="233"/>
      <c r="I1106" s="233" t="str">
        <f t="shared" si="116"/>
        <v/>
      </c>
      <c r="J1106" s="233"/>
      <c r="K1106" s="157" t="e">
        <f t="shared" si="117"/>
        <v>#N/A</v>
      </c>
      <c r="L1106" s="233"/>
      <c r="M1106" s="233"/>
      <c r="N1106" s="157" t="e">
        <f t="shared" si="118"/>
        <v>#N/A</v>
      </c>
      <c r="O1106" s="157" t="e">
        <f t="shared" si="119"/>
        <v>#N/A</v>
      </c>
      <c r="P1106" s="160" t="str">
        <f t="shared" si="114"/>
        <v/>
      </c>
      <c r="Q1106" s="233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35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115"/>
        <v/>
      </c>
      <c r="E1107" s="283"/>
      <c r="F1107" s="283"/>
      <c r="G1107" s="233"/>
      <c r="H1107" s="233"/>
      <c r="I1107" s="233" t="str">
        <f t="shared" si="116"/>
        <v/>
      </c>
      <c r="J1107" s="233"/>
      <c r="K1107" s="157" t="e">
        <f t="shared" si="117"/>
        <v>#N/A</v>
      </c>
      <c r="L1107" s="233"/>
      <c r="M1107" s="233"/>
      <c r="N1107" s="157" t="e">
        <f t="shared" si="118"/>
        <v>#N/A</v>
      </c>
      <c r="O1107" s="157" t="e">
        <f t="shared" si="119"/>
        <v>#N/A</v>
      </c>
      <c r="P1107" s="160" t="str">
        <f t="shared" si="114"/>
        <v/>
      </c>
      <c r="Q1107" s="233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35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115"/>
        <v/>
      </c>
      <c r="E1108" s="283"/>
      <c r="F1108" s="283"/>
      <c r="G1108" s="233"/>
      <c r="H1108" s="233"/>
      <c r="I1108" s="233" t="str">
        <f t="shared" si="116"/>
        <v/>
      </c>
      <c r="J1108" s="233"/>
      <c r="K1108" s="157" t="e">
        <f t="shared" si="117"/>
        <v>#N/A</v>
      </c>
      <c r="L1108" s="233"/>
      <c r="M1108" s="233"/>
      <c r="N1108" s="157" t="e">
        <f t="shared" si="118"/>
        <v>#N/A</v>
      </c>
      <c r="O1108" s="157" t="e">
        <f t="shared" si="119"/>
        <v>#N/A</v>
      </c>
      <c r="P1108" s="160" t="str">
        <f t="shared" si="114"/>
        <v/>
      </c>
      <c r="Q1108" s="233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35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115"/>
        <v/>
      </c>
      <c r="E1109" s="283"/>
      <c r="F1109" s="283"/>
      <c r="G1109" s="233"/>
      <c r="H1109" s="233"/>
      <c r="I1109" s="233" t="str">
        <f t="shared" si="116"/>
        <v/>
      </c>
      <c r="J1109" s="233"/>
      <c r="K1109" s="157" t="e">
        <f t="shared" si="117"/>
        <v>#N/A</v>
      </c>
      <c r="L1109" s="233"/>
      <c r="M1109" s="233"/>
      <c r="N1109" s="157" t="e">
        <f t="shared" si="118"/>
        <v>#N/A</v>
      </c>
      <c r="O1109" s="157" t="e">
        <f t="shared" si="119"/>
        <v>#N/A</v>
      </c>
      <c r="P1109" s="160" t="str">
        <f t="shared" si="114"/>
        <v/>
      </c>
      <c r="Q1109" s="233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35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115"/>
        <v/>
      </c>
      <c r="E1110" s="283"/>
      <c r="F1110" s="283"/>
      <c r="G1110" s="233"/>
      <c r="H1110" s="233"/>
      <c r="I1110" s="233" t="str">
        <f t="shared" si="116"/>
        <v/>
      </c>
      <c r="J1110" s="233"/>
      <c r="K1110" s="157" t="e">
        <f t="shared" si="117"/>
        <v>#N/A</v>
      </c>
      <c r="L1110" s="233"/>
      <c r="M1110" s="233"/>
      <c r="N1110" s="157" t="e">
        <f t="shared" si="118"/>
        <v>#N/A</v>
      </c>
      <c r="O1110" s="157" t="e">
        <f t="shared" si="119"/>
        <v>#N/A</v>
      </c>
      <c r="P1110" s="160" t="str">
        <f t="shared" si="114"/>
        <v/>
      </c>
      <c r="Q1110" s="233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35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115"/>
        <v/>
      </c>
      <c r="E1111" s="283"/>
      <c r="F1111" s="283"/>
      <c r="G1111" s="233"/>
      <c r="H1111" s="233"/>
      <c r="I1111" s="233" t="str">
        <f t="shared" si="116"/>
        <v/>
      </c>
      <c r="J1111" s="233"/>
      <c r="K1111" s="157" t="e">
        <f t="shared" si="117"/>
        <v>#N/A</v>
      </c>
      <c r="L1111" s="233"/>
      <c r="M1111" s="233"/>
      <c r="N1111" s="157" t="e">
        <f t="shared" si="118"/>
        <v>#N/A</v>
      </c>
      <c r="O1111" s="157" t="e">
        <f t="shared" si="119"/>
        <v>#N/A</v>
      </c>
      <c r="P1111" s="160" t="str">
        <f t="shared" si="114"/>
        <v/>
      </c>
      <c r="Q1111" s="233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35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115"/>
        <v/>
      </c>
      <c r="E1112" s="283"/>
      <c r="F1112" s="283"/>
      <c r="G1112" s="233"/>
      <c r="H1112" s="233"/>
      <c r="I1112" s="233" t="str">
        <f t="shared" si="116"/>
        <v/>
      </c>
      <c r="J1112" s="233"/>
      <c r="K1112" s="157" t="e">
        <f t="shared" si="117"/>
        <v>#N/A</v>
      </c>
      <c r="L1112" s="233"/>
      <c r="M1112" s="233"/>
      <c r="N1112" s="157" t="e">
        <f t="shared" si="118"/>
        <v>#N/A</v>
      </c>
      <c r="O1112" s="157" t="e">
        <f t="shared" si="119"/>
        <v>#N/A</v>
      </c>
      <c r="P1112" s="160" t="str">
        <f t="shared" si="114"/>
        <v/>
      </c>
      <c r="Q1112" s="233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35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115"/>
        <v/>
      </c>
      <c r="E1113" s="283"/>
      <c r="F1113" s="283"/>
      <c r="G1113" s="233"/>
      <c r="H1113" s="233"/>
      <c r="I1113" s="233" t="str">
        <f t="shared" si="116"/>
        <v/>
      </c>
      <c r="J1113" s="233"/>
      <c r="K1113" s="157" t="e">
        <f t="shared" si="117"/>
        <v>#N/A</v>
      </c>
      <c r="L1113" s="233"/>
      <c r="M1113" s="233"/>
      <c r="N1113" s="157" t="e">
        <f t="shared" si="118"/>
        <v>#N/A</v>
      </c>
      <c r="O1113" s="157" t="e">
        <f t="shared" si="119"/>
        <v>#N/A</v>
      </c>
      <c r="P1113" s="160" t="str">
        <f t="shared" si="114"/>
        <v/>
      </c>
      <c r="Q1113" s="233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35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115"/>
        <v/>
      </c>
      <c r="E1114" s="283"/>
      <c r="F1114" s="283"/>
      <c r="G1114" s="233"/>
      <c r="H1114" s="233"/>
      <c r="I1114" s="233" t="str">
        <f t="shared" si="116"/>
        <v/>
      </c>
      <c r="J1114" s="233"/>
      <c r="K1114" s="157" t="e">
        <f t="shared" si="117"/>
        <v>#N/A</v>
      </c>
      <c r="L1114" s="233"/>
      <c r="M1114" s="233"/>
      <c r="N1114" s="157" t="e">
        <f t="shared" si="118"/>
        <v>#N/A</v>
      </c>
      <c r="O1114" s="157" t="e">
        <f t="shared" si="119"/>
        <v>#N/A</v>
      </c>
      <c r="P1114" s="160" t="str">
        <f t="shared" si="114"/>
        <v/>
      </c>
      <c r="Q1114" s="233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35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115"/>
        <v/>
      </c>
      <c r="E1115" s="283"/>
      <c r="F1115" s="283"/>
      <c r="G1115" s="233"/>
      <c r="H1115" s="233"/>
      <c r="I1115" s="233" t="str">
        <f t="shared" si="116"/>
        <v/>
      </c>
      <c r="J1115" s="233"/>
      <c r="K1115" s="157" t="e">
        <f t="shared" si="117"/>
        <v>#N/A</v>
      </c>
      <c r="L1115" s="233"/>
      <c r="M1115" s="233"/>
      <c r="N1115" s="157" t="e">
        <f t="shared" si="118"/>
        <v>#N/A</v>
      </c>
      <c r="O1115" s="157" t="e">
        <f t="shared" si="119"/>
        <v>#N/A</v>
      </c>
      <c r="P1115" s="160" t="str">
        <f t="shared" si="114"/>
        <v/>
      </c>
      <c r="Q1115" s="233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35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115"/>
        <v/>
      </c>
      <c r="E1116" s="283"/>
      <c r="F1116" s="283"/>
      <c r="G1116" s="233"/>
      <c r="H1116" s="233"/>
      <c r="I1116" s="233" t="str">
        <f t="shared" si="116"/>
        <v/>
      </c>
      <c r="J1116" s="233"/>
      <c r="K1116" s="157" t="e">
        <f t="shared" si="117"/>
        <v>#N/A</v>
      </c>
      <c r="L1116" s="233"/>
      <c r="M1116" s="233"/>
      <c r="N1116" s="157" t="e">
        <f t="shared" si="118"/>
        <v>#N/A</v>
      </c>
      <c r="O1116" s="157" t="e">
        <f t="shared" si="119"/>
        <v>#N/A</v>
      </c>
      <c r="P1116" s="160" t="str">
        <f t="shared" si="114"/>
        <v/>
      </c>
      <c r="Q1116" s="233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35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115"/>
        <v/>
      </c>
      <c r="E1117" s="283"/>
      <c r="F1117" s="283"/>
      <c r="G1117" s="233"/>
      <c r="H1117" s="233"/>
      <c r="I1117" s="233" t="str">
        <f t="shared" si="116"/>
        <v/>
      </c>
      <c r="J1117" s="233"/>
      <c r="K1117" s="157" t="e">
        <f t="shared" si="117"/>
        <v>#N/A</v>
      </c>
      <c r="L1117" s="233"/>
      <c r="M1117" s="233"/>
      <c r="N1117" s="157" t="e">
        <f t="shared" si="118"/>
        <v>#N/A</v>
      </c>
      <c r="O1117" s="157" t="e">
        <f t="shared" si="119"/>
        <v>#N/A</v>
      </c>
      <c r="P1117" s="160" t="str">
        <f t="shared" si="114"/>
        <v/>
      </c>
      <c r="Q1117" s="233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35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115"/>
        <v/>
      </c>
      <c r="E1118" s="283"/>
      <c r="F1118" s="283"/>
      <c r="G1118" s="233"/>
      <c r="H1118" s="233"/>
      <c r="I1118" s="233" t="str">
        <f t="shared" si="116"/>
        <v/>
      </c>
      <c r="J1118" s="233"/>
      <c r="K1118" s="157" t="e">
        <f t="shared" si="117"/>
        <v>#N/A</v>
      </c>
      <c r="L1118" s="233"/>
      <c r="M1118" s="233"/>
      <c r="N1118" s="157" t="e">
        <f t="shared" si="118"/>
        <v>#N/A</v>
      </c>
      <c r="O1118" s="157" t="e">
        <f t="shared" si="119"/>
        <v>#N/A</v>
      </c>
      <c r="P1118" s="160" t="str">
        <f t="shared" si="114"/>
        <v/>
      </c>
      <c r="Q1118" s="233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35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115"/>
        <v/>
      </c>
      <c r="E1119" s="283"/>
      <c r="F1119" s="283"/>
      <c r="G1119" s="233"/>
      <c r="H1119" s="233"/>
      <c r="I1119" s="233" t="str">
        <f t="shared" si="116"/>
        <v/>
      </c>
      <c r="J1119" s="233"/>
      <c r="K1119" s="157" t="e">
        <f t="shared" si="117"/>
        <v>#N/A</v>
      </c>
      <c r="L1119" s="233"/>
      <c r="M1119" s="233"/>
      <c r="N1119" s="157" t="e">
        <f t="shared" si="118"/>
        <v>#N/A</v>
      </c>
      <c r="O1119" s="157" t="e">
        <f t="shared" si="119"/>
        <v>#N/A</v>
      </c>
      <c r="P1119" s="160" t="str">
        <f t="shared" si="114"/>
        <v/>
      </c>
      <c r="Q1119" s="233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35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115"/>
        <v/>
      </c>
      <c r="E1120" s="283"/>
      <c r="F1120" s="283"/>
      <c r="G1120" s="233"/>
      <c r="H1120" s="233"/>
      <c r="I1120" s="233" t="str">
        <f t="shared" si="116"/>
        <v/>
      </c>
      <c r="J1120" s="233"/>
      <c r="K1120" s="157" t="e">
        <f t="shared" si="117"/>
        <v>#N/A</v>
      </c>
      <c r="L1120" s="233"/>
      <c r="M1120" s="233"/>
      <c r="N1120" s="157" t="e">
        <f t="shared" si="118"/>
        <v>#N/A</v>
      </c>
      <c r="O1120" s="157" t="e">
        <f t="shared" si="119"/>
        <v>#N/A</v>
      </c>
      <c r="P1120" s="160" t="str">
        <f t="shared" si="114"/>
        <v/>
      </c>
      <c r="Q1120" s="233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35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115"/>
        <v/>
      </c>
      <c r="E1121" s="283"/>
      <c r="F1121" s="283"/>
      <c r="G1121" s="233"/>
      <c r="H1121" s="233"/>
      <c r="I1121" s="233" t="str">
        <f t="shared" si="116"/>
        <v/>
      </c>
      <c r="J1121" s="233"/>
      <c r="K1121" s="157" t="e">
        <f t="shared" si="117"/>
        <v>#N/A</v>
      </c>
      <c r="L1121" s="233"/>
      <c r="M1121" s="233"/>
      <c r="N1121" s="157" t="e">
        <f t="shared" si="118"/>
        <v>#N/A</v>
      </c>
      <c r="O1121" s="157" t="e">
        <f t="shared" si="119"/>
        <v>#N/A</v>
      </c>
      <c r="P1121" s="160" t="str">
        <f t="shared" si="114"/>
        <v/>
      </c>
      <c r="Q1121" s="233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35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115"/>
        <v/>
      </c>
      <c r="E1122" s="283"/>
      <c r="F1122" s="283"/>
      <c r="G1122" s="233"/>
      <c r="H1122" s="233"/>
      <c r="I1122" s="233" t="str">
        <f t="shared" si="116"/>
        <v/>
      </c>
      <c r="J1122" s="233"/>
      <c r="K1122" s="157" t="e">
        <f t="shared" si="117"/>
        <v>#N/A</v>
      </c>
      <c r="L1122" s="233"/>
      <c r="M1122" s="233"/>
      <c r="N1122" s="157" t="e">
        <f t="shared" si="118"/>
        <v>#N/A</v>
      </c>
      <c r="O1122" s="157" t="e">
        <f t="shared" si="119"/>
        <v>#N/A</v>
      </c>
      <c r="P1122" s="160" t="str">
        <f t="shared" si="114"/>
        <v/>
      </c>
      <c r="Q1122" s="233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35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115"/>
        <v/>
      </c>
      <c r="E1123" s="283"/>
      <c r="F1123" s="283"/>
      <c r="G1123" s="233"/>
      <c r="H1123" s="233"/>
      <c r="I1123" s="233" t="str">
        <f t="shared" si="116"/>
        <v/>
      </c>
      <c r="J1123" s="233"/>
      <c r="K1123" s="157" t="e">
        <f t="shared" si="117"/>
        <v>#N/A</v>
      </c>
      <c r="L1123" s="233"/>
      <c r="M1123" s="233"/>
      <c r="N1123" s="157" t="e">
        <f t="shared" si="118"/>
        <v>#N/A</v>
      </c>
      <c r="O1123" s="157" t="e">
        <f t="shared" si="119"/>
        <v>#N/A</v>
      </c>
      <c r="P1123" s="160" t="str">
        <f t="shared" si="114"/>
        <v/>
      </c>
      <c r="Q1123" s="233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35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115"/>
        <v/>
      </c>
      <c r="E1124" s="283"/>
      <c r="F1124" s="283"/>
      <c r="G1124" s="233"/>
      <c r="H1124" s="233"/>
      <c r="I1124" s="233" t="str">
        <f t="shared" si="116"/>
        <v/>
      </c>
      <c r="J1124" s="233"/>
      <c r="K1124" s="157" t="e">
        <f t="shared" si="117"/>
        <v>#N/A</v>
      </c>
      <c r="L1124" s="233"/>
      <c r="M1124" s="233"/>
      <c r="N1124" s="157" t="e">
        <f t="shared" si="118"/>
        <v>#N/A</v>
      </c>
      <c r="O1124" s="157" t="e">
        <f t="shared" si="119"/>
        <v>#N/A</v>
      </c>
      <c r="P1124" s="160" t="str">
        <f t="shared" si="114"/>
        <v/>
      </c>
      <c r="Q1124" s="233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35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115"/>
        <v/>
      </c>
      <c r="E1125" s="283"/>
      <c r="F1125" s="283"/>
      <c r="G1125" s="233"/>
      <c r="H1125" s="233"/>
      <c r="I1125" s="233" t="str">
        <f t="shared" si="116"/>
        <v/>
      </c>
      <c r="J1125" s="233"/>
      <c r="K1125" s="157" t="e">
        <f t="shared" si="117"/>
        <v>#N/A</v>
      </c>
      <c r="L1125" s="233"/>
      <c r="M1125" s="233"/>
      <c r="N1125" s="157" t="e">
        <f t="shared" si="118"/>
        <v>#N/A</v>
      </c>
      <c r="O1125" s="157" t="e">
        <f t="shared" si="119"/>
        <v>#N/A</v>
      </c>
      <c r="P1125" s="160" t="str">
        <f t="shared" si="114"/>
        <v/>
      </c>
      <c r="Q1125" s="233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35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115"/>
        <v/>
      </c>
      <c r="E1126" s="283"/>
      <c r="F1126" s="283"/>
      <c r="G1126" s="233"/>
      <c r="H1126" s="233"/>
      <c r="I1126" s="233" t="str">
        <f t="shared" si="116"/>
        <v/>
      </c>
      <c r="J1126" s="233"/>
      <c r="K1126" s="157" t="e">
        <f t="shared" si="117"/>
        <v>#N/A</v>
      </c>
      <c r="L1126" s="233"/>
      <c r="M1126" s="233"/>
      <c r="N1126" s="157" t="e">
        <f t="shared" si="118"/>
        <v>#N/A</v>
      </c>
      <c r="O1126" s="157" t="e">
        <f t="shared" si="119"/>
        <v>#N/A</v>
      </c>
      <c r="P1126" s="160" t="str">
        <f t="shared" si="114"/>
        <v/>
      </c>
      <c r="Q1126" s="233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35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115"/>
        <v/>
      </c>
      <c r="E1127" s="283"/>
      <c r="F1127" s="283"/>
      <c r="G1127" s="233"/>
      <c r="H1127" s="233"/>
      <c r="I1127" s="233" t="str">
        <f t="shared" si="116"/>
        <v/>
      </c>
      <c r="J1127" s="233"/>
      <c r="K1127" s="157" t="e">
        <f t="shared" si="117"/>
        <v>#N/A</v>
      </c>
      <c r="L1127" s="233"/>
      <c r="M1127" s="233"/>
      <c r="N1127" s="157" t="e">
        <f t="shared" si="118"/>
        <v>#N/A</v>
      </c>
      <c r="O1127" s="157" t="e">
        <f t="shared" si="119"/>
        <v>#N/A</v>
      </c>
      <c r="P1127" s="160" t="str">
        <f t="shared" si="114"/>
        <v/>
      </c>
      <c r="Q1127" s="233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35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115"/>
        <v/>
      </c>
      <c r="E1128" s="283"/>
      <c r="F1128" s="283"/>
      <c r="G1128" s="233"/>
      <c r="H1128" s="233"/>
      <c r="I1128" s="233" t="str">
        <f t="shared" si="116"/>
        <v/>
      </c>
      <c r="J1128" s="233"/>
      <c r="K1128" s="157" t="e">
        <f t="shared" si="117"/>
        <v>#N/A</v>
      </c>
      <c r="L1128" s="233"/>
      <c r="M1128" s="233"/>
      <c r="N1128" s="157" t="e">
        <f t="shared" si="118"/>
        <v>#N/A</v>
      </c>
      <c r="O1128" s="157" t="e">
        <f t="shared" si="119"/>
        <v>#N/A</v>
      </c>
      <c r="P1128" s="160" t="str">
        <f t="shared" si="114"/>
        <v/>
      </c>
      <c r="Q1128" s="233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35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115"/>
        <v/>
      </c>
      <c r="E1129" s="283"/>
      <c r="F1129" s="283"/>
      <c r="G1129" s="233"/>
      <c r="H1129" s="233"/>
      <c r="I1129" s="233" t="str">
        <f t="shared" si="116"/>
        <v/>
      </c>
      <c r="J1129" s="233"/>
      <c r="K1129" s="157" t="e">
        <f t="shared" si="117"/>
        <v>#N/A</v>
      </c>
      <c r="L1129" s="233"/>
      <c r="M1129" s="233"/>
      <c r="N1129" s="157" t="e">
        <f t="shared" si="118"/>
        <v>#N/A</v>
      </c>
      <c r="O1129" s="157" t="e">
        <f t="shared" si="119"/>
        <v>#N/A</v>
      </c>
      <c r="P1129" s="160" t="str">
        <f t="shared" ref="P1129:P1192" si="120">MID(M1129,8,2)</f>
        <v/>
      </c>
      <c r="Q1129" s="233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35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115"/>
        <v/>
      </c>
      <c r="E1130" s="283"/>
      <c r="F1130" s="283"/>
      <c r="G1130" s="233"/>
      <c r="H1130" s="233"/>
      <c r="I1130" s="233" t="str">
        <f t="shared" si="116"/>
        <v/>
      </c>
      <c r="J1130" s="233"/>
      <c r="K1130" s="157" t="e">
        <f t="shared" si="117"/>
        <v>#N/A</v>
      </c>
      <c r="L1130" s="233"/>
      <c r="M1130" s="233"/>
      <c r="N1130" s="157" t="e">
        <f t="shared" si="118"/>
        <v>#N/A</v>
      </c>
      <c r="O1130" s="157" t="e">
        <f t="shared" si="119"/>
        <v>#N/A</v>
      </c>
      <c r="P1130" s="160" t="str">
        <f t="shared" si="120"/>
        <v/>
      </c>
      <c r="Q1130" s="233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35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115"/>
        <v/>
      </c>
      <c r="E1131" s="283"/>
      <c r="F1131" s="283"/>
      <c r="G1131" s="233"/>
      <c r="H1131" s="233"/>
      <c r="I1131" s="233" t="str">
        <f t="shared" si="116"/>
        <v/>
      </c>
      <c r="J1131" s="233"/>
      <c r="K1131" s="157" t="e">
        <f t="shared" si="117"/>
        <v>#N/A</v>
      </c>
      <c r="L1131" s="233"/>
      <c r="M1131" s="233"/>
      <c r="N1131" s="157" t="e">
        <f t="shared" si="118"/>
        <v>#N/A</v>
      </c>
      <c r="O1131" s="157" t="e">
        <f t="shared" si="119"/>
        <v>#N/A</v>
      </c>
      <c r="P1131" s="160" t="str">
        <f t="shared" si="120"/>
        <v/>
      </c>
      <c r="Q1131" s="233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35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115"/>
        <v/>
      </c>
      <c r="E1132" s="283"/>
      <c r="F1132" s="283"/>
      <c r="G1132" s="233"/>
      <c r="H1132" s="233"/>
      <c r="I1132" s="233" t="str">
        <f t="shared" si="116"/>
        <v/>
      </c>
      <c r="J1132" s="233"/>
      <c r="K1132" s="157" t="e">
        <f t="shared" si="117"/>
        <v>#N/A</v>
      </c>
      <c r="L1132" s="233"/>
      <c r="M1132" s="233"/>
      <c r="N1132" s="157" t="e">
        <f t="shared" si="118"/>
        <v>#N/A</v>
      </c>
      <c r="O1132" s="157" t="e">
        <f t="shared" si="119"/>
        <v>#N/A</v>
      </c>
      <c r="P1132" s="160" t="str">
        <f t="shared" si="120"/>
        <v/>
      </c>
      <c r="Q1132" s="233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35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115"/>
        <v/>
      </c>
      <c r="E1133" s="283"/>
      <c r="F1133" s="283"/>
      <c r="G1133" s="233"/>
      <c r="H1133" s="233"/>
      <c r="I1133" s="233" t="str">
        <f t="shared" si="116"/>
        <v/>
      </c>
      <c r="J1133" s="233"/>
      <c r="K1133" s="157" t="e">
        <f t="shared" si="117"/>
        <v>#N/A</v>
      </c>
      <c r="L1133" s="233"/>
      <c r="M1133" s="233"/>
      <c r="N1133" s="157" t="e">
        <f t="shared" si="118"/>
        <v>#N/A</v>
      </c>
      <c r="O1133" s="157" t="e">
        <f t="shared" si="119"/>
        <v>#N/A</v>
      </c>
      <c r="P1133" s="160" t="str">
        <f t="shared" si="120"/>
        <v/>
      </c>
      <c r="Q1133" s="233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35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115"/>
        <v/>
      </c>
      <c r="E1134" s="283"/>
      <c r="F1134" s="283"/>
      <c r="G1134" s="233"/>
      <c r="H1134" s="233"/>
      <c r="I1134" s="233" t="str">
        <f t="shared" si="116"/>
        <v/>
      </c>
      <c r="J1134" s="233"/>
      <c r="K1134" s="157" t="e">
        <f t="shared" si="117"/>
        <v>#N/A</v>
      </c>
      <c r="L1134" s="233"/>
      <c r="M1134" s="233"/>
      <c r="N1134" s="157" t="e">
        <f t="shared" si="118"/>
        <v>#N/A</v>
      </c>
      <c r="O1134" s="157" t="e">
        <f t="shared" si="119"/>
        <v>#N/A</v>
      </c>
      <c r="P1134" s="160" t="str">
        <f t="shared" si="120"/>
        <v/>
      </c>
      <c r="Q1134" s="233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35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115"/>
        <v/>
      </c>
      <c r="E1135" s="283"/>
      <c r="F1135" s="283"/>
      <c r="G1135" s="233"/>
      <c r="H1135" s="233"/>
      <c r="I1135" s="233" t="str">
        <f t="shared" si="116"/>
        <v/>
      </c>
      <c r="J1135" s="233"/>
      <c r="K1135" s="157" t="e">
        <f t="shared" si="117"/>
        <v>#N/A</v>
      </c>
      <c r="L1135" s="233"/>
      <c r="M1135" s="233"/>
      <c r="N1135" s="157" t="e">
        <f t="shared" si="118"/>
        <v>#N/A</v>
      </c>
      <c r="O1135" s="157" t="e">
        <f t="shared" si="119"/>
        <v>#N/A</v>
      </c>
      <c r="P1135" s="160" t="str">
        <f t="shared" si="120"/>
        <v/>
      </c>
      <c r="Q1135" s="233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35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115"/>
        <v/>
      </c>
      <c r="E1136" s="283"/>
      <c r="F1136" s="283"/>
      <c r="G1136" s="233"/>
      <c r="H1136" s="233"/>
      <c r="I1136" s="233" t="str">
        <f t="shared" si="116"/>
        <v/>
      </c>
      <c r="J1136" s="233"/>
      <c r="K1136" s="157" t="e">
        <f t="shared" si="117"/>
        <v>#N/A</v>
      </c>
      <c r="L1136" s="233"/>
      <c r="M1136" s="233"/>
      <c r="N1136" s="157" t="e">
        <f t="shared" si="118"/>
        <v>#N/A</v>
      </c>
      <c r="O1136" s="157" t="e">
        <f t="shared" si="119"/>
        <v>#N/A</v>
      </c>
      <c r="P1136" s="160" t="str">
        <f t="shared" si="120"/>
        <v/>
      </c>
      <c r="Q1136" s="233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35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115"/>
        <v/>
      </c>
      <c r="E1137" s="283"/>
      <c r="F1137" s="283"/>
      <c r="G1137" s="233"/>
      <c r="H1137" s="233"/>
      <c r="I1137" s="233" t="str">
        <f t="shared" si="116"/>
        <v/>
      </c>
      <c r="J1137" s="233"/>
      <c r="K1137" s="157" t="e">
        <f t="shared" si="117"/>
        <v>#N/A</v>
      </c>
      <c r="L1137" s="233"/>
      <c r="M1137" s="233"/>
      <c r="N1137" s="157" t="e">
        <f t="shared" si="118"/>
        <v>#N/A</v>
      </c>
      <c r="O1137" s="157" t="e">
        <f t="shared" si="119"/>
        <v>#N/A</v>
      </c>
      <c r="P1137" s="160" t="str">
        <f t="shared" si="120"/>
        <v/>
      </c>
      <c r="Q1137" s="233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35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115"/>
        <v/>
      </c>
      <c r="E1138" s="283"/>
      <c r="F1138" s="283"/>
      <c r="G1138" s="233"/>
      <c r="H1138" s="233"/>
      <c r="I1138" s="233" t="str">
        <f t="shared" si="116"/>
        <v/>
      </c>
      <c r="J1138" s="233"/>
      <c r="K1138" s="157" t="e">
        <f t="shared" si="117"/>
        <v>#N/A</v>
      </c>
      <c r="L1138" s="233"/>
      <c r="M1138" s="233"/>
      <c r="N1138" s="157" t="e">
        <f t="shared" si="118"/>
        <v>#N/A</v>
      </c>
      <c r="O1138" s="157" t="e">
        <f t="shared" si="119"/>
        <v>#N/A</v>
      </c>
      <c r="P1138" s="160" t="str">
        <f t="shared" si="120"/>
        <v/>
      </c>
      <c r="Q1138" s="233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35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115"/>
        <v/>
      </c>
      <c r="E1139" s="283"/>
      <c r="F1139" s="283"/>
      <c r="G1139" s="233"/>
      <c r="H1139" s="233"/>
      <c r="I1139" s="233" t="str">
        <f t="shared" si="116"/>
        <v/>
      </c>
      <c r="J1139" s="233"/>
      <c r="K1139" s="157" t="e">
        <f t="shared" si="117"/>
        <v>#N/A</v>
      </c>
      <c r="L1139" s="233"/>
      <c r="M1139" s="233"/>
      <c r="N1139" s="157" t="e">
        <f t="shared" si="118"/>
        <v>#N/A</v>
      </c>
      <c r="O1139" s="157" t="e">
        <f t="shared" si="119"/>
        <v>#N/A</v>
      </c>
      <c r="P1139" s="160" t="str">
        <f t="shared" si="120"/>
        <v/>
      </c>
      <c r="Q1139" s="233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35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115"/>
        <v/>
      </c>
      <c r="E1140" s="283"/>
      <c r="F1140" s="283"/>
      <c r="G1140" s="233"/>
      <c r="H1140" s="233"/>
      <c r="I1140" s="233" t="str">
        <f t="shared" si="116"/>
        <v/>
      </c>
      <c r="J1140" s="233"/>
      <c r="K1140" s="157" t="e">
        <f t="shared" si="117"/>
        <v>#N/A</v>
      </c>
      <c r="L1140" s="233"/>
      <c r="M1140" s="233"/>
      <c r="N1140" s="157" t="e">
        <f t="shared" si="118"/>
        <v>#N/A</v>
      </c>
      <c r="O1140" s="157" t="e">
        <f t="shared" si="119"/>
        <v>#N/A</v>
      </c>
      <c r="P1140" s="160" t="str">
        <f t="shared" si="120"/>
        <v/>
      </c>
      <c r="Q1140" s="233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35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115"/>
        <v/>
      </c>
      <c r="E1141" s="283"/>
      <c r="F1141" s="283"/>
      <c r="G1141" s="233"/>
      <c r="H1141" s="233"/>
      <c r="I1141" s="233" t="str">
        <f t="shared" si="116"/>
        <v/>
      </c>
      <c r="J1141" s="233"/>
      <c r="K1141" s="157" t="e">
        <f t="shared" si="117"/>
        <v>#N/A</v>
      </c>
      <c r="L1141" s="233"/>
      <c r="M1141" s="233"/>
      <c r="N1141" s="157" t="e">
        <f t="shared" si="118"/>
        <v>#N/A</v>
      </c>
      <c r="O1141" s="157" t="e">
        <f t="shared" si="119"/>
        <v>#N/A</v>
      </c>
      <c r="P1141" s="160" t="str">
        <f t="shared" si="120"/>
        <v/>
      </c>
      <c r="Q1141" s="233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35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115"/>
        <v/>
      </c>
      <c r="E1142" s="283"/>
      <c r="F1142" s="283"/>
      <c r="G1142" s="233"/>
      <c r="H1142" s="233"/>
      <c r="I1142" s="233" t="str">
        <f t="shared" si="116"/>
        <v/>
      </c>
      <c r="J1142" s="233"/>
      <c r="K1142" s="157" t="e">
        <f t="shared" si="117"/>
        <v>#N/A</v>
      </c>
      <c r="L1142" s="233"/>
      <c r="M1142" s="233"/>
      <c r="N1142" s="157" t="e">
        <f t="shared" si="118"/>
        <v>#N/A</v>
      </c>
      <c r="O1142" s="157" t="e">
        <f t="shared" si="119"/>
        <v>#N/A</v>
      </c>
      <c r="P1142" s="160" t="str">
        <f t="shared" si="120"/>
        <v/>
      </c>
      <c r="Q1142" s="233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35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115"/>
        <v/>
      </c>
      <c r="E1143" s="283"/>
      <c r="F1143" s="283"/>
      <c r="G1143" s="233"/>
      <c r="H1143" s="233"/>
      <c r="I1143" s="233" t="str">
        <f t="shared" si="116"/>
        <v/>
      </c>
      <c r="J1143" s="233"/>
      <c r="K1143" s="157" t="e">
        <f t="shared" si="117"/>
        <v>#N/A</v>
      </c>
      <c r="L1143" s="233"/>
      <c r="M1143" s="233"/>
      <c r="N1143" s="157" t="e">
        <f t="shared" si="118"/>
        <v>#N/A</v>
      </c>
      <c r="O1143" s="157" t="e">
        <f t="shared" si="119"/>
        <v>#N/A</v>
      </c>
      <c r="P1143" s="160" t="str">
        <f t="shared" si="120"/>
        <v/>
      </c>
      <c r="Q1143" s="233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35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115"/>
        <v/>
      </c>
      <c r="E1144" s="283"/>
      <c r="F1144" s="283"/>
      <c r="G1144" s="233"/>
      <c r="H1144" s="233"/>
      <c r="I1144" s="233" t="str">
        <f t="shared" si="116"/>
        <v/>
      </c>
      <c r="J1144" s="233"/>
      <c r="K1144" s="157" t="e">
        <f t="shared" si="117"/>
        <v>#N/A</v>
      </c>
      <c r="L1144" s="233"/>
      <c r="M1144" s="233"/>
      <c r="N1144" s="157" t="e">
        <f t="shared" si="118"/>
        <v>#N/A</v>
      </c>
      <c r="O1144" s="157" t="e">
        <f t="shared" si="119"/>
        <v>#N/A</v>
      </c>
      <c r="P1144" s="160" t="str">
        <f t="shared" si="120"/>
        <v/>
      </c>
      <c r="Q1144" s="233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35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115"/>
        <v/>
      </c>
      <c r="E1145" s="283"/>
      <c r="F1145" s="283"/>
      <c r="G1145" s="233"/>
      <c r="H1145" s="233"/>
      <c r="I1145" s="233" t="str">
        <f t="shared" si="116"/>
        <v/>
      </c>
      <c r="J1145" s="233"/>
      <c r="K1145" s="157" t="e">
        <f t="shared" si="117"/>
        <v>#N/A</v>
      </c>
      <c r="L1145" s="233"/>
      <c r="M1145" s="233"/>
      <c r="N1145" s="157" t="e">
        <f t="shared" si="118"/>
        <v>#N/A</v>
      </c>
      <c r="O1145" s="157" t="e">
        <f t="shared" si="119"/>
        <v>#N/A</v>
      </c>
      <c r="P1145" s="160" t="str">
        <f t="shared" si="120"/>
        <v/>
      </c>
      <c r="Q1145" s="233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35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115"/>
        <v/>
      </c>
      <c r="E1146" s="283"/>
      <c r="F1146" s="283"/>
      <c r="G1146" s="233"/>
      <c r="H1146" s="233"/>
      <c r="I1146" s="233" t="str">
        <f t="shared" si="116"/>
        <v/>
      </c>
      <c r="J1146" s="233"/>
      <c r="K1146" s="157" t="e">
        <f t="shared" si="117"/>
        <v>#N/A</v>
      </c>
      <c r="L1146" s="233"/>
      <c r="M1146" s="233"/>
      <c r="N1146" s="157" t="e">
        <f t="shared" si="118"/>
        <v>#N/A</v>
      </c>
      <c r="O1146" s="157" t="e">
        <f t="shared" si="119"/>
        <v>#N/A</v>
      </c>
      <c r="P1146" s="160" t="str">
        <f t="shared" si="120"/>
        <v/>
      </c>
      <c r="Q1146" s="233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35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115"/>
        <v/>
      </c>
      <c r="E1147" s="283"/>
      <c r="F1147" s="283"/>
      <c r="G1147" s="233"/>
      <c r="H1147" s="233"/>
      <c r="I1147" s="233" t="str">
        <f t="shared" si="116"/>
        <v/>
      </c>
      <c r="J1147" s="233"/>
      <c r="K1147" s="157" t="e">
        <f t="shared" si="117"/>
        <v>#N/A</v>
      </c>
      <c r="L1147" s="233"/>
      <c r="M1147" s="233"/>
      <c r="N1147" s="157" t="e">
        <f t="shared" si="118"/>
        <v>#N/A</v>
      </c>
      <c r="O1147" s="157" t="e">
        <f t="shared" si="119"/>
        <v>#N/A</v>
      </c>
      <c r="P1147" s="160" t="str">
        <f t="shared" si="120"/>
        <v/>
      </c>
      <c r="Q1147" s="233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35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115"/>
        <v/>
      </c>
      <c r="E1148" s="283"/>
      <c r="F1148" s="283"/>
      <c r="G1148" s="233"/>
      <c r="H1148" s="233"/>
      <c r="I1148" s="233" t="str">
        <f t="shared" si="116"/>
        <v/>
      </c>
      <c r="J1148" s="233"/>
      <c r="K1148" s="157" t="e">
        <f t="shared" si="117"/>
        <v>#N/A</v>
      </c>
      <c r="L1148" s="233"/>
      <c r="M1148" s="233"/>
      <c r="N1148" s="157" t="e">
        <f t="shared" si="118"/>
        <v>#N/A</v>
      </c>
      <c r="O1148" s="157" t="e">
        <f t="shared" si="119"/>
        <v>#N/A</v>
      </c>
      <c r="P1148" s="160" t="str">
        <f t="shared" si="120"/>
        <v/>
      </c>
      <c r="Q1148" s="233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35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115"/>
        <v/>
      </c>
      <c r="E1149" s="283"/>
      <c r="F1149" s="283"/>
      <c r="G1149" s="233"/>
      <c r="H1149" s="233"/>
      <c r="I1149" s="233" t="str">
        <f t="shared" si="116"/>
        <v/>
      </c>
      <c r="J1149" s="233"/>
      <c r="K1149" s="157" t="e">
        <f t="shared" si="117"/>
        <v>#N/A</v>
      </c>
      <c r="L1149" s="233"/>
      <c r="M1149" s="233"/>
      <c r="N1149" s="157" t="e">
        <f t="shared" si="118"/>
        <v>#N/A</v>
      </c>
      <c r="O1149" s="157" t="e">
        <f t="shared" si="119"/>
        <v>#N/A</v>
      </c>
      <c r="P1149" s="160" t="str">
        <f t="shared" si="120"/>
        <v/>
      </c>
      <c r="Q1149" s="233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35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115"/>
        <v/>
      </c>
      <c r="E1150" s="283"/>
      <c r="F1150" s="283"/>
      <c r="G1150" s="233"/>
      <c r="H1150" s="233"/>
      <c r="I1150" s="233" t="str">
        <f t="shared" si="116"/>
        <v/>
      </c>
      <c r="J1150" s="233"/>
      <c r="K1150" s="157" t="e">
        <f t="shared" si="117"/>
        <v>#N/A</v>
      </c>
      <c r="L1150" s="233"/>
      <c r="M1150" s="233"/>
      <c r="N1150" s="157" t="e">
        <f t="shared" si="118"/>
        <v>#N/A</v>
      </c>
      <c r="O1150" s="157" t="e">
        <f t="shared" si="119"/>
        <v>#N/A</v>
      </c>
      <c r="P1150" s="160" t="str">
        <f t="shared" si="120"/>
        <v/>
      </c>
      <c r="Q1150" s="233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35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115"/>
        <v/>
      </c>
      <c r="E1151" s="283"/>
      <c r="F1151" s="283"/>
      <c r="G1151" s="233"/>
      <c r="H1151" s="233"/>
      <c r="I1151" s="233" t="str">
        <f t="shared" si="116"/>
        <v/>
      </c>
      <c r="J1151" s="233"/>
      <c r="K1151" s="157" t="e">
        <f t="shared" si="117"/>
        <v>#N/A</v>
      </c>
      <c r="L1151" s="233"/>
      <c r="M1151" s="233"/>
      <c r="N1151" s="157" t="e">
        <f t="shared" si="118"/>
        <v>#N/A</v>
      </c>
      <c r="O1151" s="157" t="e">
        <f t="shared" si="119"/>
        <v>#N/A</v>
      </c>
      <c r="P1151" s="160" t="str">
        <f t="shared" si="120"/>
        <v/>
      </c>
      <c r="Q1151" s="233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35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115"/>
        <v/>
      </c>
      <c r="E1152" s="283"/>
      <c r="F1152" s="283"/>
      <c r="G1152" s="233"/>
      <c r="H1152" s="233"/>
      <c r="I1152" s="233" t="str">
        <f t="shared" si="116"/>
        <v/>
      </c>
      <c r="J1152" s="233"/>
      <c r="K1152" s="157" t="e">
        <f t="shared" si="117"/>
        <v>#N/A</v>
      </c>
      <c r="L1152" s="233"/>
      <c r="M1152" s="233"/>
      <c r="N1152" s="157" t="e">
        <f t="shared" si="118"/>
        <v>#N/A</v>
      </c>
      <c r="O1152" s="157" t="e">
        <f t="shared" si="119"/>
        <v>#N/A</v>
      </c>
      <c r="P1152" s="160" t="str">
        <f t="shared" si="120"/>
        <v/>
      </c>
      <c r="Q1152" s="233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35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115"/>
        <v/>
      </c>
      <c r="E1153" s="283"/>
      <c r="F1153" s="283"/>
      <c r="G1153" s="233"/>
      <c r="H1153" s="233"/>
      <c r="I1153" s="233" t="str">
        <f t="shared" si="116"/>
        <v/>
      </c>
      <c r="J1153" s="233"/>
      <c r="K1153" s="157" t="e">
        <f t="shared" si="117"/>
        <v>#N/A</v>
      </c>
      <c r="L1153" s="233"/>
      <c r="M1153" s="233"/>
      <c r="N1153" s="157" t="e">
        <f t="shared" si="118"/>
        <v>#N/A</v>
      </c>
      <c r="O1153" s="157" t="e">
        <f t="shared" si="119"/>
        <v>#N/A</v>
      </c>
      <c r="P1153" s="160" t="str">
        <f t="shared" si="120"/>
        <v/>
      </c>
      <c r="Q1153" s="233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35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115"/>
        <v/>
      </c>
      <c r="E1154" s="283"/>
      <c r="F1154" s="283"/>
      <c r="G1154" s="233"/>
      <c r="H1154" s="233"/>
      <c r="I1154" s="233" t="str">
        <f t="shared" si="116"/>
        <v/>
      </c>
      <c r="J1154" s="233"/>
      <c r="K1154" s="157" t="e">
        <f t="shared" si="117"/>
        <v>#N/A</v>
      </c>
      <c r="L1154" s="233"/>
      <c r="M1154" s="233"/>
      <c r="N1154" s="157" t="e">
        <f t="shared" si="118"/>
        <v>#N/A</v>
      </c>
      <c r="O1154" s="157" t="e">
        <f t="shared" si="119"/>
        <v>#N/A</v>
      </c>
      <c r="P1154" s="160" t="str">
        <f t="shared" si="120"/>
        <v/>
      </c>
      <c r="Q1154" s="233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35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21">IF(LEFT(I1155,1)="L","Inprocess",IF(LEFT(I1155,3)="IQC","Inprocess",IF(LEFT(I1155,2)="QA","QA",IF(LEFT(I1155,3)="TV","TV",""))))</f>
        <v/>
      </c>
      <c r="E1155" s="283"/>
      <c r="F1155" s="283"/>
      <c r="G1155" s="233"/>
      <c r="H1155" s="233"/>
      <c r="I1155" s="233" t="str">
        <f t="shared" ref="I1155:I1218" si="122">IF(H1155="SBI","SBI",IF(H1155="","","Line"))</f>
        <v/>
      </c>
      <c r="J1155" s="233"/>
      <c r="K1155" s="157" t="e">
        <f t="shared" ref="K1155:K1218" si="123">VLOOKUP(J1155,AY:BA,2,0)</f>
        <v>#N/A</v>
      </c>
      <c r="L1155" s="233"/>
      <c r="M1155" s="233"/>
      <c r="N1155" s="157" t="e">
        <f t="shared" ref="N1155:N1218" si="124">VLOOKUP(K1155,AZ:BB,2,0)</f>
        <v>#N/A</v>
      </c>
      <c r="O1155" s="157" t="e">
        <f t="shared" ref="O1155:O1218" si="125">VLOOKUP(J1155,AY:BB,4,0)</f>
        <v>#N/A</v>
      </c>
      <c r="P1155" s="160" t="str">
        <f t="shared" si="120"/>
        <v/>
      </c>
      <c r="Q1155" s="233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35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21"/>
        <v/>
      </c>
      <c r="E1156" s="283"/>
      <c r="F1156" s="283"/>
      <c r="G1156" s="233"/>
      <c r="H1156" s="233"/>
      <c r="I1156" s="233" t="str">
        <f t="shared" si="122"/>
        <v/>
      </c>
      <c r="J1156" s="233"/>
      <c r="K1156" s="157" t="e">
        <f t="shared" si="123"/>
        <v>#N/A</v>
      </c>
      <c r="L1156" s="233"/>
      <c r="M1156" s="233"/>
      <c r="N1156" s="157" t="e">
        <f t="shared" si="124"/>
        <v>#N/A</v>
      </c>
      <c r="O1156" s="157" t="e">
        <f t="shared" si="125"/>
        <v>#N/A</v>
      </c>
      <c r="P1156" s="160" t="str">
        <f t="shared" si="120"/>
        <v/>
      </c>
      <c r="Q1156" s="233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35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21"/>
        <v/>
      </c>
      <c r="E1157" s="283"/>
      <c r="F1157" s="283"/>
      <c r="G1157" s="233"/>
      <c r="H1157" s="233"/>
      <c r="I1157" s="233" t="str">
        <f t="shared" si="122"/>
        <v/>
      </c>
      <c r="J1157" s="233"/>
      <c r="K1157" s="157" t="e">
        <f t="shared" si="123"/>
        <v>#N/A</v>
      </c>
      <c r="L1157" s="233"/>
      <c r="M1157" s="233"/>
      <c r="N1157" s="157" t="e">
        <f t="shared" si="124"/>
        <v>#N/A</v>
      </c>
      <c r="O1157" s="157" t="e">
        <f t="shared" si="125"/>
        <v>#N/A</v>
      </c>
      <c r="P1157" s="160" t="str">
        <f t="shared" si="120"/>
        <v/>
      </c>
      <c r="Q1157" s="233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35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21"/>
        <v/>
      </c>
      <c r="E1158" s="283"/>
      <c r="F1158" s="283"/>
      <c r="G1158" s="233"/>
      <c r="H1158" s="233"/>
      <c r="I1158" s="233" t="str">
        <f t="shared" si="122"/>
        <v/>
      </c>
      <c r="J1158" s="233"/>
      <c r="K1158" s="157" t="e">
        <f t="shared" si="123"/>
        <v>#N/A</v>
      </c>
      <c r="L1158" s="233"/>
      <c r="M1158" s="233"/>
      <c r="N1158" s="157" t="e">
        <f t="shared" si="124"/>
        <v>#N/A</v>
      </c>
      <c r="O1158" s="157" t="e">
        <f t="shared" si="125"/>
        <v>#N/A</v>
      </c>
      <c r="P1158" s="160" t="str">
        <f t="shared" si="120"/>
        <v/>
      </c>
      <c r="Q1158" s="233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35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21"/>
        <v/>
      </c>
      <c r="E1159" s="283"/>
      <c r="F1159" s="283"/>
      <c r="G1159" s="233"/>
      <c r="H1159" s="233"/>
      <c r="I1159" s="233" t="str">
        <f t="shared" si="122"/>
        <v/>
      </c>
      <c r="J1159" s="233"/>
      <c r="K1159" s="157" t="e">
        <f t="shared" si="123"/>
        <v>#N/A</v>
      </c>
      <c r="L1159" s="233"/>
      <c r="M1159" s="233"/>
      <c r="N1159" s="157" t="e">
        <f t="shared" si="124"/>
        <v>#N/A</v>
      </c>
      <c r="O1159" s="157" t="e">
        <f t="shared" si="125"/>
        <v>#N/A</v>
      </c>
      <c r="P1159" s="160" t="str">
        <f t="shared" si="120"/>
        <v/>
      </c>
      <c r="Q1159" s="233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35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21"/>
        <v/>
      </c>
      <c r="E1160" s="283"/>
      <c r="F1160" s="283"/>
      <c r="G1160" s="233"/>
      <c r="H1160" s="233"/>
      <c r="I1160" s="233" t="str">
        <f t="shared" si="122"/>
        <v/>
      </c>
      <c r="J1160" s="233"/>
      <c r="K1160" s="157" t="e">
        <f t="shared" si="123"/>
        <v>#N/A</v>
      </c>
      <c r="L1160" s="233"/>
      <c r="M1160" s="233"/>
      <c r="N1160" s="157" t="e">
        <f t="shared" si="124"/>
        <v>#N/A</v>
      </c>
      <c r="O1160" s="157" t="e">
        <f t="shared" si="125"/>
        <v>#N/A</v>
      </c>
      <c r="P1160" s="160" t="str">
        <f t="shared" si="120"/>
        <v/>
      </c>
      <c r="Q1160" s="233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35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21"/>
        <v/>
      </c>
      <c r="E1161" s="283"/>
      <c r="F1161" s="283"/>
      <c r="G1161" s="233"/>
      <c r="H1161" s="233"/>
      <c r="I1161" s="233" t="str">
        <f t="shared" si="122"/>
        <v/>
      </c>
      <c r="J1161" s="233"/>
      <c r="K1161" s="157" t="e">
        <f t="shared" si="123"/>
        <v>#N/A</v>
      </c>
      <c r="L1161" s="233"/>
      <c r="M1161" s="233"/>
      <c r="N1161" s="157" t="e">
        <f t="shared" si="124"/>
        <v>#N/A</v>
      </c>
      <c r="O1161" s="157" t="e">
        <f t="shared" si="125"/>
        <v>#N/A</v>
      </c>
      <c r="P1161" s="160" t="str">
        <f t="shared" si="120"/>
        <v/>
      </c>
      <c r="Q1161" s="233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35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21"/>
        <v/>
      </c>
      <c r="E1162" s="283"/>
      <c r="F1162" s="283"/>
      <c r="G1162" s="233"/>
      <c r="H1162" s="233"/>
      <c r="I1162" s="233" t="str">
        <f t="shared" si="122"/>
        <v/>
      </c>
      <c r="J1162" s="233"/>
      <c r="K1162" s="157" t="e">
        <f t="shared" si="123"/>
        <v>#N/A</v>
      </c>
      <c r="L1162" s="233"/>
      <c r="M1162" s="233"/>
      <c r="N1162" s="157" t="e">
        <f t="shared" si="124"/>
        <v>#N/A</v>
      </c>
      <c r="O1162" s="157" t="e">
        <f t="shared" si="125"/>
        <v>#N/A</v>
      </c>
      <c r="P1162" s="160" t="str">
        <f t="shared" si="120"/>
        <v/>
      </c>
      <c r="Q1162" s="233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35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21"/>
        <v/>
      </c>
      <c r="E1163" s="283"/>
      <c r="F1163" s="283"/>
      <c r="G1163" s="233"/>
      <c r="H1163" s="233"/>
      <c r="I1163" s="233" t="str">
        <f t="shared" si="122"/>
        <v/>
      </c>
      <c r="J1163" s="233"/>
      <c r="K1163" s="157" t="e">
        <f t="shared" si="123"/>
        <v>#N/A</v>
      </c>
      <c r="L1163" s="233"/>
      <c r="M1163" s="233"/>
      <c r="N1163" s="157" t="e">
        <f t="shared" si="124"/>
        <v>#N/A</v>
      </c>
      <c r="O1163" s="157" t="e">
        <f t="shared" si="125"/>
        <v>#N/A</v>
      </c>
      <c r="P1163" s="160" t="str">
        <f t="shared" si="120"/>
        <v/>
      </c>
      <c r="Q1163" s="233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35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21"/>
        <v/>
      </c>
      <c r="E1164" s="283"/>
      <c r="F1164" s="283"/>
      <c r="G1164" s="233"/>
      <c r="H1164" s="233"/>
      <c r="I1164" s="233" t="str">
        <f t="shared" si="122"/>
        <v/>
      </c>
      <c r="J1164" s="233"/>
      <c r="K1164" s="157" t="e">
        <f t="shared" si="123"/>
        <v>#N/A</v>
      </c>
      <c r="L1164" s="233"/>
      <c r="M1164" s="233"/>
      <c r="N1164" s="157" t="e">
        <f t="shared" si="124"/>
        <v>#N/A</v>
      </c>
      <c r="O1164" s="157" t="e">
        <f t="shared" si="125"/>
        <v>#N/A</v>
      </c>
      <c r="P1164" s="160" t="str">
        <f t="shared" si="120"/>
        <v/>
      </c>
      <c r="Q1164" s="233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35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21"/>
        <v/>
      </c>
      <c r="E1165" s="283"/>
      <c r="F1165" s="283"/>
      <c r="G1165" s="233"/>
      <c r="H1165" s="233"/>
      <c r="I1165" s="233" t="str">
        <f t="shared" si="122"/>
        <v/>
      </c>
      <c r="J1165" s="233"/>
      <c r="K1165" s="157" t="e">
        <f t="shared" si="123"/>
        <v>#N/A</v>
      </c>
      <c r="L1165" s="233"/>
      <c r="M1165" s="233"/>
      <c r="N1165" s="157" t="e">
        <f t="shared" si="124"/>
        <v>#N/A</v>
      </c>
      <c r="O1165" s="157" t="e">
        <f t="shared" si="125"/>
        <v>#N/A</v>
      </c>
      <c r="P1165" s="160" t="str">
        <f t="shared" si="120"/>
        <v/>
      </c>
      <c r="Q1165" s="233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35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21"/>
        <v/>
      </c>
      <c r="E1166" s="283"/>
      <c r="F1166" s="283"/>
      <c r="G1166" s="233"/>
      <c r="H1166" s="233"/>
      <c r="I1166" s="233" t="str">
        <f t="shared" si="122"/>
        <v/>
      </c>
      <c r="J1166" s="233"/>
      <c r="K1166" s="157" t="e">
        <f t="shared" si="123"/>
        <v>#N/A</v>
      </c>
      <c r="L1166" s="233"/>
      <c r="M1166" s="233"/>
      <c r="N1166" s="157" t="e">
        <f t="shared" si="124"/>
        <v>#N/A</v>
      </c>
      <c r="O1166" s="157" t="e">
        <f t="shared" si="125"/>
        <v>#N/A</v>
      </c>
      <c r="P1166" s="160" t="str">
        <f t="shared" si="120"/>
        <v/>
      </c>
      <c r="Q1166" s="233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35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21"/>
        <v/>
      </c>
      <c r="E1167" s="283"/>
      <c r="F1167" s="283"/>
      <c r="G1167" s="233"/>
      <c r="H1167" s="233"/>
      <c r="I1167" s="233" t="str">
        <f t="shared" si="122"/>
        <v/>
      </c>
      <c r="J1167" s="233"/>
      <c r="K1167" s="157" t="e">
        <f t="shared" si="123"/>
        <v>#N/A</v>
      </c>
      <c r="L1167" s="233"/>
      <c r="M1167" s="233"/>
      <c r="N1167" s="157" t="e">
        <f t="shared" si="124"/>
        <v>#N/A</v>
      </c>
      <c r="O1167" s="157" t="e">
        <f t="shared" si="125"/>
        <v>#N/A</v>
      </c>
      <c r="P1167" s="160" t="str">
        <f t="shared" si="120"/>
        <v/>
      </c>
      <c r="Q1167" s="233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35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21"/>
        <v/>
      </c>
      <c r="E1168" s="283"/>
      <c r="F1168" s="283"/>
      <c r="G1168" s="233"/>
      <c r="H1168" s="233"/>
      <c r="I1168" s="233" t="str">
        <f t="shared" si="122"/>
        <v/>
      </c>
      <c r="J1168" s="233"/>
      <c r="K1168" s="157" t="e">
        <f t="shared" si="123"/>
        <v>#N/A</v>
      </c>
      <c r="L1168" s="233"/>
      <c r="M1168" s="233"/>
      <c r="N1168" s="157" t="e">
        <f t="shared" si="124"/>
        <v>#N/A</v>
      </c>
      <c r="O1168" s="157" t="e">
        <f t="shared" si="125"/>
        <v>#N/A</v>
      </c>
      <c r="P1168" s="160" t="str">
        <f t="shared" si="120"/>
        <v/>
      </c>
      <c r="Q1168" s="233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35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21"/>
        <v/>
      </c>
      <c r="E1169" s="283"/>
      <c r="F1169" s="283"/>
      <c r="G1169" s="233"/>
      <c r="H1169" s="233"/>
      <c r="I1169" s="233" t="str">
        <f t="shared" si="122"/>
        <v/>
      </c>
      <c r="J1169" s="233"/>
      <c r="K1169" s="157" t="e">
        <f t="shared" si="123"/>
        <v>#N/A</v>
      </c>
      <c r="L1169" s="233"/>
      <c r="M1169" s="233"/>
      <c r="N1169" s="157" t="e">
        <f t="shared" si="124"/>
        <v>#N/A</v>
      </c>
      <c r="O1169" s="157" t="e">
        <f t="shared" si="125"/>
        <v>#N/A</v>
      </c>
      <c r="P1169" s="160" t="str">
        <f t="shared" si="120"/>
        <v/>
      </c>
      <c r="Q1169" s="233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35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21"/>
        <v/>
      </c>
      <c r="E1170" s="283"/>
      <c r="F1170" s="283"/>
      <c r="G1170" s="233"/>
      <c r="H1170" s="233"/>
      <c r="I1170" s="233" t="str">
        <f t="shared" si="122"/>
        <v/>
      </c>
      <c r="J1170" s="233"/>
      <c r="K1170" s="157" t="e">
        <f t="shared" si="123"/>
        <v>#N/A</v>
      </c>
      <c r="L1170" s="233"/>
      <c r="M1170" s="233"/>
      <c r="N1170" s="157" t="e">
        <f t="shared" si="124"/>
        <v>#N/A</v>
      </c>
      <c r="O1170" s="157" t="e">
        <f t="shared" si="125"/>
        <v>#N/A</v>
      </c>
      <c r="P1170" s="160" t="str">
        <f t="shared" si="120"/>
        <v/>
      </c>
      <c r="Q1170" s="233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35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21"/>
        <v/>
      </c>
      <c r="E1171" s="283"/>
      <c r="F1171" s="283"/>
      <c r="G1171" s="233"/>
      <c r="H1171" s="233"/>
      <c r="I1171" s="233" t="str">
        <f t="shared" si="122"/>
        <v/>
      </c>
      <c r="J1171" s="233"/>
      <c r="K1171" s="157" t="e">
        <f t="shared" si="123"/>
        <v>#N/A</v>
      </c>
      <c r="L1171" s="233"/>
      <c r="M1171" s="233"/>
      <c r="N1171" s="157" t="e">
        <f t="shared" si="124"/>
        <v>#N/A</v>
      </c>
      <c r="O1171" s="157" t="e">
        <f t="shared" si="125"/>
        <v>#N/A</v>
      </c>
      <c r="P1171" s="160" t="str">
        <f t="shared" si="120"/>
        <v/>
      </c>
      <c r="Q1171" s="233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35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21"/>
        <v/>
      </c>
      <c r="E1172" s="283"/>
      <c r="F1172" s="283"/>
      <c r="G1172" s="233"/>
      <c r="H1172" s="233"/>
      <c r="I1172" s="233" t="str">
        <f t="shared" si="122"/>
        <v/>
      </c>
      <c r="J1172" s="233"/>
      <c r="K1172" s="157" t="e">
        <f t="shared" si="123"/>
        <v>#N/A</v>
      </c>
      <c r="L1172" s="233"/>
      <c r="M1172" s="233"/>
      <c r="N1172" s="157" t="e">
        <f t="shared" si="124"/>
        <v>#N/A</v>
      </c>
      <c r="O1172" s="157" t="e">
        <f t="shared" si="125"/>
        <v>#N/A</v>
      </c>
      <c r="P1172" s="160" t="str">
        <f t="shared" si="120"/>
        <v/>
      </c>
      <c r="Q1172" s="233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35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21"/>
        <v/>
      </c>
      <c r="E1173" s="283"/>
      <c r="F1173" s="283"/>
      <c r="G1173" s="233"/>
      <c r="H1173" s="233"/>
      <c r="I1173" s="233" t="str">
        <f t="shared" si="122"/>
        <v/>
      </c>
      <c r="J1173" s="233"/>
      <c r="K1173" s="157" t="e">
        <f t="shared" si="123"/>
        <v>#N/A</v>
      </c>
      <c r="L1173" s="233"/>
      <c r="M1173" s="233"/>
      <c r="N1173" s="157" t="e">
        <f t="shared" si="124"/>
        <v>#N/A</v>
      </c>
      <c r="O1173" s="157" t="e">
        <f t="shared" si="125"/>
        <v>#N/A</v>
      </c>
      <c r="P1173" s="160" t="str">
        <f t="shared" si="120"/>
        <v/>
      </c>
      <c r="Q1173" s="233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35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21"/>
        <v/>
      </c>
      <c r="E1174" s="283"/>
      <c r="F1174" s="283"/>
      <c r="G1174" s="233"/>
      <c r="H1174" s="233"/>
      <c r="I1174" s="233" t="str">
        <f t="shared" si="122"/>
        <v/>
      </c>
      <c r="J1174" s="233"/>
      <c r="K1174" s="157" t="e">
        <f t="shared" si="123"/>
        <v>#N/A</v>
      </c>
      <c r="L1174" s="233"/>
      <c r="M1174" s="233"/>
      <c r="N1174" s="157" t="e">
        <f t="shared" si="124"/>
        <v>#N/A</v>
      </c>
      <c r="O1174" s="157" t="e">
        <f t="shared" si="125"/>
        <v>#N/A</v>
      </c>
      <c r="P1174" s="160" t="str">
        <f t="shared" si="120"/>
        <v/>
      </c>
      <c r="Q1174" s="233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35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21"/>
        <v/>
      </c>
      <c r="E1175" s="283"/>
      <c r="F1175" s="283"/>
      <c r="G1175" s="233"/>
      <c r="H1175" s="233"/>
      <c r="I1175" s="233" t="str">
        <f t="shared" si="122"/>
        <v/>
      </c>
      <c r="J1175" s="233"/>
      <c r="K1175" s="157" t="e">
        <f t="shared" si="123"/>
        <v>#N/A</v>
      </c>
      <c r="L1175" s="233"/>
      <c r="M1175" s="233"/>
      <c r="N1175" s="157" t="e">
        <f t="shared" si="124"/>
        <v>#N/A</v>
      </c>
      <c r="O1175" s="157" t="e">
        <f t="shared" si="125"/>
        <v>#N/A</v>
      </c>
      <c r="P1175" s="160" t="str">
        <f t="shared" si="120"/>
        <v/>
      </c>
      <c r="Q1175" s="233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35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21"/>
        <v/>
      </c>
      <c r="E1176" s="283"/>
      <c r="F1176" s="283"/>
      <c r="G1176" s="233"/>
      <c r="H1176" s="233"/>
      <c r="I1176" s="233" t="str">
        <f t="shared" si="122"/>
        <v/>
      </c>
      <c r="J1176" s="233"/>
      <c r="K1176" s="157" t="e">
        <f t="shared" si="123"/>
        <v>#N/A</v>
      </c>
      <c r="L1176" s="233"/>
      <c r="M1176" s="233"/>
      <c r="N1176" s="157" t="e">
        <f t="shared" si="124"/>
        <v>#N/A</v>
      </c>
      <c r="O1176" s="157" t="e">
        <f t="shared" si="125"/>
        <v>#N/A</v>
      </c>
      <c r="P1176" s="160" t="str">
        <f t="shared" si="120"/>
        <v/>
      </c>
      <c r="Q1176" s="233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35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21"/>
        <v/>
      </c>
      <c r="E1177" s="283"/>
      <c r="F1177" s="283"/>
      <c r="G1177" s="233"/>
      <c r="H1177" s="233"/>
      <c r="I1177" s="233" t="str">
        <f t="shared" si="122"/>
        <v/>
      </c>
      <c r="J1177" s="233"/>
      <c r="K1177" s="157" t="e">
        <f t="shared" si="123"/>
        <v>#N/A</v>
      </c>
      <c r="L1177" s="233"/>
      <c r="M1177" s="233"/>
      <c r="N1177" s="157" t="e">
        <f t="shared" si="124"/>
        <v>#N/A</v>
      </c>
      <c r="O1177" s="157" t="e">
        <f t="shared" si="125"/>
        <v>#N/A</v>
      </c>
      <c r="P1177" s="160" t="str">
        <f t="shared" si="120"/>
        <v/>
      </c>
      <c r="Q1177" s="233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35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21"/>
        <v/>
      </c>
      <c r="E1178" s="283"/>
      <c r="F1178" s="283"/>
      <c r="G1178" s="233"/>
      <c r="H1178" s="233"/>
      <c r="I1178" s="233" t="str">
        <f t="shared" si="122"/>
        <v/>
      </c>
      <c r="J1178" s="233"/>
      <c r="K1178" s="157" t="e">
        <f t="shared" si="123"/>
        <v>#N/A</v>
      </c>
      <c r="L1178" s="233"/>
      <c r="M1178" s="233"/>
      <c r="N1178" s="157" t="e">
        <f t="shared" si="124"/>
        <v>#N/A</v>
      </c>
      <c r="O1178" s="157" t="e">
        <f t="shared" si="125"/>
        <v>#N/A</v>
      </c>
      <c r="P1178" s="160" t="str">
        <f t="shared" si="120"/>
        <v/>
      </c>
      <c r="Q1178" s="233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35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21"/>
        <v/>
      </c>
      <c r="E1179" s="283"/>
      <c r="F1179" s="283"/>
      <c r="G1179" s="233"/>
      <c r="H1179" s="233"/>
      <c r="I1179" s="233" t="str">
        <f t="shared" si="122"/>
        <v/>
      </c>
      <c r="J1179" s="233"/>
      <c r="K1179" s="157" t="e">
        <f t="shared" si="123"/>
        <v>#N/A</v>
      </c>
      <c r="L1179" s="233"/>
      <c r="M1179" s="233"/>
      <c r="N1179" s="157" t="e">
        <f t="shared" si="124"/>
        <v>#N/A</v>
      </c>
      <c r="O1179" s="157" t="e">
        <f t="shared" si="125"/>
        <v>#N/A</v>
      </c>
      <c r="P1179" s="160" t="str">
        <f t="shared" si="120"/>
        <v/>
      </c>
      <c r="Q1179" s="233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35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21"/>
        <v/>
      </c>
      <c r="E1180" s="283"/>
      <c r="F1180" s="283"/>
      <c r="G1180" s="233"/>
      <c r="H1180" s="233"/>
      <c r="I1180" s="233" t="str">
        <f t="shared" si="122"/>
        <v/>
      </c>
      <c r="J1180" s="233"/>
      <c r="K1180" s="157" t="e">
        <f t="shared" si="123"/>
        <v>#N/A</v>
      </c>
      <c r="L1180" s="233"/>
      <c r="M1180" s="233"/>
      <c r="N1180" s="157" t="e">
        <f t="shared" si="124"/>
        <v>#N/A</v>
      </c>
      <c r="O1180" s="157" t="e">
        <f t="shared" si="125"/>
        <v>#N/A</v>
      </c>
      <c r="P1180" s="160" t="str">
        <f t="shared" si="120"/>
        <v/>
      </c>
      <c r="Q1180" s="233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35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21"/>
        <v/>
      </c>
      <c r="E1181" s="283"/>
      <c r="F1181" s="283"/>
      <c r="G1181" s="233"/>
      <c r="H1181" s="233"/>
      <c r="I1181" s="233" t="str">
        <f t="shared" si="122"/>
        <v/>
      </c>
      <c r="J1181" s="233"/>
      <c r="K1181" s="157" t="e">
        <f t="shared" si="123"/>
        <v>#N/A</v>
      </c>
      <c r="L1181" s="233"/>
      <c r="M1181" s="233"/>
      <c r="N1181" s="157" t="e">
        <f t="shared" si="124"/>
        <v>#N/A</v>
      </c>
      <c r="O1181" s="157" t="e">
        <f t="shared" si="125"/>
        <v>#N/A</v>
      </c>
      <c r="P1181" s="160" t="str">
        <f t="shared" si="120"/>
        <v/>
      </c>
      <c r="Q1181" s="233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35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21"/>
        <v/>
      </c>
      <c r="E1182" s="283"/>
      <c r="F1182" s="283"/>
      <c r="G1182" s="233"/>
      <c r="H1182" s="233"/>
      <c r="I1182" s="233" t="str">
        <f t="shared" si="122"/>
        <v/>
      </c>
      <c r="J1182" s="233"/>
      <c r="K1182" s="157" t="e">
        <f t="shared" si="123"/>
        <v>#N/A</v>
      </c>
      <c r="L1182" s="233"/>
      <c r="M1182" s="233"/>
      <c r="N1182" s="157" t="e">
        <f t="shared" si="124"/>
        <v>#N/A</v>
      </c>
      <c r="O1182" s="157" t="e">
        <f t="shared" si="125"/>
        <v>#N/A</v>
      </c>
      <c r="P1182" s="160" t="str">
        <f t="shared" si="120"/>
        <v/>
      </c>
      <c r="Q1182" s="233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35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21"/>
        <v/>
      </c>
      <c r="E1183" s="283"/>
      <c r="F1183" s="283"/>
      <c r="G1183" s="233"/>
      <c r="H1183" s="233"/>
      <c r="I1183" s="233" t="str">
        <f t="shared" si="122"/>
        <v/>
      </c>
      <c r="J1183" s="233"/>
      <c r="K1183" s="157" t="e">
        <f t="shared" si="123"/>
        <v>#N/A</v>
      </c>
      <c r="L1183" s="233"/>
      <c r="M1183" s="233"/>
      <c r="N1183" s="157" t="e">
        <f t="shared" si="124"/>
        <v>#N/A</v>
      </c>
      <c r="O1183" s="157" t="e">
        <f t="shared" si="125"/>
        <v>#N/A</v>
      </c>
      <c r="P1183" s="160" t="str">
        <f t="shared" si="120"/>
        <v/>
      </c>
      <c r="Q1183" s="233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35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21"/>
        <v/>
      </c>
      <c r="E1184" s="283"/>
      <c r="F1184" s="283"/>
      <c r="G1184" s="233"/>
      <c r="H1184" s="233"/>
      <c r="I1184" s="233" t="str">
        <f t="shared" si="122"/>
        <v/>
      </c>
      <c r="J1184" s="233"/>
      <c r="K1184" s="157" t="e">
        <f t="shared" si="123"/>
        <v>#N/A</v>
      </c>
      <c r="L1184" s="233"/>
      <c r="M1184" s="233"/>
      <c r="N1184" s="157" t="e">
        <f t="shared" si="124"/>
        <v>#N/A</v>
      </c>
      <c r="O1184" s="157" t="e">
        <f t="shared" si="125"/>
        <v>#N/A</v>
      </c>
      <c r="P1184" s="160" t="str">
        <f t="shared" si="120"/>
        <v/>
      </c>
      <c r="Q1184" s="233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35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21"/>
        <v/>
      </c>
      <c r="E1185" s="283"/>
      <c r="F1185" s="283"/>
      <c r="G1185" s="233"/>
      <c r="H1185" s="233"/>
      <c r="I1185" s="233" t="str">
        <f t="shared" si="122"/>
        <v/>
      </c>
      <c r="J1185" s="233"/>
      <c r="K1185" s="157" t="e">
        <f t="shared" si="123"/>
        <v>#N/A</v>
      </c>
      <c r="L1185" s="233"/>
      <c r="M1185" s="233"/>
      <c r="N1185" s="157" t="e">
        <f t="shared" si="124"/>
        <v>#N/A</v>
      </c>
      <c r="O1185" s="157" t="e">
        <f t="shared" si="125"/>
        <v>#N/A</v>
      </c>
      <c r="P1185" s="160" t="str">
        <f t="shared" si="120"/>
        <v/>
      </c>
      <c r="Q1185" s="233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35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21"/>
        <v/>
      </c>
      <c r="E1186" s="283"/>
      <c r="F1186" s="283"/>
      <c r="G1186" s="233"/>
      <c r="H1186" s="233"/>
      <c r="I1186" s="233" t="str">
        <f t="shared" si="122"/>
        <v/>
      </c>
      <c r="J1186" s="233"/>
      <c r="K1186" s="157" t="e">
        <f t="shared" si="123"/>
        <v>#N/A</v>
      </c>
      <c r="L1186" s="233"/>
      <c r="M1186" s="233"/>
      <c r="N1186" s="157" t="e">
        <f t="shared" si="124"/>
        <v>#N/A</v>
      </c>
      <c r="O1186" s="157" t="e">
        <f t="shared" si="125"/>
        <v>#N/A</v>
      </c>
      <c r="P1186" s="160" t="str">
        <f t="shared" si="120"/>
        <v/>
      </c>
      <c r="Q1186" s="233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35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21"/>
        <v/>
      </c>
      <c r="E1187" s="283"/>
      <c r="F1187" s="283"/>
      <c r="G1187" s="233"/>
      <c r="H1187" s="233"/>
      <c r="I1187" s="233" t="str">
        <f t="shared" si="122"/>
        <v/>
      </c>
      <c r="J1187" s="233"/>
      <c r="K1187" s="157" t="e">
        <f t="shared" si="123"/>
        <v>#N/A</v>
      </c>
      <c r="L1187" s="233"/>
      <c r="M1187" s="233"/>
      <c r="N1187" s="157" t="e">
        <f t="shared" si="124"/>
        <v>#N/A</v>
      </c>
      <c r="O1187" s="157" t="e">
        <f t="shared" si="125"/>
        <v>#N/A</v>
      </c>
      <c r="P1187" s="160" t="str">
        <f t="shared" si="120"/>
        <v/>
      </c>
      <c r="Q1187" s="233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35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21"/>
        <v/>
      </c>
      <c r="E1188" s="283"/>
      <c r="F1188" s="283"/>
      <c r="G1188" s="233"/>
      <c r="H1188" s="233"/>
      <c r="I1188" s="233" t="str">
        <f t="shared" si="122"/>
        <v/>
      </c>
      <c r="J1188" s="233"/>
      <c r="K1188" s="157" t="e">
        <f t="shared" si="123"/>
        <v>#N/A</v>
      </c>
      <c r="L1188" s="233"/>
      <c r="M1188" s="233"/>
      <c r="N1188" s="157" t="e">
        <f t="shared" si="124"/>
        <v>#N/A</v>
      </c>
      <c r="O1188" s="157" t="e">
        <f t="shared" si="125"/>
        <v>#N/A</v>
      </c>
      <c r="P1188" s="160" t="str">
        <f t="shared" si="120"/>
        <v/>
      </c>
      <c r="Q1188" s="233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35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21"/>
        <v/>
      </c>
      <c r="E1189" s="283"/>
      <c r="F1189" s="283"/>
      <c r="G1189" s="233"/>
      <c r="H1189" s="233"/>
      <c r="I1189" s="233" t="str">
        <f t="shared" si="122"/>
        <v/>
      </c>
      <c r="J1189" s="233"/>
      <c r="K1189" s="157" t="e">
        <f t="shared" si="123"/>
        <v>#N/A</v>
      </c>
      <c r="L1189" s="233"/>
      <c r="M1189" s="233"/>
      <c r="N1189" s="157" t="e">
        <f t="shared" si="124"/>
        <v>#N/A</v>
      </c>
      <c r="O1189" s="157" t="e">
        <f t="shared" si="125"/>
        <v>#N/A</v>
      </c>
      <c r="P1189" s="160" t="str">
        <f t="shared" si="120"/>
        <v/>
      </c>
      <c r="Q1189" s="233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35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21"/>
        <v/>
      </c>
      <c r="E1190" s="283"/>
      <c r="F1190" s="283"/>
      <c r="G1190" s="233"/>
      <c r="H1190" s="233"/>
      <c r="I1190" s="233" t="str">
        <f t="shared" si="122"/>
        <v/>
      </c>
      <c r="J1190" s="233"/>
      <c r="K1190" s="157" t="e">
        <f t="shared" si="123"/>
        <v>#N/A</v>
      </c>
      <c r="L1190" s="233"/>
      <c r="M1190" s="233"/>
      <c r="N1190" s="157" t="e">
        <f t="shared" si="124"/>
        <v>#N/A</v>
      </c>
      <c r="O1190" s="157" t="e">
        <f t="shared" si="125"/>
        <v>#N/A</v>
      </c>
      <c r="P1190" s="160" t="str">
        <f t="shared" si="120"/>
        <v/>
      </c>
      <c r="Q1190" s="233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35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21"/>
        <v/>
      </c>
      <c r="E1191" s="283"/>
      <c r="F1191" s="283"/>
      <c r="G1191" s="233"/>
      <c r="H1191" s="233"/>
      <c r="I1191" s="233" t="str">
        <f t="shared" si="122"/>
        <v/>
      </c>
      <c r="J1191" s="233"/>
      <c r="K1191" s="157" t="e">
        <f t="shared" si="123"/>
        <v>#N/A</v>
      </c>
      <c r="L1191" s="233"/>
      <c r="M1191" s="233"/>
      <c r="N1191" s="157" t="e">
        <f t="shared" si="124"/>
        <v>#N/A</v>
      </c>
      <c r="O1191" s="157" t="e">
        <f t="shared" si="125"/>
        <v>#N/A</v>
      </c>
      <c r="P1191" s="160" t="str">
        <f t="shared" si="120"/>
        <v/>
      </c>
      <c r="Q1191" s="233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35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21"/>
        <v/>
      </c>
      <c r="E1192" s="283"/>
      <c r="F1192" s="283"/>
      <c r="G1192" s="233"/>
      <c r="H1192" s="233"/>
      <c r="I1192" s="233" t="str">
        <f t="shared" si="122"/>
        <v/>
      </c>
      <c r="J1192" s="233"/>
      <c r="K1192" s="157" t="e">
        <f t="shared" si="123"/>
        <v>#N/A</v>
      </c>
      <c r="L1192" s="233"/>
      <c r="M1192" s="233"/>
      <c r="N1192" s="157" t="e">
        <f t="shared" si="124"/>
        <v>#N/A</v>
      </c>
      <c r="O1192" s="157" t="e">
        <f t="shared" si="125"/>
        <v>#N/A</v>
      </c>
      <c r="P1192" s="160" t="str">
        <f t="shared" si="120"/>
        <v/>
      </c>
      <c r="Q1192" s="233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35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21"/>
        <v/>
      </c>
      <c r="E1193" s="283"/>
      <c r="F1193" s="283"/>
      <c r="G1193" s="233"/>
      <c r="H1193" s="233"/>
      <c r="I1193" s="233" t="str">
        <f t="shared" si="122"/>
        <v/>
      </c>
      <c r="J1193" s="233"/>
      <c r="K1193" s="157" t="e">
        <f t="shared" si="123"/>
        <v>#N/A</v>
      </c>
      <c r="L1193" s="233"/>
      <c r="M1193" s="233"/>
      <c r="N1193" s="157" t="e">
        <f t="shared" si="124"/>
        <v>#N/A</v>
      </c>
      <c r="O1193" s="157" t="e">
        <f t="shared" si="125"/>
        <v>#N/A</v>
      </c>
      <c r="P1193" s="160" t="str">
        <f t="shared" ref="P1193:P1228" si="126">MID(M1193,8,2)</f>
        <v/>
      </c>
      <c r="Q1193" s="233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35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21"/>
        <v/>
      </c>
      <c r="E1194" s="283"/>
      <c r="F1194" s="283"/>
      <c r="G1194" s="233"/>
      <c r="H1194" s="233"/>
      <c r="I1194" s="233" t="str">
        <f t="shared" si="122"/>
        <v/>
      </c>
      <c r="J1194" s="233"/>
      <c r="K1194" s="157" t="e">
        <f t="shared" si="123"/>
        <v>#N/A</v>
      </c>
      <c r="L1194" s="233"/>
      <c r="M1194" s="233"/>
      <c r="N1194" s="157" t="e">
        <f t="shared" si="124"/>
        <v>#N/A</v>
      </c>
      <c r="O1194" s="157" t="e">
        <f t="shared" si="125"/>
        <v>#N/A</v>
      </c>
      <c r="P1194" s="160" t="str">
        <f t="shared" si="126"/>
        <v/>
      </c>
      <c r="Q1194" s="233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35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21"/>
        <v/>
      </c>
      <c r="E1195" s="283"/>
      <c r="F1195" s="283"/>
      <c r="G1195" s="233"/>
      <c r="H1195" s="233"/>
      <c r="I1195" s="233" t="str">
        <f t="shared" si="122"/>
        <v/>
      </c>
      <c r="J1195" s="233"/>
      <c r="K1195" s="157" t="e">
        <f t="shared" si="123"/>
        <v>#N/A</v>
      </c>
      <c r="L1195" s="233"/>
      <c r="M1195" s="233"/>
      <c r="N1195" s="157" t="e">
        <f t="shared" si="124"/>
        <v>#N/A</v>
      </c>
      <c r="O1195" s="157" t="e">
        <f t="shared" si="125"/>
        <v>#N/A</v>
      </c>
      <c r="P1195" s="160" t="str">
        <f t="shared" si="126"/>
        <v/>
      </c>
      <c r="Q1195" s="233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35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21"/>
        <v/>
      </c>
      <c r="E1196" s="283"/>
      <c r="F1196" s="283"/>
      <c r="G1196" s="233"/>
      <c r="H1196" s="233"/>
      <c r="I1196" s="233" t="str">
        <f t="shared" si="122"/>
        <v/>
      </c>
      <c r="J1196" s="233"/>
      <c r="K1196" s="157" t="e">
        <f t="shared" si="123"/>
        <v>#N/A</v>
      </c>
      <c r="L1196" s="233"/>
      <c r="M1196" s="233"/>
      <c r="N1196" s="157" t="e">
        <f t="shared" si="124"/>
        <v>#N/A</v>
      </c>
      <c r="O1196" s="157" t="e">
        <f t="shared" si="125"/>
        <v>#N/A</v>
      </c>
      <c r="P1196" s="160" t="str">
        <f t="shared" si="126"/>
        <v/>
      </c>
      <c r="Q1196" s="233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35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21"/>
        <v/>
      </c>
      <c r="E1197" s="283"/>
      <c r="F1197" s="283"/>
      <c r="G1197" s="233"/>
      <c r="H1197" s="233"/>
      <c r="I1197" s="233" t="str">
        <f t="shared" si="122"/>
        <v/>
      </c>
      <c r="J1197" s="233"/>
      <c r="K1197" s="157" t="e">
        <f t="shared" si="123"/>
        <v>#N/A</v>
      </c>
      <c r="L1197" s="233"/>
      <c r="M1197" s="233"/>
      <c r="N1197" s="157" t="e">
        <f t="shared" si="124"/>
        <v>#N/A</v>
      </c>
      <c r="O1197" s="157" t="e">
        <f t="shared" si="125"/>
        <v>#N/A</v>
      </c>
      <c r="P1197" s="160" t="str">
        <f t="shared" si="126"/>
        <v/>
      </c>
      <c r="Q1197" s="233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35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21"/>
        <v/>
      </c>
      <c r="E1198" s="283"/>
      <c r="F1198" s="283"/>
      <c r="G1198" s="233"/>
      <c r="H1198" s="233"/>
      <c r="I1198" s="233" t="str">
        <f t="shared" si="122"/>
        <v/>
      </c>
      <c r="J1198" s="233"/>
      <c r="K1198" s="157" t="e">
        <f t="shared" si="123"/>
        <v>#N/A</v>
      </c>
      <c r="L1198" s="233"/>
      <c r="M1198" s="233"/>
      <c r="N1198" s="157" t="e">
        <f t="shared" si="124"/>
        <v>#N/A</v>
      </c>
      <c r="O1198" s="157" t="e">
        <f t="shared" si="125"/>
        <v>#N/A</v>
      </c>
      <c r="P1198" s="160" t="str">
        <f t="shared" si="126"/>
        <v/>
      </c>
      <c r="Q1198" s="233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35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21"/>
        <v/>
      </c>
      <c r="E1199" s="283"/>
      <c r="F1199" s="283"/>
      <c r="G1199" s="233"/>
      <c r="H1199" s="233"/>
      <c r="I1199" s="233" t="str">
        <f t="shared" si="122"/>
        <v/>
      </c>
      <c r="J1199" s="233"/>
      <c r="K1199" s="157" t="e">
        <f t="shared" si="123"/>
        <v>#N/A</v>
      </c>
      <c r="L1199" s="233"/>
      <c r="M1199" s="233"/>
      <c r="N1199" s="157" t="e">
        <f t="shared" si="124"/>
        <v>#N/A</v>
      </c>
      <c r="O1199" s="157" t="e">
        <f t="shared" si="125"/>
        <v>#N/A</v>
      </c>
      <c r="P1199" s="160" t="str">
        <f t="shared" si="126"/>
        <v/>
      </c>
      <c r="Q1199" s="233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35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21"/>
        <v/>
      </c>
      <c r="E1200" s="283"/>
      <c r="F1200" s="283"/>
      <c r="G1200" s="233"/>
      <c r="H1200" s="233"/>
      <c r="I1200" s="233" t="str">
        <f t="shared" si="122"/>
        <v/>
      </c>
      <c r="J1200" s="233"/>
      <c r="K1200" s="157" t="e">
        <f t="shared" si="123"/>
        <v>#N/A</v>
      </c>
      <c r="L1200" s="233"/>
      <c r="M1200" s="233"/>
      <c r="N1200" s="157" t="e">
        <f t="shared" si="124"/>
        <v>#N/A</v>
      </c>
      <c r="O1200" s="157" t="e">
        <f t="shared" si="125"/>
        <v>#N/A</v>
      </c>
      <c r="P1200" s="160" t="str">
        <f t="shared" si="126"/>
        <v/>
      </c>
      <c r="Q1200" s="233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35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21"/>
        <v/>
      </c>
      <c r="E1201" s="283"/>
      <c r="F1201" s="283"/>
      <c r="G1201" s="233"/>
      <c r="H1201" s="233"/>
      <c r="I1201" s="233" t="str">
        <f t="shared" si="122"/>
        <v/>
      </c>
      <c r="J1201" s="233"/>
      <c r="K1201" s="157" t="e">
        <f t="shared" si="123"/>
        <v>#N/A</v>
      </c>
      <c r="L1201" s="233"/>
      <c r="M1201" s="233"/>
      <c r="N1201" s="157" t="e">
        <f t="shared" si="124"/>
        <v>#N/A</v>
      </c>
      <c r="O1201" s="157" t="e">
        <f t="shared" si="125"/>
        <v>#N/A</v>
      </c>
      <c r="P1201" s="160" t="str">
        <f t="shared" si="126"/>
        <v/>
      </c>
      <c r="Q1201" s="233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35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21"/>
        <v/>
      </c>
      <c r="E1202" s="283"/>
      <c r="F1202" s="283"/>
      <c r="G1202" s="233"/>
      <c r="H1202" s="233"/>
      <c r="I1202" s="233" t="str">
        <f t="shared" si="122"/>
        <v/>
      </c>
      <c r="J1202" s="233"/>
      <c r="K1202" s="157" t="e">
        <f t="shared" si="123"/>
        <v>#N/A</v>
      </c>
      <c r="L1202" s="233"/>
      <c r="M1202" s="233"/>
      <c r="N1202" s="157" t="e">
        <f t="shared" si="124"/>
        <v>#N/A</v>
      </c>
      <c r="O1202" s="157" t="e">
        <f t="shared" si="125"/>
        <v>#N/A</v>
      </c>
      <c r="P1202" s="160" t="str">
        <f t="shared" si="126"/>
        <v/>
      </c>
      <c r="Q1202" s="233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35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21"/>
        <v/>
      </c>
      <c r="E1203" s="283"/>
      <c r="F1203" s="283"/>
      <c r="G1203" s="233"/>
      <c r="H1203" s="233"/>
      <c r="I1203" s="233" t="str">
        <f t="shared" si="122"/>
        <v/>
      </c>
      <c r="J1203" s="233"/>
      <c r="K1203" s="157" t="e">
        <f t="shared" si="123"/>
        <v>#N/A</v>
      </c>
      <c r="L1203" s="233"/>
      <c r="M1203" s="233"/>
      <c r="N1203" s="157" t="e">
        <f t="shared" si="124"/>
        <v>#N/A</v>
      </c>
      <c r="O1203" s="157" t="e">
        <f t="shared" si="125"/>
        <v>#N/A</v>
      </c>
      <c r="P1203" s="160" t="str">
        <f t="shared" si="126"/>
        <v/>
      </c>
      <c r="Q1203" s="233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35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21"/>
        <v/>
      </c>
      <c r="E1204" s="283"/>
      <c r="F1204" s="283"/>
      <c r="G1204" s="233"/>
      <c r="H1204" s="233"/>
      <c r="I1204" s="233" t="str">
        <f t="shared" si="122"/>
        <v/>
      </c>
      <c r="J1204" s="233"/>
      <c r="K1204" s="157" t="e">
        <f t="shared" si="123"/>
        <v>#N/A</v>
      </c>
      <c r="L1204" s="233"/>
      <c r="M1204" s="233"/>
      <c r="N1204" s="157" t="e">
        <f t="shared" si="124"/>
        <v>#N/A</v>
      </c>
      <c r="O1204" s="157" t="e">
        <f t="shared" si="125"/>
        <v>#N/A</v>
      </c>
      <c r="P1204" s="160" t="str">
        <f t="shared" si="126"/>
        <v/>
      </c>
      <c r="Q1204" s="233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35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21"/>
        <v/>
      </c>
      <c r="E1205" s="283"/>
      <c r="F1205" s="283"/>
      <c r="G1205" s="233"/>
      <c r="H1205" s="233"/>
      <c r="I1205" s="233" t="str">
        <f t="shared" si="122"/>
        <v/>
      </c>
      <c r="J1205" s="233"/>
      <c r="K1205" s="157" t="e">
        <f t="shared" si="123"/>
        <v>#N/A</v>
      </c>
      <c r="L1205" s="233"/>
      <c r="M1205" s="233"/>
      <c r="N1205" s="157" t="e">
        <f t="shared" si="124"/>
        <v>#N/A</v>
      </c>
      <c r="O1205" s="157" t="e">
        <f t="shared" si="125"/>
        <v>#N/A</v>
      </c>
      <c r="P1205" s="160" t="str">
        <f t="shared" si="126"/>
        <v/>
      </c>
      <c r="Q1205" s="233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35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21"/>
        <v/>
      </c>
      <c r="E1206" s="283"/>
      <c r="F1206" s="283"/>
      <c r="G1206" s="233"/>
      <c r="H1206" s="233"/>
      <c r="I1206" s="233" t="str">
        <f t="shared" si="122"/>
        <v/>
      </c>
      <c r="J1206" s="233"/>
      <c r="K1206" s="157" t="e">
        <f t="shared" si="123"/>
        <v>#N/A</v>
      </c>
      <c r="L1206" s="233"/>
      <c r="M1206" s="233"/>
      <c r="N1206" s="157" t="e">
        <f t="shared" si="124"/>
        <v>#N/A</v>
      </c>
      <c r="O1206" s="157" t="e">
        <f t="shared" si="125"/>
        <v>#N/A</v>
      </c>
      <c r="P1206" s="160" t="str">
        <f t="shared" si="126"/>
        <v/>
      </c>
      <c r="Q1206" s="233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35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21"/>
        <v/>
      </c>
      <c r="E1207" s="283"/>
      <c r="F1207" s="283"/>
      <c r="G1207" s="233"/>
      <c r="H1207" s="233"/>
      <c r="I1207" s="233" t="str">
        <f t="shared" si="122"/>
        <v/>
      </c>
      <c r="J1207" s="233"/>
      <c r="K1207" s="157" t="e">
        <f t="shared" si="123"/>
        <v>#N/A</v>
      </c>
      <c r="L1207" s="233"/>
      <c r="M1207" s="233"/>
      <c r="N1207" s="157" t="e">
        <f t="shared" si="124"/>
        <v>#N/A</v>
      </c>
      <c r="O1207" s="157" t="e">
        <f t="shared" si="125"/>
        <v>#N/A</v>
      </c>
      <c r="P1207" s="160" t="str">
        <f t="shared" si="126"/>
        <v/>
      </c>
      <c r="Q1207" s="233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35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21"/>
        <v/>
      </c>
      <c r="E1208" s="283"/>
      <c r="F1208" s="283"/>
      <c r="G1208" s="233"/>
      <c r="H1208" s="233"/>
      <c r="I1208" s="233" t="str">
        <f t="shared" si="122"/>
        <v/>
      </c>
      <c r="J1208" s="233"/>
      <c r="K1208" s="157" t="e">
        <f t="shared" si="123"/>
        <v>#N/A</v>
      </c>
      <c r="L1208" s="233"/>
      <c r="M1208" s="233"/>
      <c r="N1208" s="157" t="e">
        <f t="shared" si="124"/>
        <v>#N/A</v>
      </c>
      <c r="O1208" s="157" t="e">
        <f t="shared" si="125"/>
        <v>#N/A</v>
      </c>
      <c r="P1208" s="160" t="str">
        <f t="shared" si="126"/>
        <v/>
      </c>
      <c r="Q1208" s="233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35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21"/>
        <v/>
      </c>
      <c r="E1209" s="283"/>
      <c r="F1209" s="283"/>
      <c r="G1209" s="233"/>
      <c r="H1209" s="233"/>
      <c r="I1209" s="233" t="str">
        <f t="shared" si="122"/>
        <v/>
      </c>
      <c r="J1209" s="233"/>
      <c r="K1209" s="157" t="e">
        <f t="shared" si="123"/>
        <v>#N/A</v>
      </c>
      <c r="L1209" s="233"/>
      <c r="M1209" s="233"/>
      <c r="N1209" s="157" t="e">
        <f t="shared" si="124"/>
        <v>#N/A</v>
      </c>
      <c r="O1209" s="157" t="e">
        <f t="shared" si="125"/>
        <v>#N/A</v>
      </c>
      <c r="P1209" s="160" t="str">
        <f t="shared" si="126"/>
        <v/>
      </c>
      <c r="Q1209" s="233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35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21"/>
        <v/>
      </c>
      <c r="E1210" s="283"/>
      <c r="F1210" s="283"/>
      <c r="G1210" s="233"/>
      <c r="H1210" s="233"/>
      <c r="I1210" s="233" t="str">
        <f t="shared" si="122"/>
        <v/>
      </c>
      <c r="J1210" s="233"/>
      <c r="K1210" s="157" t="e">
        <f t="shared" si="123"/>
        <v>#N/A</v>
      </c>
      <c r="L1210" s="233"/>
      <c r="M1210" s="233"/>
      <c r="N1210" s="157" t="e">
        <f t="shared" si="124"/>
        <v>#N/A</v>
      </c>
      <c r="O1210" s="157" t="e">
        <f t="shared" si="125"/>
        <v>#N/A</v>
      </c>
      <c r="P1210" s="160" t="str">
        <f t="shared" si="126"/>
        <v/>
      </c>
      <c r="Q1210" s="233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35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21"/>
        <v/>
      </c>
      <c r="E1211" s="283"/>
      <c r="F1211" s="283"/>
      <c r="G1211" s="233"/>
      <c r="H1211" s="233"/>
      <c r="I1211" s="233" t="str">
        <f t="shared" si="122"/>
        <v/>
      </c>
      <c r="J1211" s="233"/>
      <c r="K1211" s="157" t="e">
        <f t="shared" si="123"/>
        <v>#N/A</v>
      </c>
      <c r="L1211" s="233"/>
      <c r="M1211" s="233"/>
      <c r="N1211" s="157" t="e">
        <f t="shared" si="124"/>
        <v>#N/A</v>
      </c>
      <c r="O1211" s="157" t="e">
        <f t="shared" si="125"/>
        <v>#N/A</v>
      </c>
      <c r="P1211" s="160" t="str">
        <f t="shared" si="126"/>
        <v/>
      </c>
      <c r="Q1211" s="233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35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21"/>
        <v/>
      </c>
      <c r="E1212" s="283"/>
      <c r="F1212" s="283"/>
      <c r="G1212" s="233"/>
      <c r="H1212" s="233"/>
      <c r="I1212" s="233" t="str">
        <f t="shared" si="122"/>
        <v/>
      </c>
      <c r="J1212" s="233"/>
      <c r="K1212" s="157" t="e">
        <f t="shared" si="123"/>
        <v>#N/A</v>
      </c>
      <c r="L1212" s="233"/>
      <c r="M1212" s="233"/>
      <c r="N1212" s="157" t="e">
        <f t="shared" si="124"/>
        <v>#N/A</v>
      </c>
      <c r="O1212" s="157" t="e">
        <f t="shared" si="125"/>
        <v>#N/A</v>
      </c>
      <c r="P1212" s="160" t="str">
        <f t="shared" si="126"/>
        <v/>
      </c>
      <c r="Q1212" s="233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35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21"/>
        <v/>
      </c>
      <c r="E1213" s="283"/>
      <c r="F1213" s="283"/>
      <c r="G1213" s="233"/>
      <c r="H1213" s="233"/>
      <c r="I1213" s="233" t="str">
        <f t="shared" si="122"/>
        <v/>
      </c>
      <c r="J1213" s="233"/>
      <c r="K1213" s="157" t="e">
        <f t="shared" si="123"/>
        <v>#N/A</v>
      </c>
      <c r="L1213" s="233"/>
      <c r="M1213" s="233"/>
      <c r="N1213" s="157" t="e">
        <f t="shared" si="124"/>
        <v>#N/A</v>
      </c>
      <c r="O1213" s="157" t="e">
        <f t="shared" si="125"/>
        <v>#N/A</v>
      </c>
      <c r="P1213" s="160" t="str">
        <f t="shared" si="126"/>
        <v/>
      </c>
      <c r="Q1213" s="233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35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21"/>
        <v/>
      </c>
      <c r="E1214" s="283"/>
      <c r="F1214" s="283"/>
      <c r="G1214" s="233"/>
      <c r="H1214" s="233"/>
      <c r="I1214" s="233" t="str">
        <f t="shared" si="122"/>
        <v/>
      </c>
      <c r="J1214" s="233"/>
      <c r="K1214" s="157" t="e">
        <f t="shared" si="123"/>
        <v>#N/A</v>
      </c>
      <c r="L1214" s="233"/>
      <c r="M1214" s="233"/>
      <c r="N1214" s="157" t="e">
        <f t="shared" si="124"/>
        <v>#N/A</v>
      </c>
      <c r="O1214" s="157" t="e">
        <f t="shared" si="125"/>
        <v>#N/A</v>
      </c>
      <c r="P1214" s="160" t="str">
        <f t="shared" si="126"/>
        <v/>
      </c>
      <c r="Q1214" s="233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35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21"/>
        <v/>
      </c>
      <c r="E1215" s="283"/>
      <c r="F1215" s="283"/>
      <c r="G1215" s="233"/>
      <c r="H1215" s="233"/>
      <c r="I1215" s="233" t="str">
        <f t="shared" si="122"/>
        <v/>
      </c>
      <c r="J1215" s="233"/>
      <c r="K1215" s="157" t="e">
        <f t="shared" si="123"/>
        <v>#N/A</v>
      </c>
      <c r="L1215" s="233"/>
      <c r="M1215" s="233"/>
      <c r="N1215" s="157" t="e">
        <f t="shared" si="124"/>
        <v>#N/A</v>
      </c>
      <c r="O1215" s="157" t="e">
        <f t="shared" si="125"/>
        <v>#N/A</v>
      </c>
      <c r="P1215" s="160" t="str">
        <f t="shared" si="126"/>
        <v/>
      </c>
      <c r="Q1215" s="233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35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21"/>
        <v/>
      </c>
      <c r="E1216" s="283"/>
      <c r="F1216" s="283"/>
      <c r="G1216" s="233"/>
      <c r="H1216" s="233"/>
      <c r="I1216" s="233" t="str">
        <f t="shared" si="122"/>
        <v/>
      </c>
      <c r="J1216" s="233"/>
      <c r="K1216" s="157" t="e">
        <f t="shared" si="123"/>
        <v>#N/A</v>
      </c>
      <c r="L1216" s="233"/>
      <c r="M1216" s="233"/>
      <c r="N1216" s="157" t="e">
        <f t="shared" si="124"/>
        <v>#N/A</v>
      </c>
      <c r="O1216" s="157" t="e">
        <f t="shared" si="125"/>
        <v>#N/A</v>
      </c>
      <c r="P1216" s="160" t="str">
        <f t="shared" si="126"/>
        <v/>
      </c>
      <c r="Q1216" s="233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35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21"/>
        <v/>
      </c>
      <c r="E1217" s="283"/>
      <c r="F1217" s="283"/>
      <c r="G1217" s="233"/>
      <c r="H1217" s="233"/>
      <c r="I1217" s="233" t="str">
        <f t="shared" si="122"/>
        <v/>
      </c>
      <c r="J1217" s="233"/>
      <c r="K1217" s="157" t="e">
        <f t="shared" si="123"/>
        <v>#N/A</v>
      </c>
      <c r="L1217" s="233"/>
      <c r="M1217" s="233"/>
      <c r="N1217" s="157" t="e">
        <f t="shared" si="124"/>
        <v>#N/A</v>
      </c>
      <c r="O1217" s="157" t="e">
        <f t="shared" si="125"/>
        <v>#N/A</v>
      </c>
      <c r="P1217" s="160" t="str">
        <f t="shared" si="126"/>
        <v/>
      </c>
      <c r="Q1217" s="233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35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21"/>
        <v/>
      </c>
      <c r="E1218" s="283"/>
      <c r="F1218" s="283"/>
      <c r="G1218" s="233"/>
      <c r="H1218" s="233"/>
      <c r="I1218" s="233" t="str">
        <f t="shared" si="122"/>
        <v/>
      </c>
      <c r="J1218" s="233"/>
      <c r="K1218" s="157" t="e">
        <f t="shared" si="123"/>
        <v>#N/A</v>
      </c>
      <c r="L1218" s="233"/>
      <c r="M1218" s="233"/>
      <c r="N1218" s="157" t="e">
        <f t="shared" si="124"/>
        <v>#N/A</v>
      </c>
      <c r="O1218" s="157" t="e">
        <f t="shared" si="125"/>
        <v>#N/A</v>
      </c>
      <c r="P1218" s="160" t="str">
        <f t="shared" si="126"/>
        <v/>
      </c>
      <c r="Q1218" s="233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35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27">IF(LEFT(I1219,1)="L","Inprocess",IF(LEFT(I1219,3)="IQC","Inprocess",IF(LEFT(I1219,2)="QA","QA",IF(LEFT(I1219,3)="TV","TV",""))))</f>
        <v/>
      </c>
      <c r="E1219" s="283"/>
      <c r="F1219" s="283"/>
      <c r="G1219" s="233"/>
      <c r="H1219" s="233"/>
      <c r="I1219" s="233" t="str">
        <f t="shared" ref="I1219:I1282" si="128">IF(H1219="SBI","SBI",IF(H1219="","","Line"))</f>
        <v/>
      </c>
      <c r="J1219" s="233"/>
      <c r="K1219" s="157" t="e">
        <f t="shared" ref="K1219:K1282" si="129">VLOOKUP(J1219,AY:BA,2,0)</f>
        <v>#N/A</v>
      </c>
      <c r="L1219" s="233"/>
      <c r="M1219" s="233"/>
      <c r="N1219" s="157" t="e">
        <f t="shared" ref="N1219:N1282" si="130">VLOOKUP(K1219,AZ:BB,2,0)</f>
        <v>#N/A</v>
      </c>
      <c r="O1219" s="157" t="e">
        <f t="shared" ref="O1219:O1282" si="131">VLOOKUP(J1219,AY:BB,4,0)</f>
        <v>#N/A</v>
      </c>
      <c r="P1219" s="160" t="str">
        <f t="shared" si="126"/>
        <v/>
      </c>
      <c r="Q1219" s="233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35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27"/>
        <v/>
      </c>
      <c r="E1220" s="283"/>
      <c r="F1220" s="283"/>
      <c r="G1220" s="233"/>
      <c r="H1220" s="233"/>
      <c r="I1220" s="233" t="str">
        <f t="shared" si="128"/>
        <v/>
      </c>
      <c r="J1220" s="233"/>
      <c r="K1220" s="157" t="e">
        <f t="shared" si="129"/>
        <v>#N/A</v>
      </c>
      <c r="L1220" s="233"/>
      <c r="M1220" s="233"/>
      <c r="N1220" s="157" t="e">
        <f t="shared" si="130"/>
        <v>#N/A</v>
      </c>
      <c r="O1220" s="157" t="e">
        <f t="shared" si="131"/>
        <v>#N/A</v>
      </c>
      <c r="P1220" s="160" t="str">
        <f t="shared" si="126"/>
        <v/>
      </c>
      <c r="Q1220" s="233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35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27"/>
        <v/>
      </c>
      <c r="E1221" s="283"/>
      <c r="F1221" s="283"/>
      <c r="G1221" s="233"/>
      <c r="H1221" s="233"/>
      <c r="I1221" s="233" t="str">
        <f t="shared" si="128"/>
        <v/>
      </c>
      <c r="J1221" s="233"/>
      <c r="K1221" s="157" t="e">
        <f t="shared" si="129"/>
        <v>#N/A</v>
      </c>
      <c r="L1221" s="233"/>
      <c r="M1221" s="233"/>
      <c r="N1221" s="157" t="e">
        <f t="shared" si="130"/>
        <v>#N/A</v>
      </c>
      <c r="O1221" s="157" t="e">
        <f t="shared" si="131"/>
        <v>#N/A</v>
      </c>
      <c r="P1221" s="160" t="str">
        <f t="shared" si="126"/>
        <v/>
      </c>
      <c r="Q1221" s="233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35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27"/>
        <v/>
      </c>
      <c r="E1222" s="283"/>
      <c r="F1222" s="283"/>
      <c r="G1222" s="233"/>
      <c r="H1222" s="233"/>
      <c r="I1222" s="233" t="str">
        <f t="shared" si="128"/>
        <v/>
      </c>
      <c r="J1222" s="233"/>
      <c r="K1222" s="157" t="e">
        <f t="shared" si="129"/>
        <v>#N/A</v>
      </c>
      <c r="L1222" s="233"/>
      <c r="M1222" s="233"/>
      <c r="N1222" s="157" t="e">
        <f t="shared" si="130"/>
        <v>#N/A</v>
      </c>
      <c r="O1222" s="157" t="e">
        <f t="shared" si="131"/>
        <v>#N/A</v>
      </c>
      <c r="P1222" s="160" t="str">
        <f t="shared" si="126"/>
        <v/>
      </c>
      <c r="Q1222" s="233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35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27"/>
        <v/>
      </c>
      <c r="E1223" s="283"/>
      <c r="F1223" s="283"/>
      <c r="G1223" s="233"/>
      <c r="H1223" s="233"/>
      <c r="I1223" s="233" t="str">
        <f t="shared" si="128"/>
        <v/>
      </c>
      <c r="J1223" s="233"/>
      <c r="K1223" s="157" t="e">
        <f t="shared" si="129"/>
        <v>#N/A</v>
      </c>
      <c r="L1223" s="233"/>
      <c r="M1223" s="233"/>
      <c r="N1223" s="157" t="e">
        <f t="shared" si="130"/>
        <v>#N/A</v>
      </c>
      <c r="O1223" s="157" t="e">
        <f t="shared" si="131"/>
        <v>#N/A</v>
      </c>
      <c r="P1223" s="160" t="str">
        <f t="shared" si="126"/>
        <v/>
      </c>
      <c r="Q1223" s="233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35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27"/>
        <v/>
      </c>
      <c r="E1224" s="283"/>
      <c r="F1224" s="283"/>
      <c r="G1224" s="233"/>
      <c r="H1224" s="233"/>
      <c r="I1224" s="233" t="str">
        <f t="shared" si="128"/>
        <v/>
      </c>
      <c r="J1224" s="233"/>
      <c r="K1224" s="157" t="e">
        <f t="shared" si="129"/>
        <v>#N/A</v>
      </c>
      <c r="L1224" s="233"/>
      <c r="M1224" s="233"/>
      <c r="N1224" s="157" t="e">
        <f t="shared" si="130"/>
        <v>#N/A</v>
      </c>
      <c r="O1224" s="157" t="e">
        <f t="shared" si="131"/>
        <v>#N/A</v>
      </c>
      <c r="P1224" s="160" t="str">
        <f t="shared" si="126"/>
        <v/>
      </c>
      <c r="Q1224" s="233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35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27"/>
        <v/>
      </c>
      <c r="E1225" s="283"/>
      <c r="F1225" s="283"/>
      <c r="G1225" s="233"/>
      <c r="H1225" s="233"/>
      <c r="I1225" s="233" t="str">
        <f t="shared" si="128"/>
        <v/>
      </c>
      <c r="J1225" s="233"/>
      <c r="K1225" s="157" t="e">
        <f t="shared" si="129"/>
        <v>#N/A</v>
      </c>
      <c r="L1225" s="233"/>
      <c r="M1225" s="233"/>
      <c r="N1225" s="157" t="e">
        <f t="shared" si="130"/>
        <v>#N/A</v>
      </c>
      <c r="O1225" s="157" t="e">
        <f t="shared" si="131"/>
        <v>#N/A</v>
      </c>
      <c r="P1225" s="160" t="str">
        <f t="shared" si="126"/>
        <v/>
      </c>
      <c r="Q1225" s="233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35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27"/>
        <v/>
      </c>
      <c r="E1226" s="283"/>
      <c r="F1226" s="283"/>
      <c r="G1226" s="233"/>
      <c r="H1226" s="233"/>
      <c r="I1226" s="233" t="str">
        <f t="shared" si="128"/>
        <v/>
      </c>
      <c r="J1226" s="233"/>
      <c r="K1226" s="157" t="e">
        <f t="shared" si="129"/>
        <v>#N/A</v>
      </c>
      <c r="L1226" s="233"/>
      <c r="M1226" s="233"/>
      <c r="N1226" s="157" t="e">
        <f t="shared" si="130"/>
        <v>#N/A</v>
      </c>
      <c r="O1226" s="157" t="e">
        <f t="shared" si="131"/>
        <v>#N/A</v>
      </c>
      <c r="P1226" s="160" t="str">
        <f t="shared" si="126"/>
        <v/>
      </c>
      <c r="Q1226" s="233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35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27"/>
        <v/>
      </c>
      <c r="E1227" s="283"/>
      <c r="F1227" s="283"/>
      <c r="G1227" s="233"/>
      <c r="H1227" s="233"/>
      <c r="I1227" s="233" t="str">
        <f t="shared" si="128"/>
        <v/>
      </c>
      <c r="J1227" s="233"/>
      <c r="K1227" s="157" t="e">
        <f t="shared" si="129"/>
        <v>#N/A</v>
      </c>
      <c r="L1227" s="233"/>
      <c r="M1227" s="233"/>
      <c r="N1227" s="157" t="e">
        <f t="shared" si="130"/>
        <v>#N/A</v>
      </c>
      <c r="O1227" s="157" t="e">
        <f t="shared" si="131"/>
        <v>#N/A</v>
      </c>
      <c r="P1227" s="160" t="str">
        <f t="shared" si="126"/>
        <v/>
      </c>
      <c r="Q1227" s="233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35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27"/>
        <v/>
      </c>
      <c r="E1228" s="283"/>
      <c r="F1228" s="283"/>
      <c r="G1228" s="233"/>
      <c r="H1228" s="233"/>
      <c r="I1228" s="233" t="str">
        <f t="shared" si="128"/>
        <v/>
      </c>
      <c r="J1228" s="233"/>
      <c r="K1228" s="157" t="e">
        <f t="shared" si="129"/>
        <v>#N/A</v>
      </c>
      <c r="L1228" s="233"/>
      <c r="M1228" s="233"/>
      <c r="N1228" s="157" t="e">
        <f t="shared" si="130"/>
        <v>#N/A</v>
      </c>
      <c r="O1228" s="157" t="e">
        <f t="shared" si="131"/>
        <v>#N/A</v>
      </c>
      <c r="P1228" s="160" t="str">
        <f t="shared" si="126"/>
        <v/>
      </c>
      <c r="Q1228" s="233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35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27"/>
        <v/>
      </c>
      <c r="E1229" s="283"/>
      <c r="F1229" s="283"/>
      <c r="G1229" s="233"/>
      <c r="H1229" s="233"/>
      <c r="I1229" s="233" t="str">
        <f t="shared" si="128"/>
        <v/>
      </c>
      <c r="J1229" s="154"/>
      <c r="K1229" s="157" t="e">
        <f t="shared" si="129"/>
        <v>#N/A</v>
      </c>
      <c r="L1229" s="160"/>
      <c r="M1229" s="233"/>
      <c r="N1229" s="157" t="e">
        <f t="shared" si="130"/>
        <v>#N/A</v>
      </c>
      <c r="O1229" s="157" t="e">
        <f t="shared" si="131"/>
        <v>#N/A</v>
      </c>
      <c r="P1229" s="160" t="str">
        <f t="shared" ref="P1229:P1282" si="132">MID(M1229,7,2)</f>
        <v/>
      </c>
      <c r="Q1229" s="233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35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27"/>
        <v/>
      </c>
      <c r="E1230" s="283"/>
      <c r="F1230" s="283"/>
      <c r="G1230" s="233"/>
      <c r="H1230" s="233"/>
      <c r="I1230" s="233" t="str">
        <f t="shared" si="128"/>
        <v/>
      </c>
      <c r="J1230" s="154"/>
      <c r="K1230" s="157" t="e">
        <f t="shared" si="129"/>
        <v>#N/A</v>
      </c>
      <c r="L1230" s="160"/>
      <c r="M1230" s="233"/>
      <c r="N1230" s="157" t="e">
        <f t="shared" si="130"/>
        <v>#N/A</v>
      </c>
      <c r="O1230" s="157" t="e">
        <f t="shared" si="131"/>
        <v>#N/A</v>
      </c>
      <c r="P1230" s="160" t="str">
        <f t="shared" si="132"/>
        <v/>
      </c>
      <c r="Q1230" s="233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35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27"/>
        <v/>
      </c>
      <c r="E1231" s="283"/>
      <c r="F1231" s="283"/>
      <c r="G1231" s="233"/>
      <c r="H1231" s="233"/>
      <c r="I1231" s="233" t="str">
        <f t="shared" si="128"/>
        <v/>
      </c>
      <c r="J1231" s="154"/>
      <c r="K1231" s="157" t="e">
        <f t="shared" si="129"/>
        <v>#N/A</v>
      </c>
      <c r="L1231" s="160"/>
      <c r="M1231" s="233"/>
      <c r="N1231" s="157" t="e">
        <f t="shared" si="130"/>
        <v>#N/A</v>
      </c>
      <c r="O1231" s="157" t="e">
        <f t="shared" si="131"/>
        <v>#N/A</v>
      </c>
      <c r="P1231" s="160" t="str">
        <f t="shared" si="132"/>
        <v/>
      </c>
      <c r="Q1231" s="233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35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27"/>
        <v/>
      </c>
      <c r="E1232" s="283"/>
      <c r="F1232" s="283"/>
      <c r="G1232" s="233"/>
      <c r="H1232" s="233"/>
      <c r="I1232" s="233" t="str">
        <f t="shared" si="128"/>
        <v/>
      </c>
      <c r="J1232" s="154"/>
      <c r="K1232" s="157" t="e">
        <f t="shared" si="129"/>
        <v>#N/A</v>
      </c>
      <c r="L1232" s="160"/>
      <c r="M1232" s="233"/>
      <c r="N1232" s="157" t="e">
        <f t="shared" si="130"/>
        <v>#N/A</v>
      </c>
      <c r="O1232" s="157" t="e">
        <f t="shared" si="131"/>
        <v>#N/A</v>
      </c>
      <c r="P1232" s="160" t="str">
        <f t="shared" si="132"/>
        <v/>
      </c>
      <c r="Q1232" s="233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35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27"/>
        <v/>
      </c>
      <c r="E1233" s="283"/>
      <c r="F1233" s="283"/>
      <c r="G1233" s="233"/>
      <c r="H1233" s="233"/>
      <c r="I1233" s="233" t="str">
        <f t="shared" si="128"/>
        <v/>
      </c>
      <c r="J1233" s="154"/>
      <c r="K1233" s="157" t="e">
        <f t="shared" si="129"/>
        <v>#N/A</v>
      </c>
      <c r="L1233" s="160"/>
      <c r="M1233" s="233"/>
      <c r="N1233" s="157" t="e">
        <f t="shared" si="130"/>
        <v>#N/A</v>
      </c>
      <c r="O1233" s="157" t="e">
        <f t="shared" si="131"/>
        <v>#N/A</v>
      </c>
      <c r="P1233" s="160" t="str">
        <f t="shared" si="132"/>
        <v/>
      </c>
      <c r="Q1233" s="233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35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27"/>
        <v/>
      </c>
      <c r="E1234" s="283"/>
      <c r="F1234" s="283"/>
      <c r="G1234" s="233"/>
      <c r="H1234" s="233"/>
      <c r="I1234" s="233" t="str">
        <f t="shared" si="128"/>
        <v/>
      </c>
      <c r="J1234" s="154"/>
      <c r="K1234" s="157" t="e">
        <f t="shared" si="129"/>
        <v>#N/A</v>
      </c>
      <c r="L1234" s="160"/>
      <c r="M1234" s="233"/>
      <c r="N1234" s="157" t="e">
        <f t="shared" si="130"/>
        <v>#N/A</v>
      </c>
      <c r="O1234" s="157" t="e">
        <f t="shared" si="131"/>
        <v>#N/A</v>
      </c>
      <c r="P1234" s="160" t="str">
        <f t="shared" si="132"/>
        <v/>
      </c>
      <c r="Q1234" s="233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35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27"/>
        <v/>
      </c>
      <c r="E1235" s="283"/>
      <c r="F1235" s="283"/>
      <c r="G1235" s="233"/>
      <c r="H1235" s="233"/>
      <c r="I1235" s="233" t="str">
        <f t="shared" si="128"/>
        <v/>
      </c>
      <c r="J1235" s="154"/>
      <c r="K1235" s="157" t="e">
        <f t="shared" si="129"/>
        <v>#N/A</v>
      </c>
      <c r="L1235" s="160"/>
      <c r="M1235" s="233"/>
      <c r="N1235" s="157" t="e">
        <f t="shared" si="130"/>
        <v>#N/A</v>
      </c>
      <c r="O1235" s="157" t="e">
        <f t="shared" si="131"/>
        <v>#N/A</v>
      </c>
      <c r="P1235" s="160" t="str">
        <f t="shared" si="132"/>
        <v/>
      </c>
      <c r="Q1235" s="233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35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27"/>
        <v/>
      </c>
      <c r="E1236" s="283"/>
      <c r="F1236" s="283"/>
      <c r="G1236" s="233"/>
      <c r="H1236" s="233"/>
      <c r="I1236" s="233" t="str">
        <f t="shared" si="128"/>
        <v/>
      </c>
      <c r="J1236" s="154"/>
      <c r="K1236" s="157" t="e">
        <f t="shared" si="129"/>
        <v>#N/A</v>
      </c>
      <c r="L1236" s="160"/>
      <c r="M1236" s="233"/>
      <c r="N1236" s="157" t="e">
        <f t="shared" si="130"/>
        <v>#N/A</v>
      </c>
      <c r="O1236" s="157" t="e">
        <f t="shared" si="131"/>
        <v>#N/A</v>
      </c>
      <c r="P1236" s="160" t="str">
        <f t="shared" si="132"/>
        <v/>
      </c>
      <c r="Q1236" s="233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35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27"/>
        <v/>
      </c>
      <c r="E1237" s="283"/>
      <c r="F1237" s="283"/>
      <c r="G1237" s="233"/>
      <c r="H1237" s="233"/>
      <c r="I1237" s="233" t="str">
        <f t="shared" si="128"/>
        <v/>
      </c>
      <c r="J1237" s="154"/>
      <c r="K1237" s="157" t="e">
        <f t="shared" si="129"/>
        <v>#N/A</v>
      </c>
      <c r="L1237" s="160"/>
      <c r="M1237" s="233"/>
      <c r="N1237" s="157" t="e">
        <f t="shared" si="130"/>
        <v>#N/A</v>
      </c>
      <c r="O1237" s="157" t="e">
        <f t="shared" si="131"/>
        <v>#N/A</v>
      </c>
      <c r="P1237" s="160" t="str">
        <f t="shared" si="132"/>
        <v/>
      </c>
      <c r="Q1237" s="233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35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27"/>
        <v/>
      </c>
      <c r="E1238" s="283"/>
      <c r="F1238" s="283"/>
      <c r="G1238" s="233"/>
      <c r="H1238" s="233"/>
      <c r="I1238" s="233" t="str">
        <f t="shared" si="128"/>
        <v/>
      </c>
      <c r="J1238" s="154"/>
      <c r="K1238" s="157" t="e">
        <f t="shared" si="129"/>
        <v>#N/A</v>
      </c>
      <c r="L1238" s="160"/>
      <c r="M1238" s="233"/>
      <c r="N1238" s="157" t="e">
        <f t="shared" si="130"/>
        <v>#N/A</v>
      </c>
      <c r="O1238" s="157" t="e">
        <f t="shared" si="131"/>
        <v>#N/A</v>
      </c>
      <c r="P1238" s="160" t="str">
        <f t="shared" si="132"/>
        <v/>
      </c>
      <c r="Q1238" s="233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35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27"/>
        <v/>
      </c>
      <c r="E1239" s="283"/>
      <c r="F1239" s="283"/>
      <c r="G1239" s="233"/>
      <c r="H1239" s="233"/>
      <c r="I1239" s="233" t="str">
        <f t="shared" si="128"/>
        <v/>
      </c>
      <c r="J1239" s="154"/>
      <c r="K1239" s="157" t="e">
        <f t="shared" si="129"/>
        <v>#N/A</v>
      </c>
      <c r="L1239" s="160"/>
      <c r="M1239" s="233"/>
      <c r="N1239" s="157" t="e">
        <f t="shared" si="130"/>
        <v>#N/A</v>
      </c>
      <c r="O1239" s="157" t="e">
        <f t="shared" si="131"/>
        <v>#N/A</v>
      </c>
      <c r="P1239" s="160" t="str">
        <f t="shared" si="132"/>
        <v/>
      </c>
      <c r="Q1239" s="233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35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27"/>
        <v/>
      </c>
      <c r="E1240" s="283"/>
      <c r="F1240" s="283"/>
      <c r="G1240" s="233"/>
      <c r="H1240" s="233"/>
      <c r="I1240" s="233" t="str">
        <f t="shared" si="128"/>
        <v/>
      </c>
      <c r="J1240" s="154"/>
      <c r="K1240" s="157" t="e">
        <f t="shared" si="129"/>
        <v>#N/A</v>
      </c>
      <c r="L1240" s="160"/>
      <c r="M1240" s="233"/>
      <c r="N1240" s="157" t="e">
        <f t="shared" si="130"/>
        <v>#N/A</v>
      </c>
      <c r="O1240" s="157" t="e">
        <f t="shared" si="131"/>
        <v>#N/A</v>
      </c>
      <c r="P1240" s="160" t="str">
        <f t="shared" si="132"/>
        <v/>
      </c>
      <c r="Q1240" s="233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35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27"/>
        <v/>
      </c>
      <c r="E1241" s="283"/>
      <c r="F1241" s="283"/>
      <c r="G1241" s="233"/>
      <c r="H1241" s="233"/>
      <c r="I1241" s="233" t="str">
        <f t="shared" si="128"/>
        <v/>
      </c>
      <c r="J1241" s="154"/>
      <c r="K1241" s="157" t="e">
        <f t="shared" si="129"/>
        <v>#N/A</v>
      </c>
      <c r="L1241" s="160"/>
      <c r="M1241" s="233"/>
      <c r="N1241" s="157" t="e">
        <f t="shared" si="130"/>
        <v>#N/A</v>
      </c>
      <c r="O1241" s="157" t="e">
        <f t="shared" si="131"/>
        <v>#N/A</v>
      </c>
      <c r="P1241" s="160" t="str">
        <f t="shared" si="132"/>
        <v/>
      </c>
      <c r="Q1241" s="233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35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27"/>
        <v/>
      </c>
      <c r="E1242" s="283"/>
      <c r="F1242" s="283"/>
      <c r="G1242" s="233"/>
      <c r="H1242" s="233"/>
      <c r="I1242" s="233" t="str">
        <f t="shared" si="128"/>
        <v/>
      </c>
      <c r="J1242" s="154"/>
      <c r="K1242" s="157" t="e">
        <f t="shared" si="129"/>
        <v>#N/A</v>
      </c>
      <c r="L1242" s="160"/>
      <c r="M1242" s="233"/>
      <c r="N1242" s="157" t="e">
        <f t="shared" si="130"/>
        <v>#N/A</v>
      </c>
      <c r="O1242" s="157" t="e">
        <f t="shared" si="131"/>
        <v>#N/A</v>
      </c>
      <c r="P1242" s="160" t="str">
        <f t="shared" si="132"/>
        <v/>
      </c>
      <c r="Q1242" s="233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35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27"/>
        <v/>
      </c>
      <c r="E1243" s="283"/>
      <c r="F1243" s="283"/>
      <c r="G1243" s="233"/>
      <c r="H1243" s="233"/>
      <c r="I1243" s="233" t="str">
        <f t="shared" si="128"/>
        <v/>
      </c>
      <c r="J1243" s="154"/>
      <c r="K1243" s="157" t="e">
        <f t="shared" si="129"/>
        <v>#N/A</v>
      </c>
      <c r="L1243" s="160"/>
      <c r="M1243" s="233"/>
      <c r="N1243" s="157" t="e">
        <f t="shared" si="130"/>
        <v>#N/A</v>
      </c>
      <c r="O1243" s="157" t="e">
        <f t="shared" si="131"/>
        <v>#N/A</v>
      </c>
      <c r="P1243" s="160" t="str">
        <f t="shared" si="132"/>
        <v/>
      </c>
      <c r="Q1243" s="233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35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27"/>
        <v/>
      </c>
      <c r="E1244" s="283"/>
      <c r="F1244" s="283"/>
      <c r="G1244" s="233"/>
      <c r="H1244" s="233"/>
      <c r="I1244" s="233" t="str">
        <f t="shared" si="128"/>
        <v/>
      </c>
      <c r="J1244" s="154"/>
      <c r="K1244" s="157" t="e">
        <f t="shared" si="129"/>
        <v>#N/A</v>
      </c>
      <c r="L1244" s="160"/>
      <c r="M1244" s="233"/>
      <c r="N1244" s="157" t="e">
        <f t="shared" si="130"/>
        <v>#N/A</v>
      </c>
      <c r="O1244" s="157" t="e">
        <f t="shared" si="131"/>
        <v>#N/A</v>
      </c>
      <c r="P1244" s="160" t="str">
        <f t="shared" si="132"/>
        <v/>
      </c>
      <c r="Q1244" s="233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35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27"/>
        <v/>
      </c>
      <c r="E1245" s="283"/>
      <c r="F1245" s="283"/>
      <c r="G1245" s="233"/>
      <c r="H1245" s="233"/>
      <c r="I1245" s="233" t="str">
        <f t="shared" si="128"/>
        <v/>
      </c>
      <c r="J1245" s="154"/>
      <c r="K1245" s="157" t="e">
        <f t="shared" si="129"/>
        <v>#N/A</v>
      </c>
      <c r="L1245" s="160"/>
      <c r="M1245" s="233"/>
      <c r="N1245" s="157" t="e">
        <f t="shared" si="130"/>
        <v>#N/A</v>
      </c>
      <c r="O1245" s="157" t="e">
        <f t="shared" si="131"/>
        <v>#N/A</v>
      </c>
      <c r="P1245" s="160" t="str">
        <f t="shared" si="132"/>
        <v/>
      </c>
      <c r="Q1245" s="233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35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27"/>
        <v/>
      </c>
      <c r="E1246" s="283"/>
      <c r="F1246" s="283"/>
      <c r="G1246" s="233"/>
      <c r="H1246" s="233"/>
      <c r="I1246" s="233" t="str">
        <f t="shared" si="128"/>
        <v/>
      </c>
      <c r="J1246" s="154"/>
      <c r="K1246" s="157" t="e">
        <f t="shared" si="129"/>
        <v>#N/A</v>
      </c>
      <c r="L1246" s="160"/>
      <c r="M1246" s="233"/>
      <c r="N1246" s="157" t="e">
        <f t="shared" si="130"/>
        <v>#N/A</v>
      </c>
      <c r="O1246" s="157" t="e">
        <f t="shared" si="131"/>
        <v>#N/A</v>
      </c>
      <c r="P1246" s="160" t="str">
        <f t="shared" si="132"/>
        <v/>
      </c>
      <c r="Q1246" s="233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35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27"/>
        <v/>
      </c>
      <c r="E1247" s="283"/>
      <c r="F1247" s="283"/>
      <c r="G1247" s="233"/>
      <c r="H1247" s="233"/>
      <c r="I1247" s="233" t="str">
        <f t="shared" si="128"/>
        <v/>
      </c>
      <c r="J1247" s="154"/>
      <c r="K1247" s="157" t="e">
        <f t="shared" si="129"/>
        <v>#N/A</v>
      </c>
      <c r="L1247" s="160"/>
      <c r="M1247" s="233"/>
      <c r="N1247" s="157" t="e">
        <f t="shared" si="130"/>
        <v>#N/A</v>
      </c>
      <c r="O1247" s="157" t="e">
        <f t="shared" si="131"/>
        <v>#N/A</v>
      </c>
      <c r="P1247" s="160" t="str">
        <f t="shared" si="132"/>
        <v/>
      </c>
      <c r="Q1247" s="233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35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27"/>
        <v/>
      </c>
      <c r="E1248" s="283"/>
      <c r="F1248" s="283"/>
      <c r="G1248" s="233"/>
      <c r="H1248" s="233"/>
      <c r="I1248" s="233" t="str">
        <f t="shared" si="128"/>
        <v/>
      </c>
      <c r="J1248" s="154"/>
      <c r="K1248" s="157" t="e">
        <f t="shared" si="129"/>
        <v>#N/A</v>
      </c>
      <c r="L1248" s="160"/>
      <c r="M1248" s="233"/>
      <c r="N1248" s="157" t="e">
        <f t="shared" si="130"/>
        <v>#N/A</v>
      </c>
      <c r="O1248" s="157" t="e">
        <f t="shared" si="131"/>
        <v>#N/A</v>
      </c>
      <c r="P1248" s="160" t="str">
        <f t="shared" si="132"/>
        <v/>
      </c>
      <c r="Q1248" s="233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35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27"/>
        <v/>
      </c>
      <c r="E1249" s="283"/>
      <c r="F1249" s="283"/>
      <c r="G1249" s="233"/>
      <c r="H1249" s="233"/>
      <c r="I1249" s="233" t="str">
        <f t="shared" si="128"/>
        <v/>
      </c>
      <c r="J1249" s="154"/>
      <c r="K1249" s="157" t="e">
        <f t="shared" si="129"/>
        <v>#N/A</v>
      </c>
      <c r="L1249" s="160"/>
      <c r="M1249" s="233"/>
      <c r="N1249" s="157" t="e">
        <f t="shared" si="130"/>
        <v>#N/A</v>
      </c>
      <c r="O1249" s="157" t="e">
        <f t="shared" si="131"/>
        <v>#N/A</v>
      </c>
      <c r="P1249" s="160" t="str">
        <f t="shared" si="132"/>
        <v/>
      </c>
      <c r="Q1249" s="233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35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27"/>
        <v/>
      </c>
      <c r="E1250" s="283"/>
      <c r="F1250" s="283"/>
      <c r="G1250" s="233"/>
      <c r="H1250" s="233"/>
      <c r="I1250" s="233" t="str">
        <f t="shared" si="128"/>
        <v/>
      </c>
      <c r="J1250" s="154"/>
      <c r="K1250" s="157" t="e">
        <f t="shared" si="129"/>
        <v>#N/A</v>
      </c>
      <c r="L1250" s="160"/>
      <c r="M1250" s="233"/>
      <c r="N1250" s="157" t="e">
        <f t="shared" si="130"/>
        <v>#N/A</v>
      </c>
      <c r="O1250" s="157" t="e">
        <f t="shared" si="131"/>
        <v>#N/A</v>
      </c>
      <c r="P1250" s="160" t="str">
        <f t="shared" si="132"/>
        <v/>
      </c>
      <c r="Q1250" s="233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35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27"/>
        <v/>
      </c>
      <c r="E1251" s="283"/>
      <c r="F1251" s="283"/>
      <c r="G1251" s="233"/>
      <c r="H1251" s="233"/>
      <c r="I1251" s="233" t="str">
        <f t="shared" si="128"/>
        <v/>
      </c>
      <c r="J1251" s="154"/>
      <c r="K1251" s="157" t="e">
        <f t="shared" si="129"/>
        <v>#N/A</v>
      </c>
      <c r="L1251" s="160"/>
      <c r="M1251" s="233"/>
      <c r="N1251" s="157" t="e">
        <f t="shared" si="130"/>
        <v>#N/A</v>
      </c>
      <c r="O1251" s="157" t="e">
        <f t="shared" si="131"/>
        <v>#N/A</v>
      </c>
      <c r="P1251" s="160" t="str">
        <f t="shared" si="132"/>
        <v/>
      </c>
      <c r="Q1251" s="233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35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27"/>
        <v/>
      </c>
      <c r="E1252" s="283"/>
      <c r="F1252" s="283"/>
      <c r="G1252" s="233"/>
      <c r="H1252" s="233"/>
      <c r="I1252" s="233" t="str">
        <f t="shared" si="128"/>
        <v/>
      </c>
      <c r="J1252" s="154"/>
      <c r="K1252" s="157" t="e">
        <f t="shared" si="129"/>
        <v>#N/A</v>
      </c>
      <c r="L1252" s="160"/>
      <c r="M1252" s="233"/>
      <c r="N1252" s="157" t="e">
        <f t="shared" si="130"/>
        <v>#N/A</v>
      </c>
      <c r="O1252" s="157" t="e">
        <f t="shared" si="131"/>
        <v>#N/A</v>
      </c>
      <c r="P1252" s="160" t="str">
        <f t="shared" si="132"/>
        <v/>
      </c>
      <c r="Q1252" s="233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35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27"/>
        <v/>
      </c>
      <c r="E1253" s="283"/>
      <c r="F1253" s="283"/>
      <c r="G1253" s="233"/>
      <c r="H1253" s="233"/>
      <c r="I1253" s="233" t="str">
        <f t="shared" si="128"/>
        <v/>
      </c>
      <c r="J1253" s="154"/>
      <c r="K1253" s="157" t="e">
        <f t="shared" si="129"/>
        <v>#N/A</v>
      </c>
      <c r="L1253" s="160"/>
      <c r="M1253" s="233"/>
      <c r="N1253" s="157" t="e">
        <f t="shared" si="130"/>
        <v>#N/A</v>
      </c>
      <c r="O1253" s="157" t="e">
        <f t="shared" si="131"/>
        <v>#N/A</v>
      </c>
      <c r="P1253" s="160" t="str">
        <f t="shared" si="132"/>
        <v/>
      </c>
      <c r="Q1253" s="233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35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27"/>
        <v/>
      </c>
      <c r="E1254" s="283"/>
      <c r="F1254" s="283"/>
      <c r="G1254" s="233"/>
      <c r="H1254" s="233"/>
      <c r="I1254" s="233" t="str">
        <f t="shared" si="128"/>
        <v/>
      </c>
      <c r="J1254" s="154"/>
      <c r="K1254" s="157" t="e">
        <f t="shared" si="129"/>
        <v>#N/A</v>
      </c>
      <c r="L1254" s="160"/>
      <c r="M1254" s="233"/>
      <c r="N1254" s="157" t="e">
        <f t="shared" si="130"/>
        <v>#N/A</v>
      </c>
      <c r="O1254" s="157" t="e">
        <f t="shared" si="131"/>
        <v>#N/A</v>
      </c>
      <c r="P1254" s="160" t="str">
        <f t="shared" si="132"/>
        <v/>
      </c>
      <c r="Q1254" s="233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35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27"/>
        <v/>
      </c>
      <c r="E1255" s="283"/>
      <c r="F1255" s="283"/>
      <c r="G1255" s="233"/>
      <c r="H1255" s="233"/>
      <c r="I1255" s="233" t="str">
        <f t="shared" si="128"/>
        <v/>
      </c>
      <c r="J1255" s="154"/>
      <c r="K1255" s="157" t="e">
        <f t="shared" si="129"/>
        <v>#N/A</v>
      </c>
      <c r="L1255" s="160"/>
      <c r="M1255" s="233"/>
      <c r="N1255" s="157" t="e">
        <f t="shared" si="130"/>
        <v>#N/A</v>
      </c>
      <c r="O1255" s="157" t="e">
        <f t="shared" si="131"/>
        <v>#N/A</v>
      </c>
      <c r="P1255" s="160" t="str">
        <f t="shared" si="132"/>
        <v/>
      </c>
      <c r="Q1255" s="233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35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27"/>
        <v/>
      </c>
      <c r="E1256" s="283"/>
      <c r="F1256" s="283"/>
      <c r="G1256" s="233"/>
      <c r="H1256" s="233"/>
      <c r="I1256" s="233" t="str">
        <f t="shared" si="128"/>
        <v/>
      </c>
      <c r="J1256" s="154"/>
      <c r="K1256" s="157" t="e">
        <f t="shared" si="129"/>
        <v>#N/A</v>
      </c>
      <c r="L1256" s="160"/>
      <c r="M1256" s="233"/>
      <c r="N1256" s="157" t="e">
        <f t="shared" si="130"/>
        <v>#N/A</v>
      </c>
      <c r="O1256" s="157" t="e">
        <f t="shared" si="131"/>
        <v>#N/A</v>
      </c>
      <c r="P1256" s="160" t="str">
        <f t="shared" si="132"/>
        <v/>
      </c>
      <c r="Q1256" s="233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35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27"/>
        <v/>
      </c>
      <c r="E1257" s="283"/>
      <c r="F1257" s="283"/>
      <c r="G1257" s="233"/>
      <c r="H1257" s="233"/>
      <c r="I1257" s="233" t="str">
        <f t="shared" si="128"/>
        <v/>
      </c>
      <c r="J1257" s="154"/>
      <c r="K1257" s="157" t="e">
        <f t="shared" si="129"/>
        <v>#N/A</v>
      </c>
      <c r="L1257" s="160"/>
      <c r="M1257" s="233"/>
      <c r="N1257" s="157" t="e">
        <f t="shared" si="130"/>
        <v>#N/A</v>
      </c>
      <c r="O1257" s="157" t="e">
        <f t="shared" si="131"/>
        <v>#N/A</v>
      </c>
      <c r="P1257" s="160" t="str">
        <f t="shared" si="132"/>
        <v/>
      </c>
      <c r="Q1257" s="233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35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27"/>
        <v/>
      </c>
      <c r="E1258" s="283"/>
      <c r="F1258" s="283"/>
      <c r="G1258" s="233"/>
      <c r="H1258" s="233"/>
      <c r="I1258" s="233" t="str">
        <f t="shared" si="128"/>
        <v/>
      </c>
      <c r="J1258" s="233"/>
      <c r="K1258" s="157" t="e">
        <f t="shared" si="129"/>
        <v>#N/A</v>
      </c>
      <c r="L1258" s="233"/>
      <c r="M1258" s="233"/>
      <c r="N1258" s="157" t="e">
        <f t="shared" si="130"/>
        <v>#N/A</v>
      </c>
      <c r="O1258" s="157" t="e">
        <f t="shared" si="131"/>
        <v>#N/A</v>
      </c>
      <c r="P1258" s="160" t="str">
        <f t="shared" si="132"/>
        <v/>
      </c>
      <c r="Q1258" s="233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35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27"/>
        <v/>
      </c>
      <c r="E1259" s="283"/>
      <c r="F1259" s="283"/>
      <c r="G1259" s="233"/>
      <c r="H1259" s="233"/>
      <c r="I1259" s="233" t="str">
        <f t="shared" si="128"/>
        <v/>
      </c>
      <c r="J1259" s="233"/>
      <c r="K1259" s="157" t="e">
        <f t="shared" si="129"/>
        <v>#N/A</v>
      </c>
      <c r="L1259" s="233"/>
      <c r="M1259" s="233"/>
      <c r="N1259" s="157" t="e">
        <f t="shared" si="130"/>
        <v>#N/A</v>
      </c>
      <c r="O1259" s="157" t="e">
        <f t="shared" si="131"/>
        <v>#N/A</v>
      </c>
      <c r="P1259" s="160" t="str">
        <f t="shared" si="132"/>
        <v/>
      </c>
      <c r="Q1259" s="233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35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27"/>
        <v/>
      </c>
      <c r="E1260" s="283"/>
      <c r="F1260" s="283"/>
      <c r="G1260" s="233"/>
      <c r="H1260" s="233"/>
      <c r="I1260" s="233" t="str">
        <f t="shared" si="128"/>
        <v/>
      </c>
      <c r="J1260" s="233"/>
      <c r="K1260" s="157" t="e">
        <f t="shared" si="129"/>
        <v>#N/A</v>
      </c>
      <c r="L1260" s="233"/>
      <c r="M1260" s="233"/>
      <c r="N1260" s="157" t="e">
        <f t="shared" si="130"/>
        <v>#N/A</v>
      </c>
      <c r="O1260" s="157" t="e">
        <f t="shared" si="131"/>
        <v>#N/A</v>
      </c>
      <c r="P1260" s="160" t="str">
        <f t="shared" si="132"/>
        <v/>
      </c>
      <c r="Q1260" s="233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35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27"/>
        <v/>
      </c>
      <c r="E1261" s="283"/>
      <c r="F1261" s="283"/>
      <c r="G1261" s="233"/>
      <c r="H1261" s="233"/>
      <c r="I1261" s="233" t="str">
        <f t="shared" si="128"/>
        <v/>
      </c>
      <c r="J1261" s="233"/>
      <c r="K1261" s="157" t="e">
        <f t="shared" si="129"/>
        <v>#N/A</v>
      </c>
      <c r="L1261" s="233"/>
      <c r="M1261" s="233"/>
      <c r="N1261" s="157" t="e">
        <f t="shared" si="130"/>
        <v>#N/A</v>
      </c>
      <c r="O1261" s="157" t="e">
        <f t="shared" si="131"/>
        <v>#N/A</v>
      </c>
      <c r="P1261" s="160" t="str">
        <f t="shared" si="132"/>
        <v/>
      </c>
      <c r="Q1261" s="233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35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27"/>
        <v/>
      </c>
      <c r="E1262" s="283"/>
      <c r="F1262" s="283"/>
      <c r="G1262" s="233"/>
      <c r="H1262" s="233"/>
      <c r="I1262" s="233" t="str">
        <f t="shared" si="128"/>
        <v/>
      </c>
      <c r="J1262" s="233"/>
      <c r="K1262" s="157" t="e">
        <f t="shared" si="129"/>
        <v>#N/A</v>
      </c>
      <c r="L1262" s="233"/>
      <c r="M1262" s="233"/>
      <c r="N1262" s="157" t="e">
        <f t="shared" si="130"/>
        <v>#N/A</v>
      </c>
      <c r="O1262" s="157" t="e">
        <f t="shared" si="131"/>
        <v>#N/A</v>
      </c>
      <c r="P1262" s="160" t="str">
        <f t="shared" si="132"/>
        <v/>
      </c>
      <c r="Q1262" s="233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35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27"/>
        <v/>
      </c>
      <c r="E1263" s="283"/>
      <c r="F1263" s="283"/>
      <c r="G1263" s="233"/>
      <c r="H1263" s="233"/>
      <c r="I1263" s="233" t="str">
        <f t="shared" si="128"/>
        <v/>
      </c>
      <c r="J1263" s="233"/>
      <c r="K1263" s="157" t="e">
        <f t="shared" si="129"/>
        <v>#N/A</v>
      </c>
      <c r="L1263" s="233"/>
      <c r="M1263" s="233"/>
      <c r="N1263" s="157" t="e">
        <f t="shared" si="130"/>
        <v>#N/A</v>
      </c>
      <c r="O1263" s="157" t="e">
        <f t="shared" si="131"/>
        <v>#N/A</v>
      </c>
      <c r="P1263" s="160" t="str">
        <f t="shared" si="132"/>
        <v/>
      </c>
      <c r="Q1263" s="233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35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27"/>
        <v/>
      </c>
      <c r="E1264" s="283"/>
      <c r="F1264" s="283"/>
      <c r="G1264" s="233"/>
      <c r="H1264" s="233"/>
      <c r="I1264" s="233" t="str">
        <f t="shared" si="128"/>
        <v/>
      </c>
      <c r="J1264" s="233"/>
      <c r="K1264" s="157" t="e">
        <f t="shared" si="129"/>
        <v>#N/A</v>
      </c>
      <c r="L1264" s="233"/>
      <c r="M1264" s="233"/>
      <c r="N1264" s="157" t="e">
        <f t="shared" si="130"/>
        <v>#N/A</v>
      </c>
      <c r="O1264" s="157" t="e">
        <f t="shared" si="131"/>
        <v>#N/A</v>
      </c>
      <c r="P1264" s="160" t="str">
        <f t="shared" si="132"/>
        <v/>
      </c>
      <c r="Q1264" s="233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35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27"/>
        <v/>
      </c>
      <c r="E1265" s="283"/>
      <c r="F1265" s="283"/>
      <c r="G1265" s="233"/>
      <c r="H1265" s="233"/>
      <c r="I1265" s="233" t="str">
        <f t="shared" si="128"/>
        <v/>
      </c>
      <c r="J1265" s="233"/>
      <c r="K1265" s="157" t="e">
        <f t="shared" si="129"/>
        <v>#N/A</v>
      </c>
      <c r="L1265" s="233"/>
      <c r="M1265" s="233"/>
      <c r="N1265" s="157" t="e">
        <f t="shared" si="130"/>
        <v>#N/A</v>
      </c>
      <c r="O1265" s="157" t="e">
        <f t="shared" si="131"/>
        <v>#N/A</v>
      </c>
      <c r="P1265" s="160" t="str">
        <f t="shared" si="132"/>
        <v/>
      </c>
      <c r="Q1265" s="233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35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27"/>
        <v/>
      </c>
      <c r="E1266" s="283"/>
      <c r="F1266" s="283"/>
      <c r="G1266" s="233"/>
      <c r="H1266" s="233"/>
      <c r="I1266" s="233" t="str">
        <f t="shared" si="128"/>
        <v/>
      </c>
      <c r="J1266" s="233"/>
      <c r="K1266" s="157" t="e">
        <f t="shared" si="129"/>
        <v>#N/A</v>
      </c>
      <c r="L1266" s="233"/>
      <c r="M1266" s="233"/>
      <c r="N1266" s="157" t="e">
        <f t="shared" si="130"/>
        <v>#N/A</v>
      </c>
      <c r="O1266" s="157" t="e">
        <f t="shared" si="131"/>
        <v>#N/A</v>
      </c>
      <c r="P1266" s="160" t="str">
        <f t="shared" si="132"/>
        <v/>
      </c>
      <c r="Q1266" s="233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35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27"/>
        <v/>
      </c>
      <c r="E1267" s="283"/>
      <c r="F1267" s="283"/>
      <c r="G1267" s="233"/>
      <c r="H1267" s="233"/>
      <c r="I1267" s="233" t="str">
        <f t="shared" si="128"/>
        <v/>
      </c>
      <c r="J1267" s="233"/>
      <c r="K1267" s="157" t="e">
        <f t="shared" si="129"/>
        <v>#N/A</v>
      </c>
      <c r="L1267" s="233"/>
      <c r="M1267" s="233"/>
      <c r="N1267" s="157" t="e">
        <f t="shared" si="130"/>
        <v>#N/A</v>
      </c>
      <c r="O1267" s="157" t="e">
        <f t="shared" si="131"/>
        <v>#N/A</v>
      </c>
      <c r="P1267" s="160" t="str">
        <f t="shared" si="132"/>
        <v/>
      </c>
      <c r="Q1267" s="233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35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27"/>
        <v/>
      </c>
      <c r="E1268" s="283"/>
      <c r="F1268" s="283"/>
      <c r="G1268" s="233"/>
      <c r="H1268" s="233"/>
      <c r="I1268" s="233" t="str">
        <f t="shared" si="128"/>
        <v/>
      </c>
      <c r="J1268" s="233"/>
      <c r="K1268" s="157" t="e">
        <f t="shared" si="129"/>
        <v>#N/A</v>
      </c>
      <c r="L1268" s="233"/>
      <c r="M1268" s="233"/>
      <c r="N1268" s="157" t="e">
        <f t="shared" si="130"/>
        <v>#N/A</v>
      </c>
      <c r="O1268" s="157" t="e">
        <f t="shared" si="131"/>
        <v>#N/A</v>
      </c>
      <c r="P1268" s="160" t="str">
        <f t="shared" si="132"/>
        <v/>
      </c>
      <c r="Q1268" s="233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35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27"/>
        <v/>
      </c>
      <c r="E1269" s="283"/>
      <c r="F1269" s="283"/>
      <c r="G1269" s="233"/>
      <c r="H1269" s="233"/>
      <c r="I1269" s="233" t="str">
        <f t="shared" si="128"/>
        <v/>
      </c>
      <c r="J1269" s="233"/>
      <c r="K1269" s="157" t="e">
        <f t="shared" si="129"/>
        <v>#N/A</v>
      </c>
      <c r="L1269" s="233"/>
      <c r="M1269" s="233"/>
      <c r="N1269" s="157" t="e">
        <f t="shared" si="130"/>
        <v>#N/A</v>
      </c>
      <c r="O1269" s="157" t="e">
        <f t="shared" si="131"/>
        <v>#N/A</v>
      </c>
      <c r="P1269" s="160" t="str">
        <f t="shared" si="132"/>
        <v/>
      </c>
      <c r="Q1269" s="233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35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27"/>
        <v/>
      </c>
      <c r="E1270" s="283"/>
      <c r="F1270" s="283"/>
      <c r="G1270" s="233"/>
      <c r="H1270" s="233"/>
      <c r="I1270" s="233" t="str">
        <f t="shared" si="128"/>
        <v/>
      </c>
      <c r="J1270" s="233"/>
      <c r="K1270" s="157" t="e">
        <f t="shared" si="129"/>
        <v>#N/A</v>
      </c>
      <c r="L1270" s="233"/>
      <c r="M1270" s="233"/>
      <c r="N1270" s="157" t="e">
        <f t="shared" si="130"/>
        <v>#N/A</v>
      </c>
      <c r="O1270" s="157" t="e">
        <f t="shared" si="131"/>
        <v>#N/A</v>
      </c>
      <c r="P1270" s="160" t="str">
        <f t="shared" si="132"/>
        <v/>
      </c>
      <c r="Q1270" s="233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35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27"/>
        <v/>
      </c>
      <c r="E1271" s="283"/>
      <c r="F1271" s="283"/>
      <c r="G1271" s="233"/>
      <c r="H1271" s="233"/>
      <c r="I1271" s="233" t="str">
        <f t="shared" si="128"/>
        <v/>
      </c>
      <c r="J1271" s="233"/>
      <c r="K1271" s="157" t="e">
        <f t="shared" si="129"/>
        <v>#N/A</v>
      </c>
      <c r="L1271" s="233"/>
      <c r="M1271" s="233"/>
      <c r="N1271" s="157" t="e">
        <f t="shared" si="130"/>
        <v>#N/A</v>
      </c>
      <c r="O1271" s="157" t="e">
        <f t="shared" si="131"/>
        <v>#N/A</v>
      </c>
      <c r="P1271" s="160" t="str">
        <f t="shared" si="132"/>
        <v/>
      </c>
      <c r="Q1271" s="233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35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27"/>
        <v/>
      </c>
      <c r="E1272" s="283"/>
      <c r="F1272" s="283"/>
      <c r="G1272" s="233"/>
      <c r="H1272" s="233"/>
      <c r="I1272" s="233" t="str">
        <f t="shared" si="128"/>
        <v/>
      </c>
      <c r="J1272" s="233"/>
      <c r="K1272" s="157" t="e">
        <f t="shared" si="129"/>
        <v>#N/A</v>
      </c>
      <c r="L1272" s="233"/>
      <c r="M1272" s="233"/>
      <c r="N1272" s="157" t="e">
        <f t="shared" si="130"/>
        <v>#N/A</v>
      </c>
      <c r="O1272" s="157" t="e">
        <f t="shared" si="131"/>
        <v>#N/A</v>
      </c>
      <c r="P1272" s="160" t="str">
        <f t="shared" si="132"/>
        <v/>
      </c>
      <c r="Q1272" s="233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35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27"/>
        <v/>
      </c>
      <c r="E1273" s="283"/>
      <c r="F1273" s="283"/>
      <c r="G1273" s="233"/>
      <c r="H1273" s="233"/>
      <c r="I1273" s="233" t="str">
        <f t="shared" si="128"/>
        <v/>
      </c>
      <c r="J1273" s="233"/>
      <c r="K1273" s="157" t="e">
        <f t="shared" si="129"/>
        <v>#N/A</v>
      </c>
      <c r="L1273" s="233"/>
      <c r="M1273" s="233"/>
      <c r="N1273" s="157" t="e">
        <f t="shared" si="130"/>
        <v>#N/A</v>
      </c>
      <c r="O1273" s="157" t="e">
        <f t="shared" si="131"/>
        <v>#N/A</v>
      </c>
      <c r="P1273" s="160" t="str">
        <f t="shared" si="132"/>
        <v/>
      </c>
      <c r="Q1273" s="233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35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27"/>
        <v/>
      </c>
      <c r="E1274" s="283"/>
      <c r="F1274" s="283"/>
      <c r="G1274" s="233"/>
      <c r="H1274" s="233"/>
      <c r="I1274" s="233" t="str">
        <f t="shared" si="128"/>
        <v/>
      </c>
      <c r="J1274" s="233"/>
      <c r="K1274" s="157" t="e">
        <f t="shared" si="129"/>
        <v>#N/A</v>
      </c>
      <c r="L1274" s="233"/>
      <c r="M1274" s="233"/>
      <c r="N1274" s="157" t="e">
        <f t="shared" si="130"/>
        <v>#N/A</v>
      </c>
      <c r="O1274" s="157" t="e">
        <f t="shared" si="131"/>
        <v>#N/A</v>
      </c>
      <c r="P1274" s="160" t="str">
        <f t="shared" si="132"/>
        <v/>
      </c>
      <c r="Q1274" s="233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35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27"/>
        <v/>
      </c>
      <c r="E1275" s="283"/>
      <c r="F1275" s="283"/>
      <c r="G1275" s="233"/>
      <c r="H1275" s="233"/>
      <c r="I1275" s="233" t="str">
        <f t="shared" si="128"/>
        <v/>
      </c>
      <c r="J1275" s="233"/>
      <c r="K1275" s="157" t="e">
        <f t="shared" si="129"/>
        <v>#N/A</v>
      </c>
      <c r="L1275" s="233"/>
      <c r="M1275" s="233"/>
      <c r="N1275" s="157" t="e">
        <f t="shared" si="130"/>
        <v>#N/A</v>
      </c>
      <c r="O1275" s="157" t="e">
        <f t="shared" si="131"/>
        <v>#N/A</v>
      </c>
      <c r="P1275" s="160" t="str">
        <f t="shared" si="132"/>
        <v/>
      </c>
      <c r="Q1275" s="233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35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27"/>
        <v/>
      </c>
      <c r="E1276" s="283"/>
      <c r="F1276" s="283"/>
      <c r="G1276" s="233"/>
      <c r="H1276" s="233"/>
      <c r="I1276" s="233" t="str">
        <f t="shared" si="128"/>
        <v/>
      </c>
      <c r="J1276" s="233"/>
      <c r="K1276" s="157" t="e">
        <f t="shared" si="129"/>
        <v>#N/A</v>
      </c>
      <c r="L1276" s="233"/>
      <c r="M1276" s="233"/>
      <c r="N1276" s="157" t="e">
        <f t="shared" si="130"/>
        <v>#N/A</v>
      </c>
      <c r="O1276" s="157" t="e">
        <f t="shared" si="131"/>
        <v>#N/A</v>
      </c>
      <c r="P1276" s="160" t="str">
        <f t="shared" si="132"/>
        <v/>
      </c>
      <c r="Q1276" s="233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35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27"/>
        <v/>
      </c>
      <c r="E1277" s="283"/>
      <c r="F1277" s="283"/>
      <c r="G1277" s="233"/>
      <c r="H1277" s="233"/>
      <c r="I1277" s="233" t="str">
        <f t="shared" si="128"/>
        <v/>
      </c>
      <c r="J1277" s="233"/>
      <c r="K1277" s="157" t="e">
        <f t="shared" si="129"/>
        <v>#N/A</v>
      </c>
      <c r="L1277" s="233"/>
      <c r="M1277" s="233"/>
      <c r="N1277" s="157" t="e">
        <f t="shared" si="130"/>
        <v>#N/A</v>
      </c>
      <c r="O1277" s="157" t="e">
        <f t="shared" si="131"/>
        <v>#N/A</v>
      </c>
      <c r="P1277" s="160" t="str">
        <f t="shared" si="132"/>
        <v/>
      </c>
      <c r="Q1277" s="233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35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27"/>
        <v/>
      </c>
      <c r="E1278" s="283"/>
      <c r="F1278" s="283"/>
      <c r="G1278" s="233"/>
      <c r="H1278" s="233"/>
      <c r="I1278" s="233" t="str">
        <f t="shared" si="128"/>
        <v/>
      </c>
      <c r="J1278" s="233"/>
      <c r="K1278" s="157" t="e">
        <f t="shared" si="129"/>
        <v>#N/A</v>
      </c>
      <c r="L1278" s="233"/>
      <c r="M1278" s="233"/>
      <c r="N1278" s="157" t="e">
        <f t="shared" si="130"/>
        <v>#N/A</v>
      </c>
      <c r="O1278" s="157" t="e">
        <f t="shared" si="131"/>
        <v>#N/A</v>
      </c>
      <c r="P1278" s="160" t="str">
        <f t="shared" si="132"/>
        <v/>
      </c>
      <c r="Q1278" s="233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35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27"/>
        <v/>
      </c>
      <c r="E1279" s="283"/>
      <c r="F1279" s="283"/>
      <c r="G1279" s="233"/>
      <c r="H1279" s="233"/>
      <c r="I1279" s="233" t="str">
        <f t="shared" si="128"/>
        <v/>
      </c>
      <c r="J1279" s="233"/>
      <c r="K1279" s="157" t="e">
        <f t="shared" si="129"/>
        <v>#N/A</v>
      </c>
      <c r="L1279" s="233"/>
      <c r="M1279" s="233"/>
      <c r="N1279" s="157" t="e">
        <f t="shared" si="130"/>
        <v>#N/A</v>
      </c>
      <c r="O1279" s="157" t="e">
        <f t="shared" si="131"/>
        <v>#N/A</v>
      </c>
      <c r="P1279" s="160" t="str">
        <f t="shared" si="132"/>
        <v/>
      </c>
      <c r="Q1279" s="233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35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27"/>
        <v/>
      </c>
      <c r="E1280" s="283"/>
      <c r="F1280" s="283"/>
      <c r="G1280" s="233"/>
      <c r="H1280" s="233"/>
      <c r="I1280" s="233" t="str">
        <f t="shared" si="128"/>
        <v/>
      </c>
      <c r="J1280" s="233"/>
      <c r="K1280" s="157" t="e">
        <f t="shared" si="129"/>
        <v>#N/A</v>
      </c>
      <c r="L1280" s="233"/>
      <c r="M1280" s="233"/>
      <c r="N1280" s="157" t="e">
        <f t="shared" si="130"/>
        <v>#N/A</v>
      </c>
      <c r="O1280" s="157" t="e">
        <f t="shared" si="131"/>
        <v>#N/A</v>
      </c>
      <c r="P1280" s="160" t="str">
        <f t="shared" si="132"/>
        <v/>
      </c>
      <c r="Q1280" s="233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35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27"/>
        <v/>
      </c>
      <c r="E1281" s="283"/>
      <c r="F1281" s="283"/>
      <c r="G1281" s="233"/>
      <c r="H1281" s="233"/>
      <c r="I1281" s="233" t="str">
        <f t="shared" si="128"/>
        <v/>
      </c>
      <c r="J1281" s="233"/>
      <c r="K1281" s="157" t="e">
        <f t="shared" si="129"/>
        <v>#N/A</v>
      </c>
      <c r="L1281" s="233"/>
      <c r="M1281" s="233"/>
      <c r="N1281" s="157" t="e">
        <f t="shared" si="130"/>
        <v>#N/A</v>
      </c>
      <c r="O1281" s="157" t="e">
        <f t="shared" si="131"/>
        <v>#N/A</v>
      </c>
      <c r="P1281" s="160" t="str">
        <f t="shared" si="132"/>
        <v/>
      </c>
      <c r="Q1281" s="233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35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27"/>
        <v/>
      </c>
      <c r="E1282" s="283"/>
      <c r="F1282" s="283"/>
      <c r="G1282" s="233"/>
      <c r="H1282" s="233"/>
      <c r="I1282" s="233" t="str">
        <f t="shared" si="128"/>
        <v/>
      </c>
      <c r="J1282" s="233"/>
      <c r="K1282" s="157" t="e">
        <f t="shared" si="129"/>
        <v>#N/A</v>
      </c>
      <c r="L1282" s="233"/>
      <c r="M1282" s="233"/>
      <c r="N1282" s="157" t="e">
        <f t="shared" si="130"/>
        <v>#N/A</v>
      </c>
      <c r="O1282" s="157" t="e">
        <f t="shared" si="131"/>
        <v>#N/A</v>
      </c>
      <c r="P1282" s="160" t="str">
        <f t="shared" si="132"/>
        <v/>
      </c>
      <c r="Q1282" s="233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35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33">IF(LEFT(I1283,1)="L","Inprocess",IF(LEFT(I1283,3)="IQC","Inprocess",IF(LEFT(I1283,2)="QA","QA",IF(LEFT(I1283,3)="TV","TV",""))))</f>
        <v/>
      </c>
      <c r="E1283" s="283"/>
      <c r="F1283" s="283"/>
      <c r="G1283" s="233"/>
      <c r="H1283" s="233"/>
      <c r="I1283" s="233" t="str">
        <f t="shared" ref="I1283:I1346" si="134">IF(H1283="SBI","SBI",IF(H1283="","","Line"))</f>
        <v/>
      </c>
      <c r="J1283" s="233"/>
      <c r="K1283" s="157" t="e">
        <f t="shared" ref="K1283:K1346" si="135">VLOOKUP(J1283,AY:BA,2,0)</f>
        <v>#N/A</v>
      </c>
      <c r="L1283" s="233"/>
      <c r="M1283" s="233"/>
      <c r="N1283" s="157" t="e">
        <f t="shared" ref="N1283:N1346" si="136">VLOOKUP(K1283,AZ:BB,2,0)</f>
        <v>#N/A</v>
      </c>
      <c r="O1283" s="157" t="e">
        <f t="shared" ref="O1283:O1346" si="137">VLOOKUP(J1283,AY:BB,4,0)</f>
        <v>#N/A</v>
      </c>
      <c r="P1283" s="160" t="str">
        <f t="shared" ref="P1283:P1316" si="138">MID(M1283,7,2)</f>
        <v/>
      </c>
      <c r="Q1283" s="233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35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33"/>
        <v/>
      </c>
      <c r="E1284" s="283"/>
      <c r="F1284" s="283"/>
      <c r="G1284" s="233"/>
      <c r="H1284" s="233"/>
      <c r="I1284" s="233" t="str">
        <f t="shared" si="134"/>
        <v/>
      </c>
      <c r="J1284" s="233"/>
      <c r="K1284" s="157" t="e">
        <f t="shared" si="135"/>
        <v>#N/A</v>
      </c>
      <c r="L1284" s="233"/>
      <c r="M1284" s="233"/>
      <c r="N1284" s="157" t="e">
        <f t="shared" si="136"/>
        <v>#N/A</v>
      </c>
      <c r="O1284" s="157" t="e">
        <f t="shared" si="137"/>
        <v>#N/A</v>
      </c>
      <c r="P1284" s="160" t="str">
        <f t="shared" si="138"/>
        <v/>
      </c>
      <c r="Q1284" s="233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35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33"/>
        <v/>
      </c>
      <c r="E1285" s="283"/>
      <c r="F1285" s="283"/>
      <c r="G1285" s="233"/>
      <c r="H1285" s="233"/>
      <c r="I1285" s="233" t="str">
        <f t="shared" si="134"/>
        <v/>
      </c>
      <c r="J1285" s="233"/>
      <c r="K1285" s="157" t="e">
        <f t="shared" si="135"/>
        <v>#N/A</v>
      </c>
      <c r="L1285" s="233"/>
      <c r="M1285" s="233"/>
      <c r="N1285" s="157" t="e">
        <f t="shared" si="136"/>
        <v>#N/A</v>
      </c>
      <c r="O1285" s="157" t="e">
        <f t="shared" si="137"/>
        <v>#N/A</v>
      </c>
      <c r="P1285" s="160" t="str">
        <f t="shared" si="138"/>
        <v/>
      </c>
      <c r="Q1285" s="233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35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33"/>
        <v/>
      </c>
      <c r="E1286" s="283"/>
      <c r="F1286" s="283"/>
      <c r="G1286" s="233"/>
      <c r="H1286" s="233"/>
      <c r="I1286" s="233" t="str">
        <f t="shared" si="134"/>
        <v/>
      </c>
      <c r="J1286" s="233"/>
      <c r="K1286" s="157" t="e">
        <f t="shared" si="135"/>
        <v>#N/A</v>
      </c>
      <c r="L1286" s="233"/>
      <c r="M1286" s="233"/>
      <c r="N1286" s="157" t="e">
        <f t="shared" si="136"/>
        <v>#N/A</v>
      </c>
      <c r="O1286" s="157" t="e">
        <f t="shared" si="137"/>
        <v>#N/A</v>
      </c>
      <c r="P1286" s="160" t="str">
        <f t="shared" si="138"/>
        <v/>
      </c>
      <c r="Q1286" s="233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35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33"/>
        <v/>
      </c>
      <c r="E1287" s="283"/>
      <c r="F1287" s="283"/>
      <c r="G1287" s="233"/>
      <c r="H1287" s="233"/>
      <c r="I1287" s="233" t="str">
        <f t="shared" si="134"/>
        <v/>
      </c>
      <c r="J1287" s="233"/>
      <c r="K1287" s="157" t="e">
        <f t="shared" si="135"/>
        <v>#N/A</v>
      </c>
      <c r="L1287" s="233"/>
      <c r="M1287" s="233"/>
      <c r="N1287" s="157" t="e">
        <f t="shared" si="136"/>
        <v>#N/A</v>
      </c>
      <c r="O1287" s="157" t="e">
        <f t="shared" si="137"/>
        <v>#N/A</v>
      </c>
      <c r="P1287" s="160" t="str">
        <f t="shared" si="138"/>
        <v/>
      </c>
      <c r="Q1287" s="233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35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33"/>
        <v/>
      </c>
      <c r="E1288" s="283"/>
      <c r="F1288" s="283"/>
      <c r="G1288" s="233"/>
      <c r="H1288" s="233"/>
      <c r="I1288" s="233" t="str">
        <f t="shared" si="134"/>
        <v/>
      </c>
      <c r="J1288" s="154"/>
      <c r="K1288" s="157" t="e">
        <f t="shared" si="135"/>
        <v>#N/A</v>
      </c>
      <c r="L1288" s="160"/>
      <c r="M1288" s="233"/>
      <c r="N1288" s="157" t="e">
        <f t="shared" si="136"/>
        <v>#N/A</v>
      </c>
      <c r="O1288" s="157" t="e">
        <f t="shared" si="137"/>
        <v>#N/A</v>
      </c>
      <c r="P1288" s="160" t="str">
        <f t="shared" si="138"/>
        <v/>
      </c>
      <c r="Q1288" s="233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35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33"/>
        <v/>
      </c>
      <c r="E1289" s="283"/>
      <c r="F1289" s="283"/>
      <c r="G1289" s="233"/>
      <c r="H1289" s="233"/>
      <c r="I1289" s="233" t="str">
        <f t="shared" si="134"/>
        <v/>
      </c>
      <c r="J1289" s="154"/>
      <c r="K1289" s="157" t="e">
        <f t="shared" si="135"/>
        <v>#N/A</v>
      </c>
      <c r="L1289" s="160"/>
      <c r="M1289" s="233"/>
      <c r="N1289" s="157" t="e">
        <f t="shared" si="136"/>
        <v>#N/A</v>
      </c>
      <c r="O1289" s="157" t="e">
        <f t="shared" si="137"/>
        <v>#N/A</v>
      </c>
      <c r="P1289" s="160" t="str">
        <f t="shared" si="138"/>
        <v/>
      </c>
      <c r="Q1289" s="233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35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33"/>
        <v/>
      </c>
      <c r="E1290" s="283"/>
      <c r="F1290" s="283"/>
      <c r="G1290" s="233"/>
      <c r="H1290" s="233"/>
      <c r="I1290" s="233" t="str">
        <f t="shared" si="134"/>
        <v/>
      </c>
      <c r="J1290" s="154"/>
      <c r="K1290" s="157" t="e">
        <f t="shared" si="135"/>
        <v>#N/A</v>
      </c>
      <c r="L1290" s="160"/>
      <c r="M1290" s="233"/>
      <c r="N1290" s="157" t="e">
        <f t="shared" si="136"/>
        <v>#N/A</v>
      </c>
      <c r="O1290" s="157" t="e">
        <f t="shared" si="137"/>
        <v>#N/A</v>
      </c>
      <c r="P1290" s="160" t="str">
        <f t="shared" si="138"/>
        <v/>
      </c>
      <c r="Q1290" s="233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35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33"/>
        <v/>
      </c>
      <c r="E1291" s="283"/>
      <c r="F1291" s="283"/>
      <c r="G1291" s="233"/>
      <c r="H1291" s="233"/>
      <c r="I1291" s="233" t="str">
        <f t="shared" si="134"/>
        <v/>
      </c>
      <c r="J1291" s="154"/>
      <c r="K1291" s="157" t="e">
        <f t="shared" si="135"/>
        <v>#N/A</v>
      </c>
      <c r="L1291" s="160"/>
      <c r="M1291" s="233"/>
      <c r="N1291" s="157" t="e">
        <f t="shared" si="136"/>
        <v>#N/A</v>
      </c>
      <c r="O1291" s="157" t="e">
        <f t="shared" si="137"/>
        <v>#N/A</v>
      </c>
      <c r="P1291" s="160" t="str">
        <f t="shared" si="138"/>
        <v/>
      </c>
      <c r="Q1291" s="233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35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33"/>
        <v/>
      </c>
      <c r="E1292" s="283"/>
      <c r="F1292" s="283"/>
      <c r="G1292" s="233"/>
      <c r="H1292" s="233"/>
      <c r="I1292" s="233" t="str">
        <f t="shared" si="134"/>
        <v/>
      </c>
      <c r="J1292" s="154"/>
      <c r="K1292" s="157" t="e">
        <f t="shared" si="135"/>
        <v>#N/A</v>
      </c>
      <c r="L1292" s="160"/>
      <c r="M1292" s="233"/>
      <c r="N1292" s="157" t="e">
        <f t="shared" si="136"/>
        <v>#N/A</v>
      </c>
      <c r="O1292" s="157" t="e">
        <f t="shared" si="137"/>
        <v>#N/A</v>
      </c>
      <c r="P1292" s="160" t="str">
        <f t="shared" si="138"/>
        <v/>
      </c>
      <c r="Q1292" s="233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35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33"/>
        <v/>
      </c>
      <c r="E1293" s="283"/>
      <c r="F1293" s="283"/>
      <c r="G1293" s="233"/>
      <c r="H1293" s="233"/>
      <c r="I1293" s="233" t="str">
        <f t="shared" si="134"/>
        <v/>
      </c>
      <c r="J1293" s="154"/>
      <c r="K1293" s="157" t="e">
        <f t="shared" si="135"/>
        <v>#N/A</v>
      </c>
      <c r="L1293" s="160"/>
      <c r="M1293" s="233"/>
      <c r="N1293" s="157" t="e">
        <f t="shared" si="136"/>
        <v>#N/A</v>
      </c>
      <c r="O1293" s="157" t="e">
        <f t="shared" si="137"/>
        <v>#N/A</v>
      </c>
      <c r="P1293" s="160" t="str">
        <f t="shared" si="138"/>
        <v/>
      </c>
      <c r="Q1293" s="233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35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33"/>
        <v/>
      </c>
      <c r="E1294" s="283"/>
      <c r="F1294" s="283"/>
      <c r="G1294" s="233"/>
      <c r="H1294" s="233"/>
      <c r="I1294" s="233" t="str">
        <f t="shared" si="134"/>
        <v/>
      </c>
      <c r="J1294" s="154"/>
      <c r="K1294" s="157" t="e">
        <f t="shared" si="135"/>
        <v>#N/A</v>
      </c>
      <c r="L1294" s="160"/>
      <c r="M1294" s="233"/>
      <c r="N1294" s="157" t="e">
        <f t="shared" si="136"/>
        <v>#N/A</v>
      </c>
      <c r="O1294" s="157" t="e">
        <f t="shared" si="137"/>
        <v>#N/A</v>
      </c>
      <c r="P1294" s="160" t="str">
        <f t="shared" si="138"/>
        <v/>
      </c>
      <c r="Q1294" s="233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35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33"/>
        <v/>
      </c>
      <c r="E1295" s="283"/>
      <c r="F1295" s="283"/>
      <c r="G1295" s="233"/>
      <c r="H1295" s="233"/>
      <c r="I1295" s="233" t="str">
        <f t="shared" si="134"/>
        <v/>
      </c>
      <c r="J1295" s="154"/>
      <c r="K1295" s="157" t="e">
        <f t="shared" si="135"/>
        <v>#N/A</v>
      </c>
      <c r="L1295" s="160"/>
      <c r="M1295" s="233"/>
      <c r="N1295" s="157" t="e">
        <f t="shared" si="136"/>
        <v>#N/A</v>
      </c>
      <c r="O1295" s="157" t="e">
        <f t="shared" si="137"/>
        <v>#N/A</v>
      </c>
      <c r="P1295" s="160" t="str">
        <f t="shared" si="138"/>
        <v/>
      </c>
      <c r="Q1295" s="233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35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33"/>
        <v/>
      </c>
      <c r="E1296" s="283"/>
      <c r="F1296" s="283"/>
      <c r="G1296" s="233"/>
      <c r="H1296" s="233"/>
      <c r="I1296" s="233" t="str">
        <f t="shared" si="134"/>
        <v/>
      </c>
      <c r="J1296" s="154"/>
      <c r="K1296" s="157" t="e">
        <f t="shared" si="135"/>
        <v>#N/A</v>
      </c>
      <c r="L1296" s="160"/>
      <c r="M1296" s="233"/>
      <c r="N1296" s="157" t="e">
        <f t="shared" si="136"/>
        <v>#N/A</v>
      </c>
      <c r="O1296" s="157" t="e">
        <f t="shared" si="137"/>
        <v>#N/A</v>
      </c>
      <c r="P1296" s="160" t="str">
        <f t="shared" si="138"/>
        <v/>
      </c>
      <c r="Q1296" s="233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35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33"/>
        <v/>
      </c>
      <c r="E1297" s="283"/>
      <c r="F1297" s="283"/>
      <c r="G1297" s="233"/>
      <c r="H1297" s="233"/>
      <c r="I1297" s="233" t="str">
        <f t="shared" si="134"/>
        <v/>
      </c>
      <c r="J1297" s="154"/>
      <c r="K1297" s="157" t="e">
        <f t="shared" si="135"/>
        <v>#N/A</v>
      </c>
      <c r="L1297" s="160"/>
      <c r="M1297" s="233"/>
      <c r="N1297" s="157" t="e">
        <f t="shared" si="136"/>
        <v>#N/A</v>
      </c>
      <c r="O1297" s="157" t="e">
        <f t="shared" si="137"/>
        <v>#N/A</v>
      </c>
      <c r="P1297" s="160" t="str">
        <f t="shared" si="138"/>
        <v/>
      </c>
      <c r="Q1297" s="233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35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33"/>
        <v/>
      </c>
      <c r="E1298" s="283"/>
      <c r="F1298" s="283"/>
      <c r="G1298" s="233"/>
      <c r="H1298" s="233"/>
      <c r="I1298" s="233" t="str">
        <f t="shared" si="134"/>
        <v/>
      </c>
      <c r="J1298" s="233"/>
      <c r="K1298" s="157" t="e">
        <f t="shared" si="135"/>
        <v>#N/A</v>
      </c>
      <c r="L1298" s="233"/>
      <c r="M1298" s="233"/>
      <c r="N1298" s="157" t="e">
        <f t="shared" si="136"/>
        <v>#N/A</v>
      </c>
      <c r="O1298" s="157" t="e">
        <f t="shared" si="137"/>
        <v>#N/A</v>
      </c>
      <c r="P1298" s="160" t="str">
        <f t="shared" si="138"/>
        <v/>
      </c>
      <c r="Q1298" s="233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35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33"/>
        <v/>
      </c>
      <c r="E1299" s="283"/>
      <c r="F1299" s="283"/>
      <c r="G1299" s="233"/>
      <c r="H1299" s="233"/>
      <c r="I1299" s="233" t="str">
        <f t="shared" si="134"/>
        <v/>
      </c>
      <c r="J1299" s="233"/>
      <c r="K1299" s="157" t="e">
        <f t="shared" si="135"/>
        <v>#N/A</v>
      </c>
      <c r="L1299" s="233"/>
      <c r="M1299" s="233"/>
      <c r="N1299" s="157" t="e">
        <f t="shared" si="136"/>
        <v>#N/A</v>
      </c>
      <c r="O1299" s="157" t="e">
        <f t="shared" si="137"/>
        <v>#N/A</v>
      </c>
      <c r="P1299" s="160" t="str">
        <f>MID(M1299,8,2)</f>
        <v/>
      </c>
      <c r="Q1299" s="233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35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33"/>
        <v/>
      </c>
      <c r="E1300" s="283"/>
      <c r="F1300" s="283"/>
      <c r="G1300" s="233"/>
      <c r="H1300" s="233"/>
      <c r="I1300" s="233" t="str">
        <f t="shared" si="134"/>
        <v/>
      </c>
      <c r="J1300" s="233"/>
      <c r="K1300" s="157" t="e">
        <f t="shared" si="135"/>
        <v>#N/A</v>
      </c>
      <c r="L1300" s="233"/>
      <c r="M1300" s="233"/>
      <c r="N1300" s="157" t="e">
        <f t="shared" si="136"/>
        <v>#N/A</v>
      </c>
      <c r="O1300" s="157" t="e">
        <f t="shared" si="137"/>
        <v>#N/A</v>
      </c>
      <c r="P1300" s="160" t="str">
        <f t="shared" ref="P1300" si="139">MID(M1300,7,2)</f>
        <v/>
      </c>
      <c r="Q1300" s="233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35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33"/>
        <v/>
      </c>
      <c r="E1301" s="283"/>
      <c r="F1301" s="283"/>
      <c r="G1301" s="233"/>
      <c r="H1301" s="233"/>
      <c r="I1301" s="233" t="str">
        <f t="shared" si="134"/>
        <v/>
      </c>
      <c r="J1301" s="233"/>
      <c r="K1301" s="157" t="e">
        <f t="shared" si="135"/>
        <v>#N/A</v>
      </c>
      <c r="L1301" s="233"/>
      <c r="M1301" s="233"/>
      <c r="N1301" s="157" t="e">
        <f t="shared" si="136"/>
        <v>#N/A</v>
      </c>
      <c r="O1301" s="157" t="e">
        <f t="shared" si="137"/>
        <v>#N/A</v>
      </c>
      <c r="P1301" s="160" t="str">
        <f t="shared" ref="P1301:P1304" si="140">MID(M1301,8,2)</f>
        <v/>
      </c>
      <c r="Q1301" s="233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35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33"/>
        <v/>
      </c>
      <c r="E1302" s="283"/>
      <c r="F1302" s="283"/>
      <c r="G1302" s="233"/>
      <c r="H1302" s="233"/>
      <c r="I1302" s="233" t="str">
        <f t="shared" si="134"/>
        <v/>
      </c>
      <c r="J1302" s="233"/>
      <c r="K1302" s="157" t="e">
        <f t="shared" si="135"/>
        <v>#N/A</v>
      </c>
      <c r="L1302" s="233"/>
      <c r="M1302" s="233"/>
      <c r="N1302" s="157" t="e">
        <f t="shared" si="136"/>
        <v>#N/A</v>
      </c>
      <c r="O1302" s="157" t="e">
        <f t="shared" si="137"/>
        <v>#N/A</v>
      </c>
      <c r="P1302" s="160" t="str">
        <f t="shared" si="140"/>
        <v/>
      </c>
      <c r="Q1302" s="233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35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33"/>
        <v/>
      </c>
      <c r="E1303" s="283"/>
      <c r="F1303" s="283"/>
      <c r="G1303" s="233"/>
      <c r="H1303" s="233"/>
      <c r="I1303" s="233" t="str">
        <f t="shared" si="134"/>
        <v/>
      </c>
      <c r="J1303" s="233"/>
      <c r="K1303" s="157" t="e">
        <f t="shared" si="135"/>
        <v>#N/A</v>
      </c>
      <c r="L1303" s="233"/>
      <c r="M1303" s="233"/>
      <c r="N1303" s="157" t="e">
        <f t="shared" si="136"/>
        <v>#N/A</v>
      </c>
      <c r="O1303" s="157" t="e">
        <f t="shared" si="137"/>
        <v>#N/A</v>
      </c>
      <c r="P1303" s="160" t="str">
        <f t="shared" si="140"/>
        <v/>
      </c>
      <c r="Q1303" s="233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35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33"/>
        <v/>
      </c>
      <c r="E1304" s="283"/>
      <c r="F1304" s="283"/>
      <c r="G1304" s="233"/>
      <c r="H1304" s="233"/>
      <c r="I1304" s="233" t="str">
        <f t="shared" si="134"/>
        <v/>
      </c>
      <c r="J1304" s="233"/>
      <c r="K1304" s="157" t="e">
        <f t="shared" si="135"/>
        <v>#N/A</v>
      </c>
      <c r="L1304" s="233"/>
      <c r="M1304" s="233"/>
      <c r="N1304" s="157" t="e">
        <f t="shared" si="136"/>
        <v>#N/A</v>
      </c>
      <c r="O1304" s="157" t="e">
        <f t="shared" si="137"/>
        <v>#N/A</v>
      </c>
      <c r="P1304" s="160" t="str">
        <f t="shared" si="140"/>
        <v/>
      </c>
      <c r="Q1304" s="233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35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33"/>
        <v/>
      </c>
      <c r="E1305" s="283"/>
      <c r="F1305" s="283"/>
      <c r="G1305" s="233"/>
      <c r="H1305" s="233"/>
      <c r="I1305" s="233" t="str">
        <f t="shared" si="134"/>
        <v/>
      </c>
      <c r="J1305" s="233"/>
      <c r="K1305" s="157" t="e">
        <f t="shared" si="135"/>
        <v>#N/A</v>
      </c>
      <c r="L1305" s="233"/>
      <c r="M1305" s="233"/>
      <c r="N1305" s="157" t="e">
        <f t="shared" si="136"/>
        <v>#N/A</v>
      </c>
      <c r="O1305" s="157" t="e">
        <f t="shared" si="137"/>
        <v>#N/A</v>
      </c>
      <c r="P1305" s="160" t="str">
        <f t="shared" si="138"/>
        <v/>
      </c>
      <c r="Q1305" s="233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35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33"/>
        <v/>
      </c>
      <c r="E1306" s="283"/>
      <c r="F1306" s="283"/>
      <c r="G1306" s="233"/>
      <c r="H1306" s="233"/>
      <c r="I1306" s="233" t="str">
        <f t="shared" si="134"/>
        <v/>
      </c>
      <c r="J1306" s="233"/>
      <c r="K1306" s="157" t="e">
        <f t="shared" si="135"/>
        <v>#N/A</v>
      </c>
      <c r="L1306" s="233"/>
      <c r="M1306" s="233"/>
      <c r="N1306" s="157" t="e">
        <f t="shared" si="136"/>
        <v>#N/A</v>
      </c>
      <c r="O1306" s="157" t="e">
        <f t="shared" si="137"/>
        <v>#N/A</v>
      </c>
      <c r="P1306" s="160" t="str">
        <f t="shared" si="138"/>
        <v/>
      </c>
      <c r="Q1306" s="233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35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33"/>
        <v/>
      </c>
      <c r="E1307" s="283"/>
      <c r="F1307" s="283"/>
      <c r="G1307" s="233"/>
      <c r="H1307" s="233"/>
      <c r="I1307" s="233" t="str">
        <f t="shared" si="134"/>
        <v/>
      </c>
      <c r="J1307" s="233"/>
      <c r="K1307" s="157" t="e">
        <f t="shared" si="135"/>
        <v>#N/A</v>
      </c>
      <c r="L1307" s="233"/>
      <c r="M1307" s="233"/>
      <c r="N1307" s="157" t="e">
        <f t="shared" si="136"/>
        <v>#N/A</v>
      </c>
      <c r="O1307" s="157" t="e">
        <f t="shared" si="137"/>
        <v>#N/A</v>
      </c>
      <c r="P1307" s="160" t="str">
        <f t="shared" ref="P1307:P1311" si="141">MID(M1307,8,2)</f>
        <v/>
      </c>
      <c r="Q1307" s="233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35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33"/>
        <v/>
      </c>
      <c r="E1308" s="283"/>
      <c r="F1308" s="283"/>
      <c r="G1308" s="233"/>
      <c r="H1308" s="233"/>
      <c r="I1308" s="233" t="str">
        <f t="shared" si="134"/>
        <v/>
      </c>
      <c r="J1308" s="233"/>
      <c r="K1308" s="157" t="e">
        <f t="shared" si="135"/>
        <v>#N/A</v>
      </c>
      <c r="L1308" s="233"/>
      <c r="M1308" s="233"/>
      <c r="N1308" s="157" t="e">
        <f t="shared" si="136"/>
        <v>#N/A</v>
      </c>
      <c r="O1308" s="157" t="e">
        <f t="shared" si="137"/>
        <v>#N/A</v>
      </c>
      <c r="P1308" s="160" t="str">
        <f t="shared" si="141"/>
        <v/>
      </c>
      <c r="Q1308" s="233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35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33"/>
        <v/>
      </c>
      <c r="E1309" s="283"/>
      <c r="F1309" s="283"/>
      <c r="G1309" s="233"/>
      <c r="H1309" s="233"/>
      <c r="I1309" s="233" t="str">
        <f t="shared" si="134"/>
        <v/>
      </c>
      <c r="J1309" s="233"/>
      <c r="K1309" s="157" t="e">
        <f t="shared" si="135"/>
        <v>#N/A</v>
      </c>
      <c r="L1309" s="233"/>
      <c r="M1309" s="233"/>
      <c r="N1309" s="157" t="e">
        <f t="shared" si="136"/>
        <v>#N/A</v>
      </c>
      <c r="O1309" s="157" t="e">
        <f t="shared" si="137"/>
        <v>#N/A</v>
      </c>
      <c r="P1309" s="160" t="str">
        <f t="shared" si="141"/>
        <v/>
      </c>
      <c r="Q1309" s="233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35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33"/>
        <v/>
      </c>
      <c r="E1310" s="283"/>
      <c r="F1310" s="283"/>
      <c r="G1310" s="233"/>
      <c r="H1310" s="233"/>
      <c r="I1310" s="233" t="str">
        <f t="shared" si="134"/>
        <v/>
      </c>
      <c r="J1310" s="233"/>
      <c r="K1310" s="157" t="e">
        <f t="shared" si="135"/>
        <v>#N/A</v>
      </c>
      <c r="L1310" s="233"/>
      <c r="M1310" s="233"/>
      <c r="N1310" s="157" t="e">
        <f t="shared" si="136"/>
        <v>#N/A</v>
      </c>
      <c r="O1310" s="157" t="e">
        <f t="shared" si="137"/>
        <v>#N/A</v>
      </c>
      <c r="P1310" s="160" t="str">
        <f t="shared" si="141"/>
        <v/>
      </c>
      <c r="Q1310" s="233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35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33"/>
        <v/>
      </c>
      <c r="E1311" s="283"/>
      <c r="F1311" s="283"/>
      <c r="G1311" s="233"/>
      <c r="H1311" s="233"/>
      <c r="I1311" s="233" t="str">
        <f t="shared" si="134"/>
        <v/>
      </c>
      <c r="J1311" s="233"/>
      <c r="K1311" s="157" t="e">
        <f t="shared" si="135"/>
        <v>#N/A</v>
      </c>
      <c r="L1311" s="233"/>
      <c r="M1311" s="233"/>
      <c r="N1311" s="157" t="e">
        <f t="shared" si="136"/>
        <v>#N/A</v>
      </c>
      <c r="O1311" s="157" t="e">
        <f t="shared" si="137"/>
        <v>#N/A</v>
      </c>
      <c r="P1311" s="160" t="str">
        <f t="shared" si="141"/>
        <v/>
      </c>
      <c r="Q1311" s="233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35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33"/>
        <v/>
      </c>
      <c r="E1312" s="283"/>
      <c r="F1312" s="283"/>
      <c r="G1312" s="233"/>
      <c r="H1312" s="233"/>
      <c r="I1312" s="233" t="str">
        <f t="shared" si="134"/>
        <v/>
      </c>
      <c r="J1312" s="233"/>
      <c r="K1312" s="157" t="e">
        <f t="shared" si="135"/>
        <v>#N/A</v>
      </c>
      <c r="L1312" s="233"/>
      <c r="M1312" s="233"/>
      <c r="N1312" s="157" t="e">
        <f t="shared" si="136"/>
        <v>#N/A</v>
      </c>
      <c r="O1312" s="157" t="e">
        <f t="shared" si="137"/>
        <v>#N/A</v>
      </c>
      <c r="P1312" s="160" t="str">
        <f t="shared" si="138"/>
        <v/>
      </c>
      <c r="Q1312" s="233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35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33"/>
        <v/>
      </c>
      <c r="E1313" s="283"/>
      <c r="F1313" s="283"/>
      <c r="G1313" s="233"/>
      <c r="H1313" s="233"/>
      <c r="I1313" s="233" t="str">
        <f t="shared" si="134"/>
        <v/>
      </c>
      <c r="J1313" s="233"/>
      <c r="K1313" s="157" t="e">
        <f t="shared" si="135"/>
        <v>#N/A</v>
      </c>
      <c r="L1313" s="233"/>
      <c r="M1313" s="233"/>
      <c r="N1313" s="157" t="e">
        <f t="shared" si="136"/>
        <v>#N/A</v>
      </c>
      <c r="O1313" s="157" t="e">
        <f t="shared" si="137"/>
        <v>#N/A</v>
      </c>
      <c r="P1313" s="160" t="str">
        <f t="shared" si="138"/>
        <v/>
      </c>
      <c r="Q1313" s="233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35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33"/>
        <v/>
      </c>
      <c r="E1314" s="283"/>
      <c r="F1314" s="283"/>
      <c r="G1314" s="233"/>
      <c r="H1314" s="233"/>
      <c r="I1314" s="233" t="str">
        <f t="shared" si="134"/>
        <v/>
      </c>
      <c r="J1314" s="233"/>
      <c r="K1314" s="157" t="e">
        <f t="shared" si="135"/>
        <v>#N/A</v>
      </c>
      <c r="L1314" s="233"/>
      <c r="M1314" s="233"/>
      <c r="N1314" s="157" t="e">
        <f t="shared" si="136"/>
        <v>#N/A</v>
      </c>
      <c r="O1314" s="157" t="e">
        <f t="shared" si="137"/>
        <v>#N/A</v>
      </c>
      <c r="P1314" s="160" t="str">
        <f>MID(M1314,8,2)</f>
        <v/>
      </c>
      <c r="Q1314" s="233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35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38"/>
      <c r="AQ1314" s="238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33"/>
        <v/>
      </c>
      <c r="E1315" s="283"/>
      <c r="F1315" s="283"/>
      <c r="G1315" s="233"/>
      <c r="H1315" s="233"/>
      <c r="I1315" s="233" t="str">
        <f t="shared" si="134"/>
        <v/>
      </c>
      <c r="J1315" s="233"/>
      <c r="K1315" s="157" t="e">
        <f t="shared" si="135"/>
        <v>#N/A</v>
      </c>
      <c r="L1315" s="233"/>
      <c r="M1315" s="233"/>
      <c r="N1315" s="157" t="e">
        <f t="shared" si="136"/>
        <v>#N/A</v>
      </c>
      <c r="O1315" s="157" t="e">
        <f t="shared" si="137"/>
        <v>#N/A</v>
      </c>
      <c r="P1315" s="160" t="str">
        <f t="shared" si="138"/>
        <v/>
      </c>
      <c r="Q1315" s="233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35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38"/>
      <c r="AQ1315" s="238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33"/>
        <v/>
      </c>
      <c r="E1316" s="283"/>
      <c r="F1316" s="283"/>
      <c r="G1316" s="233"/>
      <c r="H1316" s="233"/>
      <c r="I1316" s="233" t="str">
        <f t="shared" si="134"/>
        <v/>
      </c>
      <c r="J1316" s="233"/>
      <c r="K1316" s="157" t="e">
        <f t="shared" si="135"/>
        <v>#N/A</v>
      </c>
      <c r="L1316" s="233"/>
      <c r="M1316" s="233"/>
      <c r="N1316" s="157" t="e">
        <f t="shared" si="136"/>
        <v>#N/A</v>
      </c>
      <c r="O1316" s="157" t="e">
        <f t="shared" si="137"/>
        <v>#N/A</v>
      </c>
      <c r="P1316" s="160" t="str">
        <f t="shared" si="138"/>
        <v/>
      </c>
      <c r="Q1316" s="233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35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38"/>
      <c r="AQ1316" s="238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33"/>
        <v/>
      </c>
      <c r="E1317" s="285"/>
      <c r="F1317" s="285"/>
      <c r="G1317" s="233"/>
      <c r="H1317" s="233"/>
      <c r="I1317" s="233" t="str">
        <f t="shared" si="134"/>
        <v/>
      </c>
      <c r="J1317" s="233"/>
      <c r="K1317" s="157" t="e">
        <f t="shared" si="135"/>
        <v>#N/A</v>
      </c>
      <c r="L1317" s="233"/>
      <c r="M1317" s="233"/>
      <c r="N1317" s="157" t="e">
        <f t="shared" si="136"/>
        <v>#N/A</v>
      </c>
      <c r="O1317" s="157" t="e">
        <f t="shared" si="137"/>
        <v>#N/A</v>
      </c>
      <c r="P1317" s="160" t="str">
        <f>MID(M1317,8,2)</f>
        <v/>
      </c>
      <c r="Q1317" s="233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35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38"/>
      <c r="AQ1317" s="238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33"/>
        <v/>
      </c>
      <c r="E1318" s="285"/>
      <c r="F1318" s="285"/>
      <c r="G1318" s="233"/>
      <c r="H1318" s="233"/>
      <c r="I1318" s="233" t="str">
        <f t="shared" si="134"/>
        <v/>
      </c>
      <c r="J1318" s="233"/>
      <c r="K1318" s="157" t="e">
        <f t="shared" si="135"/>
        <v>#N/A</v>
      </c>
      <c r="L1318" s="233"/>
      <c r="M1318" s="233"/>
      <c r="N1318" s="157" t="e">
        <f t="shared" si="136"/>
        <v>#N/A</v>
      </c>
      <c r="O1318" s="157" t="e">
        <f t="shared" si="137"/>
        <v>#N/A</v>
      </c>
      <c r="P1318" s="160" t="str">
        <f t="shared" ref="P1318:P1358" si="142">MID(M1318,8,2)</f>
        <v/>
      </c>
      <c r="Q1318" s="233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35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38"/>
      <c r="AQ1318" s="238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33"/>
        <v/>
      </c>
      <c r="E1319" s="285"/>
      <c r="F1319" s="285"/>
      <c r="G1319" s="233"/>
      <c r="H1319" s="233"/>
      <c r="I1319" s="233" t="str">
        <f t="shared" si="134"/>
        <v/>
      </c>
      <c r="J1319" s="233"/>
      <c r="K1319" s="157" t="e">
        <f t="shared" si="135"/>
        <v>#N/A</v>
      </c>
      <c r="L1319" s="233"/>
      <c r="M1319" s="233"/>
      <c r="N1319" s="157" t="e">
        <f t="shared" si="136"/>
        <v>#N/A</v>
      </c>
      <c r="O1319" s="157" t="e">
        <f t="shared" si="137"/>
        <v>#N/A</v>
      </c>
      <c r="P1319" s="160" t="str">
        <f t="shared" si="142"/>
        <v/>
      </c>
      <c r="Q1319" s="233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35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38"/>
      <c r="AQ1319" s="238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33"/>
        <v/>
      </c>
      <c r="E1320" s="285"/>
      <c r="F1320" s="285"/>
      <c r="G1320" s="233"/>
      <c r="H1320" s="233"/>
      <c r="I1320" s="233" t="str">
        <f t="shared" si="134"/>
        <v/>
      </c>
      <c r="J1320" s="233"/>
      <c r="K1320" s="157" t="e">
        <f t="shared" si="135"/>
        <v>#N/A</v>
      </c>
      <c r="L1320" s="233"/>
      <c r="M1320" s="233"/>
      <c r="N1320" s="157" t="e">
        <f t="shared" si="136"/>
        <v>#N/A</v>
      </c>
      <c r="O1320" s="157" t="e">
        <f t="shared" si="137"/>
        <v>#N/A</v>
      </c>
      <c r="P1320" s="160" t="str">
        <f t="shared" si="142"/>
        <v/>
      </c>
      <c r="Q1320" s="233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35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38"/>
      <c r="AQ1320" s="238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33"/>
        <v/>
      </c>
      <c r="E1321" s="285"/>
      <c r="F1321" s="285"/>
      <c r="G1321" s="233"/>
      <c r="H1321" s="233"/>
      <c r="I1321" s="233" t="str">
        <f t="shared" si="134"/>
        <v/>
      </c>
      <c r="J1321" s="233"/>
      <c r="K1321" s="157" t="e">
        <f t="shared" si="135"/>
        <v>#N/A</v>
      </c>
      <c r="L1321" s="233"/>
      <c r="M1321" s="233"/>
      <c r="N1321" s="157" t="e">
        <f t="shared" si="136"/>
        <v>#N/A</v>
      </c>
      <c r="O1321" s="157" t="e">
        <f t="shared" si="137"/>
        <v>#N/A</v>
      </c>
      <c r="P1321" s="160" t="str">
        <f t="shared" si="142"/>
        <v/>
      </c>
      <c r="Q1321" s="233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35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38"/>
      <c r="AQ1321" s="238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33"/>
        <v/>
      </c>
      <c r="E1322" s="285"/>
      <c r="F1322" s="285"/>
      <c r="G1322" s="233"/>
      <c r="H1322" s="233"/>
      <c r="I1322" s="233" t="str">
        <f t="shared" si="134"/>
        <v/>
      </c>
      <c r="J1322" s="233"/>
      <c r="K1322" s="157" t="e">
        <f t="shared" si="135"/>
        <v>#N/A</v>
      </c>
      <c r="L1322" s="233"/>
      <c r="M1322" s="233"/>
      <c r="N1322" s="157" t="e">
        <f t="shared" si="136"/>
        <v>#N/A</v>
      </c>
      <c r="O1322" s="157" t="e">
        <f t="shared" si="137"/>
        <v>#N/A</v>
      </c>
      <c r="P1322" s="160" t="str">
        <f t="shared" si="142"/>
        <v/>
      </c>
      <c r="Q1322" s="233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35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38"/>
      <c r="AQ1322" s="238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33"/>
        <v/>
      </c>
      <c r="E1323" s="285"/>
      <c r="F1323" s="285"/>
      <c r="G1323" s="233"/>
      <c r="H1323" s="233"/>
      <c r="I1323" s="233" t="str">
        <f t="shared" si="134"/>
        <v/>
      </c>
      <c r="J1323" s="233"/>
      <c r="K1323" s="157" t="e">
        <f t="shared" si="135"/>
        <v>#N/A</v>
      </c>
      <c r="L1323" s="233"/>
      <c r="M1323" s="233"/>
      <c r="N1323" s="157" t="e">
        <f t="shared" si="136"/>
        <v>#N/A</v>
      </c>
      <c r="O1323" s="157" t="e">
        <f t="shared" si="137"/>
        <v>#N/A</v>
      </c>
      <c r="P1323" s="160" t="str">
        <f t="shared" si="142"/>
        <v/>
      </c>
      <c r="Q1323" s="233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35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38"/>
      <c r="AQ1323" s="238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33"/>
        <v/>
      </c>
      <c r="E1324" s="285"/>
      <c r="F1324" s="285"/>
      <c r="G1324" s="233"/>
      <c r="H1324" s="233"/>
      <c r="I1324" s="233" t="str">
        <f t="shared" si="134"/>
        <v/>
      </c>
      <c r="J1324" s="233"/>
      <c r="K1324" s="157" t="e">
        <f t="shared" si="135"/>
        <v>#N/A</v>
      </c>
      <c r="L1324" s="233"/>
      <c r="M1324" s="233"/>
      <c r="N1324" s="157" t="e">
        <f t="shared" si="136"/>
        <v>#N/A</v>
      </c>
      <c r="O1324" s="157" t="e">
        <f t="shared" si="137"/>
        <v>#N/A</v>
      </c>
      <c r="P1324" s="160" t="str">
        <f t="shared" si="142"/>
        <v/>
      </c>
      <c r="Q1324" s="233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35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38"/>
      <c r="AQ1324" s="238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33"/>
        <v/>
      </c>
      <c r="E1325" s="285"/>
      <c r="F1325" s="285"/>
      <c r="G1325" s="233"/>
      <c r="H1325" s="233"/>
      <c r="I1325" s="233" t="str">
        <f t="shared" si="134"/>
        <v/>
      </c>
      <c r="J1325" s="233"/>
      <c r="K1325" s="157" t="e">
        <f t="shared" si="135"/>
        <v>#N/A</v>
      </c>
      <c r="L1325" s="233"/>
      <c r="M1325" s="233"/>
      <c r="N1325" s="157" t="e">
        <f t="shared" si="136"/>
        <v>#N/A</v>
      </c>
      <c r="O1325" s="157" t="e">
        <f t="shared" si="137"/>
        <v>#N/A</v>
      </c>
      <c r="P1325" s="160" t="str">
        <f t="shared" si="142"/>
        <v/>
      </c>
      <c r="Q1325" s="233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35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38"/>
      <c r="AQ1325" s="238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33"/>
        <v/>
      </c>
      <c r="E1326" s="285"/>
      <c r="F1326" s="285"/>
      <c r="G1326" s="233"/>
      <c r="H1326" s="233"/>
      <c r="I1326" s="233" t="str">
        <f t="shared" si="134"/>
        <v/>
      </c>
      <c r="J1326" s="233"/>
      <c r="K1326" s="157" t="e">
        <f t="shared" si="135"/>
        <v>#N/A</v>
      </c>
      <c r="L1326" s="233"/>
      <c r="M1326" s="233"/>
      <c r="N1326" s="157" t="e">
        <f t="shared" si="136"/>
        <v>#N/A</v>
      </c>
      <c r="O1326" s="157" t="e">
        <f t="shared" si="137"/>
        <v>#N/A</v>
      </c>
      <c r="P1326" s="160" t="str">
        <f t="shared" si="142"/>
        <v/>
      </c>
      <c r="Q1326" s="233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35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38"/>
      <c r="AQ1326" s="238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33"/>
        <v/>
      </c>
      <c r="E1327" s="285"/>
      <c r="F1327" s="285"/>
      <c r="G1327" s="233"/>
      <c r="H1327" s="233"/>
      <c r="I1327" s="233" t="str">
        <f t="shared" si="134"/>
        <v/>
      </c>
      <c r="J1327" s="233"/>
      <c r="K1327" s="157" t="e">
        <f t="shared" si="135"/>
        <v>#N/A</v>
      </c>
      <c r="L1327" s="233"/>
      <c r="M1327" s="233"/>
      <c r="N1327" s="157" t="e">
        <f t="shared" si="136"/>
        <v>#N/A</v>
      </c>
      <c r="O1327" s="157" t="e">
        <f t="shared" si="137"/>
        <v>#N/A</v>
      </c>
      <c r="P1327" s="160" t="str">
        <f t="shared" si="142"/>
        <v/>
      </c>
      <c r="Q1327" s="233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35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38"/>
      <c r="AQ1327" s="238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33"/>
        <v/>
      </c>
      <c r="E1328" s="285"/>
      <c r="F1328" s="285"/>
      <c r="G1328" s="233"/>
      <c r="H1328" s="233"/>
      <c r="I1328" s="233" t="str">
        <f t="shared" si="134"/>
        <v/>
      </c>
      <c r="J1328" s="233"/>
      <c r="K1328" s="157" t="e">
        <f t="shared" si="135"/>
        <v>#N/A</v>
      </c>
      <c r="L1328" s="233"/>
      <c r="M1328" s="233"/>
      <c r="N1328" s="157" t="e">
        <f t="shared" si="136"/>
        <v>#N/A</v>
      </c>
      <c r="O1328" s="157" t="e">
        <f t="shared" si="137"/>
        <v>#N/A</v>
      </c>
      <c r="P1328" s="160" t="str">
        <f t="shared" si="142"/>
        <v/>
      </c>
      <c r="Q1328" s="233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35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38"/>
      <c r="AQ1328" s="238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33"/>
        <v/>
      </c>
      <c r="E1329" s="285"/>
      <c r="F1329" s="285"/>
      <c r="G1329" s="233"/>
      <c r="H1329" s="233"/>
      <c r="I1329" s="233" t="str">
        <f t="shared" si="134"/>
        <v/>
      </c>
      <c r="J1329" s="233"/>
      <c r="K1329" s="157" t="e">
        <f t="shared" si="135"/>
        <v>#N/A</v>
      </c>
      <c r="L1329" s="233"/>
      <c r="M1329" s="233"/>
      <c r="N1329" s="157" t="e">
        <f t="shared" si="136"/>
        <v>#N/A</v>
      </c>
      <c r="O1329" s="157" t="e">
        <f t="shared" si="137"/>
        <v>#N/A</v>
      </c>
      <c r="P1329" s="160" t="str">
        <f t="shared" si="142"/>
        <v/>
      </c>
      <c r="Q1329" s="233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35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38"/>
      <c r="AQ1329" s="238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33"/>
        <v/>
      </c>
      <c r="E1330" s="285"/>
      <c r="F1330" s="285"/>
      <c r="G1330" s="233"/>
      <c r="H1330" s="233"/>
      <c r="I1330" s="233" t="str">
        <f t="shared" si="134"/>
        <v/>
      </c>
      <c r="J1330" s="233"/>
      <c r="K1330" s="157" t="e">
        <f t="shared" si="135"/>
        <v>#N/A</v>
      </c>
      <c r="L1330" s="233"/>
      <c r="M1330" s="233"/>
      <c r="N1330" s="157" t="e">
        <f t="shared" si="136"/>
        <v>#N/A</v>
      </c>
      <c r="O1330" s="157" t="e">
        <f t="shared" si="137"/>
        <v>#N/A</v>
      </c>
      <c r="P1330" s="160" t="str">
        <f t="shared" si="142"/>
        <v/>
      </c>
      <c r="Q1330" s="233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35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38"/>
      <c r="AQ1330" s="238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33"/>
        <v/>
      </c>
      <c r="E1331" s="285"/>
      <c r="F1331" s="285"/>
      <c r="G1331" s="233"/>
      <c r="H1331" s="233"/>
      <c r="I1331" s="233" t="str">
        <f t="shared" si="134"/>
        <v/>
      </c>
      <c r="J1331" s="233"/>
      <c r="K1331" s="157" t="e">
        <f t="shared" si="135"/>
        <v>#N/A</v>
      </c>
      <c r="L1331" s="233"/>
      <c r="M1331" s="233"/>
      <c r="N1331" s="157" t="e">
        <f t="shared" si="136"/>
        <v>#N/A</v>
      </c>
      <c r="O1331" s="157" t="e">
        <f t="shared" si="137"/>
        <v>#N/A</v>
      </c>
      <c r="P1331" s="160" t="str">
        <f t="shared" si="142"/>
        <v/>
      </c>
      <c r="Q1331" s="233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35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38"/>
      <c r="AQ1331" s="238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33"/>
        <v/>
      </c>
      <c r="E1332" s="285"/>
      <c r="F1332" s="285"/>
      <c r="G1332" s="233"/>
      <c r="H1332" s="233"/>
      <c r="I1332" s="233" t="str">
        <f t="shared" si="134"/>
        <v/>
      </c>
      <c r="J1332" s="233"/>
      <c r="K1332" s="157" t="e">
        <f t="shared" si="135"/>
        <v>#N/A</v>
      </c>
      <c r="L1332" s="233"/>
      <c r="M1332" s="233"/>
      <c r="N1332" s="157" t="e">
        <f t="shared" si="136"/>
        <v>#N/A</v>
      </c>
      <c r="O1332" s="157" t="e">
        <f t="shared" si="137"/>
        <v>#N/A</v>
      </c>
      <c r="P1332" s="160" t="str">
        <f t="shared" si="142"/>
        <v/>
      </c>
      <c r="Q1332" s="233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35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38"/>
      <c r="AQ1332" s="238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33"/>
        <v/>
      </c>
      <c r="E1333" s="285"/>
      <c r="F1333" s="285"/>
      <c r="G1333" s="233"/>
      <c r="H1333" s="233"/>
      <c r="I1333" s="233" t="str">
        <f t="shared" si="134"/>
        <v/>
      </c>
      <c r="J1333" s="233"/>
      <c r="K1333" s="157" t="e">
        <f t="shared" si="135"/>
        <v>#N/A</v>
      </c>
      <c r="L1333" s="233"/>
      <c r="M1333" s="233"/>
      <c r="N1333" s="157" t="e">
        <f t="shared" si="136"/>
        <v>#N/A</v>
      </c>
      <c r="O1333" s="157" t="e">
        <f t="shared" si="137"/>
        <v>#N/A</v>
      </c>
      <c r="P1333" s="160" t="str">
        <f t="shared" si="142"/>
        <v/>
      </c>
      <c r="Q1333" s="233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35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38"/>
      <c r="AQ1333" s="238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33"/>
        <v/>
      </c>
      <c r="E1334" s="285"/>
      <c r="F1334" s="285"/>
      <c r="G1334" s="233"/>
      <c r="H1334" s="233"/>
      <c r="I1334" s="233" t="str">
        <f t="shared" si="134"/>
        <v/>
      </c>
      <c r="J1334" s="233"/>
      <c r="K1334" s="157" t="e">
        <f t="shared" si="135"/>
        <v>#N/A</v>
      </c>
      <c r="L1334" s="233"/>
      <c r="M1334" s="233"/>
      <c r="N1334" s="157" t="e">
        <f t="shared" si="136"/>
        <v>#N/A</v>
      </c>
      <c r="O1334" s="157" t="e">
        <f t="shared" si="137"/>
        <v>#N/A</v>
      </c>
      <c r="P1334" s="160" t="str">
        <f t="shared" si="142"/>
        <v/>
      </c>
      <c r="Q1334" s="233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35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38"/>
      <c r="AQ1334" s="238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33"/>
        <v/>
      </c>
      <c r="E1335" s="285"/>
      <c r="F1335" s="285"/>
      <c r="G1335" s="233"/>
      <c r="H1335" s="233"/>
      <c r="I1335" s="233" t="str">
        <f t="shared" si="134"/>
        <v/>
      </c>
      <c r="J1335" s="233"/>
      <c r="K1335" s="157" t="e">
        <f t="shared" si="135"/>
        <v>#N/A</v>
      </c>
      <c r="L1335" s="233"/>
      <c r="M1335" s="233"/>
      <c r="N1335" s="157" t="e">
        <f t="shared" si="136"/>
        <v>#N/A</v>
      </c>
      <c r="O1335" s="157" t="e">
        <f t="shared" si="137"/>
        <v>#N/A</v>
      </c>
      <c r="P1335" s="160" t="str">
        <f t="shared" si="142"/>
        <v/>
      </c>
      <c r="Q1335" s="233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35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38"/>
      <c r="AQ1335" s="238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33"/>
        <v/>
      </c>
      <c r="E1336" s="285"/>
      <c r="F1336" s="285"/>
      <c r="G1336" s="233"/>
      <c r="H1336" s="233"/>
      <c r="I1336" s="233" t="str">
        <f t="shared" si="134"/>
        <v/>
      </c>
      <c r="J1336" s="233"/>
      <c r="K1336" s="157" t="e">
        <f t="shared" si="135"/>
        <v>#N/A</v>
      </c>
      <c r="L1336" s="233"/>
      <c r="M1336" s="233"/>
      <c r="N1336" s="157" t="e">
        <f t="shared" si="136"/>
        <v>#N/A</v>
      </c>
      <c r="O1336" s="157" t="e">
        <f t="shared" si="137"/>
        <v>#N/A</v>
      </c>
      <c r="P1336" s="160" t="str">
        <f t="shared" si="142"/>
        <v/>
      </c>
      <c r="Q1336" s="233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35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38"/>
      <c r="AQ1336" s="238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33"/>
        <v/>
      </c>
      <c r="E1337" s="285"/>
      <c r="F1337" s="285"/>
      <c r="G1337" s="233"/>
      <c r="H1337" s="233"/>
      <c r="I1337" s="233" t="str">
        <f t="shared" si="134"/>
        <v/>
      </c>
      <c r="J1337" s="233"/>
      <c r="K1337" s="157" t="e">
        <f t="shared" si="135"/>
        <v>#N/A</v>
      </c>
      <c r="L1337" s="233"/>
      <c r="M1337" s="233"/>
      <c r="N1337" s="157" t="e">
        <f t="shared" si="136"/>
        <v>#N/A</v>
      </c>
      <c r="O1337" s="157" t="e">
        <f t="shared" si="137"/>
        <v>#N/A</v>
      </c>
      <c r="P1337" s="160" t="str">
        <f t="shared" si="142"/>
        <v/>
      </c>
      <c r="Q1337" s="233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35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38"/>
      <c r="AQ1337" s="238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33"/>
        <v/>
      </c>
      <c r="E1338" s="285"/>
      <c r="F1338" s="285"/>
      <c r="G1338" s="233"/>
      <c r="H1338" s="233"/>
      <c r="I1338" s="233" t="str">
        <f t="shared" si="134"/>
        <v/>
      </c>
      <c r="J1338" s="233"/>
      <c r="K1338" s="157" t="e">
        <f t="shared" si="135"/>
        <v>#N/A</v>
      </c>
      <c r="L1338" s="233"/>
      <c r="M1338" s="233"/>
      <c r="N1338" s="157" t="e">
        <f t="shared" si="136"/>
        <v>#N/A</v>
      </c>
      <c r="O1338" s="157" t="e">
        <f t="shared" si="137"/>
        <v>#N/A</v>
      </c>
      <c r="P1338" s="160" t="str">
        <f t="shared" si="142"/>
        <v/>
      </c>
      <c r="Q1338" s="233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35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38"/>
      <c r="AQ1338" s="238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33"/>
        <v/>
      </c>
      <c r="E1339" s="285"/>
      <c r="F1339" s="285"/>
      <c r="G1339" s="233"/>
      <c r="H1339" s="233"/>
      <c r="I1339" s="233" t="str">
        <f t="shared" si="134"/>
        <v/>
      </c>
      <c r="J1339" s="233"/>
      <c r="K1339" s="157" t="e">
        <f t="shared" si="135"/>
        <v>#N/A</v>
      </c>
      <c r="L1339" s="233"/>
      <c r="M1339" s="233"/>
      <c r="N1339" s="157" t="e">
        <f t="shared" si="136"/>
        <v>#N/A</v>
      </c>
      <c r="O1339" s="157" t="e">
        <f t="shared" si="137"/>
        <v>#N/A</v>
      </c>
      <c r="P1339" s="160" t="str">
        <f t="shared" si="142"/>
        <v/>
      </c>
      <c r="Q1339" s="233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35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38"/>
      <c r="AQ1339" s="238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33"/>
        <v/>
      </c>
      <c r="E1340" s="285"/>
      <c r="F1340" s="285"/>
      <c r="G1340" s="233"/>
      <c r="H1340" s="233"/>
      <c r="I1340" s="233" t="str">
        <f t="shared" si="134"/>
        <v/>
      </c>
      <c r="J1340" s="233"/>
      <c r="K1340" s="157" t="e">
        <f t="shared" si="135"/>
        <v>#N/A</v>
      </c>
      <c r="L1340" s="233"/>
      <c r="M1340" s="233"/>
      <c r="N1340" s="157" t="e">
        <f t="shared" si="136"/>
        <v>#N/A</v>
      </c>
      <c r="O1340" s="157" t="e">
        <f t="shared" si="137"/>
        <v>#N/A</v>
      </c>
      <c r="P1340" s="160" t="str">
        <f t="shared" si="142"/>
        <v/>
      </c>
      <c r="Q1340" s="233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35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38"/>
      <c r="AQ1340" s="238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33"/>
        <v/>
      </c>
      <c r="E1341" s="285"/>
      <c r="F1341" s="285"/>
      <c r="G1341" s="233"/>
      <c r="H1341" s="233"/>
      <c r="I1341" s="233" t="str">
        <f t="shared" si="134"/>
        <v/>
      </c>
      <c r="J1341" s="233"/>
      <c r="K1341" s="157" t="e">
        <f t="shared" si="135"/>
        <v>#N/A</v>
      </c>
      <c r="L1341" s="233"/>
      <c r="M1341" s="233"/>
      <c r="N1341" s="157" t="e">
        <f t="shared" si="136"/>
        <v>#N/A</v>
      </c>
      <c r="O1341" s="157" t="e">
        <f t="shared" si="137"/>
        <v>#N/A</v>
      </c>
      <c r="P1341" s="160" t="str">
        <f t="shared" si="142"/>
        <v/>
      </c>
      <c r="Q1341" s="233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35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38"/>
      <c r="AQ1341" s="238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33"/>
        <v/>
      </c>
      <c r="E1342" s="285"/>
      <c r="F1342" s="285"/>
      <c r="G1342" s="233"/>
      <c r="H1342" s="233"/>
      <c r="I1342" s="233" t="str">
        <f t="shared" si="134"/>
        <v/>
      </c>
      <c r="J1342" s="233"/>
      <c r="K1342" s="157" t="e">
        <f t="shared" si="135"/>
        <v>#N/A</v>
      </c>
      <c r="L1342" s="233"/>
      <c r="M1342" s="233"/>
      <c r="N1342" s="157" t="e">
        <f t="shared" si="136"/>
        <v>#N/A</v>
      </c>
      <c r="O1342" s="157" t="e">
        <f t="shared" si="137"/>
        <v>#N/A</v>
      </c>
      <c r="P1342" s="160" t="str">
        <f t="shared" si="142"/>
        <v/>
      </c>
      <c r="Q1342" s="233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35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38"/>
      <c r="AQ1342" s="238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33"/>
        <v/>
      </c>
      <c r="E1343" s="285"/>
      <c r="F1343" s="285"/>
      <c r="G1343" s="233"/>
      <c r="H1343" s="233"/>
      <c r="I1343" s="233" t="str">
        <f t="shared" si="134"/>
        <v/>
      </c>
      <c r="J1343" s="233"/>
      <c r="K1343" s="157" t="e">
        <f t="shared" si="135"/>
        <v>#N/A</v>
      </c>
      <c r="L1343" s="233"/>
      <c r="M1343" s="233"/>
      <c r="N1343" s="157" t="e">
        <f t="shared" si="136"/>
        <v>#N/A</v>
      </c>
      <c r="O1343" s="157" t="e">
        <f t="shared" si="137"/>
        <v>#N/A</v>
      </c>
      <c r="P1343" s="160" t="str">
        <f t="shared" si="142"/>
        <v/>
      </c>
      <c r="Q1343" s="233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35"/>
      <c r="AF1343" s="165"/>
      <c r="AG1343" s="165"/>
      <c r="AH1343" s="165"/>
      <c r="AI1343" s="165"/>
      <c r="AJ1343" s="165"/>
      <c r="AK1343" s="165"/>
      <c r="AM1343" s="236"/>
      <c r="AN1343" s="236"/>
      <c r="AO1343" s="236"/>
      <c r="AP1343" s="238"/>
      <c r="AQ1343" s="238"/>
      <c r="AR1343" s="236"/>
      <c r="AS1343" s="236"/>
      <c r="AT1343" s="236"/>
      <c r="AU1343" s="236"/>
      <c r="AV1343" s="236"/>
      <c r="AW1343" s="236"/>
      <c r="AX1343" s="236"/>
      <c r="AY1343" s="236"/>
      <c r="AZ1343" s="236"/>
      <c r="BA1343" s="236"/>
      <c r="BB1343" s="236"/>
      <c r="BC1343" s="228"/>
      <c r="BD1343" s="165"/>
      <c r="BE1343" s="165"/>
      <c r="BF1343" s="236"/>
      <c r="BG1343" s="236"/>
      <c r="BH1343" s="236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33"/>
        <v/>
      </c>
      <c r="E1344" s="285"/>
      <c r="F1344" s="285"/>
      <c r="G1344" s="233"/>
      <c r="H1344" s="233"/>
      <c r="I1344" s="233" t="str">
        <f t="shared" si="134"/>
        <v/>
      </c>
      <c r="J1344" s="233"/>
      <c r="K1344" s="157" t="e">
        <f t="shared" si="135"/>
        <v>#N/A</v>
      </c>
      <c r="L1344" s="233"/>
      <c r="M1344" s="233"/>
      <c r="N1344" s="157" t="e">
        <f t="shared" si="136"/>
        <v>#N/A</v>
      </c>
      <c r="O1344" s="157" t="e">
        <f t="shared" si="137"/>
        <v>#N/A</v>
      </c>
      <c r="P1344" s="160" t="str">
        <f t="shared" si="142"/>
        <v/>
      </c>
      <c r="Q1344" s="233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35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38"/>
      <c r="AQ1344" s="238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37"/>
      <c r="BD1344" s="236"/>
      <c r="BE1344" s="236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33"/>
        <v/>
      </c>
      <c r="E1345" s="285"/>
      <c r="F1345" s="285"/>
      <c r="G1345" s="233"/>
      <c r="H1345" s="233"/>
      <c r="I1345" s="233" t="str">
        <f t="shared" si="134"/>
        <v/>
      </c>
      <c r="J1345" s="233"/>
      <c r="K1345" s="157" t="e">
        <f t="shared" si="135"/>
        <v>#N/A</v>
      </c>
      <c r="L1345" s="233"/>
      <c r="M1345" s="233"/>
      <c r="N1345" s="157" t="e">
        <f t="shared" si="136"/>
        <v>#N/A</v>
      </c>
      <c r="O1345" s="157" t="e">
        <f t="shared" si="137"/>
        <v>#N/A</v>
      </c>
      <c r="P1345" s="160" t="str">
        <f t="shared" si="142"/>
        <v/>
      </c>
      <c r="Q1345" s="233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35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38"/>
      <c r="AQ1345" s="238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33"/>
        <v/>
      </c>
      <c r="E1346" s="285"/>
      <c r="F1346" s="285"/>
      <c r="G1346" s="233"/>
      <c r="H1346" s="233"/>
      <c r="I1346" s="233" t="str">
        <f t="shared" si="134"/>
        <v/>
      </c>
      <c r="J1346" s="233"/>
      <c r="K1346" s="157" t="e">
        <f t="shared" si="135"/>
        <v>#N/A</v>
      </c>
      <c r="L1346" s="233"/>
      <c r="M1346" s="233"/>
      <c r="N1346" s="157" t="e">
        <f t="shared" si="136"/>
        <v>#N/A</v>
      </c>
      <c r="O1346" s="157" t="e">
        <f t="shared" si="137"/>
        <v>#N/A</v>
      </c>
      <c r="P1346" s="160" t="str">
        <f t="shared" si="142"/>
        <v/>
      </c>
      <c r="Q1346" s="233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35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38"/>
      <c r="AQ1346" s="238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43">IF(LEFT(I1347,1)="L","Inprocess",IF(LEFT(I1347,3)="IQC","Inprocess",IF(LEFT(I1347,2)="QA","QA",IF(LEFT(I1347,3)="TV","TV",""))))</f>
        <v/>
      </c>
      <c r="E1347" s="285"/>
      <c r="F1347" s="285"/>
      <c r="G1347" s="233"/>
      <c r="H1347" s="233"/>
      <c r="I1347" s="233" t="str">
        <f t="shared" ref="I1347:I1410" si="144">IF(H1347="SBI","SBI",IF(H1347="","","Line"))</f>
        <v/>
      </c>
      <c r="J1347" s="233"/>
      <c r="K1347" s="157" t="e">
        <f t="shared" ref="K1347:K1410" si="145">VLOOKUP(J1347,AY:BA,2,0)</f>
        <v>#N/A</v>
      </c>
      <c r="L1347" s="233"/>
      <c r="M1347" s="233"/>
      <c r="N1347" s="157" t="e">
        <f t="shared" ref="N1347:N1410" si="146">VLOOKUP(K1347,AZ:BB,2,0)</f>
        <v>#N/A</v>
      </c>
      <c r="O1347" s="157" t="e">
        <f t="shared" ref="O1347:O1410" si="147">VLOOKUP(J1347,AY:BB,4,0)</f>
        <v>#N/A</v>
      </c>
      <c r="P1347" s="160" t="str">
        <f t="shared" si="142"/>
        <v/>
      </c>
      <c r="Q1347" s="233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35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38"/>
      <c r="AQ1347" s="238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43"/>
        <v/>
      </c>
      <c r="E1348" s="285"/>
      <c r="F1348" s="285"/>
      <c r="G1348" s="233"/>
      <c r="H1348" s="233"/>
      <c r="I1348" s="233" t="str">
        <f t="shared" si="144"/>
        <v/>
      </c>
      <c r="J1348" s="233"/>
      <c r="K1348" s="157" t="e">
        <f t="shared" si="145"/>
        <v>#N/A</v>
      </c>
      <c r="L1348" s="233"/>
      <c r="M1348" s="233"/>
      <c r="N1348" s="157" t="e">
        <f t="shared" si="146"/>
        <v>#N/A</v>
      </c>
      <c r="O1348" s="157" t="e">
        <f t="shared" si="147"/>
        <v>#N/A</v>
      </c>
      <c r="P1348" s="160" t="str">
        <f t="shared" si="142"/>
        <v/>
      </c>
      <c r="Q1348" s="233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35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38"/>
      <c r="AQ1348" s="238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43"/>
        <v/>
      </c>
      <c r="E1349" s="285"/>
      <c r="F1349" s="285"/>
      <c r="G1349" s="233"/>
      <c r="H1349" s="233"/>
      <c r="I1349" s="233" t="str">
        <f t="shared" si="144"/>
        <v/>
      </c>
      <c r="J1349" s="233"/>
      <c r="K1349" s="157" t="e">
        <f t="shared" si="145"/>
        <v>#N/A</v>
      </c>
      <c r="L1349" s="233"/>
      <c r="M1349" s="233"/>
      <c r="N1349" s="157" t="e">
        <f t="shared" si="146"/>
        <v>#N/A</v>
      </c>
      <c r="O1349" s="157" t="e">
        <f t="shared" si="147"/>
        <v>#N/A</v>
      </c>
      <c r="P1349" s="160" t="str">
        <f t="shared" si="142"/>
        <v/>
      </c>
      <c r="Q1349" s="233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35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38"/>
      <c r="AQ1349" s="238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43"/>
        <v/>
      </c>
      <c r="E1350" s="285"/>
      <c r="F1350" s="285"/>
      <c r="G1350" s="233"/>
      <c r="H1350" s="233"/>
      <c r="I1350" s="233" t="str">
        <f t="shared" si="144"/>
        <v/>
      </c>
      <c r="J1350" s="233"/>
      <c r="K1350" s="157" t="e">
        <f t="shared" si="145"/>
        <v>#N/A</v>
      </c>
      <c r="L1350" s="233"/>
      <c r="M1350" s="233"/>
      <c r="N1350" s="157" t="e">
        <f t="shared" si="146"/>
        <v>#N/A</v>
      </c>
      <c r="O1350" s="157" t="e">
        <f t="shared" si="147"/>
        <v>#N/A</v>
      </c>
      <c r="P1350" s="160" t="str">
        <f t="shared" si="142"/>
        <v/>
      </c>
      <c r="Q1350" s="233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35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38"/>
      <c r="AQ1350" s="238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43"/>
        <v/>
      </c>
      <c r="E1351" s="285"/>
      <c r="F1351" s="285"/>
      <c r="G1351" s="233"/>
      <c r="H1351" s="233"/>
      <c r="I1351" s="233" t="str">
        <f t="shared" si="144"/>
        <v/>
      </c>
      <c r="J1351" s="233"/>
      <c r="K1351" s="157" t="e">
        <f t="shared" si="145"/>
        <v>#N/A</v>
      </c>
      <c r="L1351" s="233"/>
      <c r="M1351" s="233"/>
      <c r="N1351" s="157" t="e">
        <f t="shared" si="146"/>
        <v>#N/A</v>
      </c>
      <c r="O1351" s="157" t="e">
        <f t="shared" si="147"/>
        <v>#N/A</v>
      </c>
      <c r="P1351" s="160" t="str">
        <f t="shared" si="142"/>
        <v/>
      </c>
      <c r="Q1351" s="233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35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38"/>
      <c r="AQ1351" s="238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43"/>
        <v/>
      </c>
      <c r="E1352" s="285"/>
      <c r="F1352" s="285"/>
      <c r="G1352" s="233"/>
      <c r="H1352" s="233"/>
      <c r="I1352" s="233" t="str">
        <f t="shared" si="144"/>
        <v/>
      </c>
      <c r="J1352" s="233"/>
      <c r="K1352" s="157" t="e">
        <f t="shared" si="145"/>
        <v>#N/A</v>
      </c>
      <c r="L1352" s="233"/>
      <c r="M1352" s="233"/>
      <c r="N1352" s="157" t="e">
        <f t="shared" si="146"/>
        <v>#N/A</v>
      </c>
      <c r="O1352" s="157" t="e">
        <f t="shared" si="147"/>
        <v>#N/A</v>
      </c>
      <c r="P1352" s="160" t="str">
        <f t="shared" si="142"/>
        <v/>
      </c>
      <c r="Q1352" s="233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35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38"/>
      <c r="AQ1352" s="238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43"/>
        <v/>
      </c>
      <c r="E1353" s="285"/>
      <c r="F1353" s="285"/>
      <c r="G1353" s="233"/>
      <c r="H1353" s="233"/>
      <c r="I1353" s="233" t="str">
        <f t="shared" si="144"/>
        <v/>
      </c>
      <c r="J1353" s="233"/>
      <c r="K1353" s="157" t="e">
        <f t="shared" si="145"/>
        <v>#N/A</v>
      </c>
      <c r="L1353" s="233"/>
      <c r="M1353" s="233"/>
      <c r="N1353" s="157" t="e">
        <f t="shared" si="146"/>
        <v>#N/A</v>
      </c>
      <c r="O1353" s="157" t="e">
        <f t="shared" si="147"/>
        <v>#N/A</v>
      </c>
      <c r="P1353" s="160" t="str">
        <f t="shared" si="142"/>
        <v/>
      </c>
      <c r="Q1353" s="233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35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38"/>
      <c r="AQ1353" s="238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43"/>
        <v/>
      </c>
      <c r="E1354" s="285"/>
      <c r="F1354" s="285"/>
      <c r="G1354" s="233"/>
      <c r="H1354" s="233"/>
      <c r="I1354" s="233" t="str">
        <f t="shared" si="144"/>
        <v/>
      </c>
      <c r="J1354" s="233"/>
      <c r="K1354" s="157" t="e">
        <f t="shared" si="145"/>
        <v>#N/A</v>
      </c>
      <c r="L1354" s="233"/>
      <c r="M1354" s="233"/>
      <c r="N1354" s="157" t="e">
        <f t="shared" si="146"/>
        <v>#N/A</v>
      </c>
      <c r="O1354" s="157" t="e">
        <f t="shared" si="147"/>
        <v>#N/A</v>
      </c>
      <c r="P1354" s="160" t="str">
        <f t="shared" si="142"/>
        <v/>
      </c>
      <c r="Q1354" s="233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35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38"/>
      <c r="AQ1354" s="238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43"/>
        <v/>
      </c>
      <c r="E1355" s="285"/>
      <c r="F1355" s="285"/>
      <c r="G1355" s="233"/>
      <c r="H1355" s="233"/>
      <c r="I1355" s="233" t="str">
        <f t="shared" si="144"/>
        <v/>
      </c>
      <c r="J1355" s="233"/>
      <c r="K1355" s="157" t="e">
        <f t="shared" si="145"/>
        <v>#N/A</v>
      </c>
      <c r="L1355" s="233"/>
      <c r="M1355" s="233"/>
      <c r="N1355" s="157" t="e">
        <f t="shared" si="146"/>
        <v>#N/A</v>
      </c>
      <c r="O1355" s="157" t="e">
        <f t="shared" si="147"/>
        <v>#N/A</v>
      </c>
      <c r="P1355" s="160" t="str">
        <f t="shared" si="142"/>
        <v/>
      </c>
      <c r="Q1355" s="233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35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38"/>
      <c r="AQ1355" s="238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43"/>
        <v/>
      </c>
      <c r="E1356" s="285"/>
      <c r="F1356" s="285"/>
      <c r="G1356" s="233"/>
      <c r="H1356" s="233"/>
      <c r="I1356" s="233" t="str">
        <f t="shared" si="144"/>
        <v/>
      </c>
      <c r="J1356" s="233"/>
      <c r="K1356" s="157" t="e">
        <f t="shared" si="145"/>
        <v>#N/A</v>
      </c>
      <c r="L1356" s="233"/>
      <c r="M1356" s="233"/>
      <c r="N1356" s="157" t="e">
        <f t="shared" si="146"/>
        <v>#N/A</v>
      </c>
      <c r="O1356" s="157" t="e">
        <f t="shared" si="147"/>
        <v>#N/A</v>
      </c>
      <c r="P1356" s="160" t="str">
        <f t="shared" si="142"/>
        <v/>
      </c>
      <c r="Q1356" s="233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35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38"/>
      <c r="AQ1356" s="238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43"/>
        <v/>
      </c>
      <c r="E1357" s="285"/>
      <c r="F1357" s="285"/>
      <c r="G1357" s="233"/>
      <c r="H1357" s="233"/>
      <c r="I1357" s="233" t="str">
        <f t="shared" si="144"/>
        <v/>
      </c>
      <c r="J1357" s="233"/>
      <c r="K1357" s="157" t="e">
        <f t="shared" si="145"/>
        <v>#N/A</v>
      </c>
      <c r="L1357" s="233"/>
      <c r="M1357" s="233"/>
      <c r="N1357" s="157" t="e">
        <f t="shared" si="146"/>
        <v>#N/A</v>
      </c>
      <c r="O1357" s="157" t="e">
        <f t="shared" si="147"/>
        <v>#N/A</v>
      </c>
      <c r="P1357" s="160" t="str">
        <f t="shared" si="142"/>
        <v/>
      </c>
      <c r="Q1357" s="233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35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38"/>
      <c r="AQ1357" s="238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43"/>
        <v/>
      </c>
      <c r="E1358" s="285"/>
      <c r="F1358" s="285"/>
      <c r="G1358" s="233"/>
      <c r="H1358" s="233"/>
      <c r="I1358" s="233" t="str">
        <f t="shared" si="144"/>
        <v/>
      </c>
      <c r="J1358" s="233"/>
      <c r="K1358" s="157" t="e">
        <f t="shared" si="145"/>
        <v>#N/A</v>
      </c>
      <c r="L1358" s="233"/>
      <c r="M1358" s="233"/>
      <c r="N1358" s="157" t="e">
        <f t="shared" si="146"/>
        <v>#N/A</v>
      </c>
      <c r="O1358" s="157" t="e">
        <f t="shared" si="147"/>
        <v>#N/A</v>
      </c>
      <c r="P1358" s="160" t="str">
        <f t="shared" si="142"/>
        <v/>
      </c>
      <c r="Q1358" s="233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35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38"/>
      <c r="AQ1358" s="238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43"/>
        <v/>
      </c>
      <c r="E1359" s="285"/>
      <c r="F1359" s="285"/>
      <c r="G1359" s="233"/>
      <c r="H1359" s="233"/>
      <c r="I1359" s="233" t="str">
        <f t="shared" si="144"/>
        <v/>
      </c>
      <c r="J1359" s="233"/>
      <c r="K1359" s="157" t="e">
        <f t="shared" si="145"/>
        <v>#N/A</v>
      </c>
      <c r="L1359" s="233"/>
      <c r="M1359" s="233"/>
      <c r="N1359" s="157" t="e">
        <f t="shared" si="146"/>
        <v>#N/A</v>
      </c>
      <c r="O1359" s="157" t="e">
        <f t="shared" si="147"/>
        <v>#N/A</v>
      </c>
      <c r="P1359" s="160" t="str">
        <f t="shared" ref="P1359:P1380" si="148">MID(M1359,7,2)</f>
        <v/>
      </c>
      <c r="Q1359" s="233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35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38"/>
      <c r="AQ1359" s="238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43"/>
        <v/>
      </c>
      <c r="E1360" s="285"/>
      <c r="F1360" s="285"/>
      <c r="G1360" s="233"/>
      <c r="H1360" s="233"/>
      <c r="I1360" s="233" t="str">
        <f t="shared" si="144"/>
        <v/>
      </c>
      <c r="J1360" s="233"/>
      <c r="K1360" s="157" t="e">
        <f t="shared" si="145"/>
        <v>#N/A</v>
      </c>
      <c r="L1360" s="233"/>
      <c r="M1360" s="233"/>
      <c r="N1360" s="157" t="e">
        <f t="shared" si="146"/>
        <v>#N/A</v>
      </c>
      <c r="O1360" s="157" t="e">
        <f t="shared" si="147"/>
        <v>#N/A</v>
      </c>
      <c r="P1360" s="160" t="str">
        <f t="shared" si="148"/>
        <v/>
      </c>
      <c r="Q1360" s="233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35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38"/>
      <c r="AQ1360" s="238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43"/>
        <v/>
      </c>
      <c r="E1361" s="285"/>
      <c r="F1361" s="285"/>
      <c r="G1361" s="233"/>
      <c r="H1361" s="233"/>
      <c r="I1361" s="233" t="str">
        <f t="shared" si="144"/>
        <v/>
      </c>
      <c r="J1361" s="233"/>
      <c r="K1361" s="157" t="e">
        <f t="shared" si="145"/>
        <v>#N/A</v>
      </c>
      <c r="L1361" s="233"/>
      <c r="M1361" s="233"/>
      <c r="N1361" s="157" t="e">
        <f t="shared" si="146"/>
        <v>#N/A</v>
      </c>
      <c r="O1361" s="157" t="e">
        <f t="shared" si="147"/>
        <v>#N/A</v>
      </c>
      <c r="P1361" s="160" t="str">
        <f t="shared" si="148"/>
        <v/>
      </c>
      <c r="Q1361" s="233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35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38"/>
      <c r="AQ1361" s="238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43"/>
        <v/>
      </c>
      <c r="E1362" s="285"/>
      <c r="F1362" s="285"/>
      <c r="G1362" s="233"/>
      <c r="H1362" s="233"/>
      <c r="I1362" s="233" t="str">
        <f t="shared" si="144"/>
        <v/>
      </c>
      <c r="J1362" s="233"/>
      <c r="K1362" s="157" t="e">
        <f t="shared" si="145"/>
        <v>#N/A</v>
      </c>
      <c r="L1362" s="233"/>
      <c r="M1362" s="233"/>
      <c r="N1362" s="157" t="e">
        <f t="shared" si="146"/>
        <v>#N/A</v>
      </c>
      <c r="O1362" s="157" t="e">
        <f t="shared" si="147"/>
        <v>#N/A</v>
      </c>
      <c r="P1362" s="160" t="str">
        <f t="shared" si="148"/>
        <v/>
      </c>
      <c r="Q1362" s="233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35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38"/>
      <c r="AQ1362" s="238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43"/>
        <v/>
      </c>
      <c r="E1363" s="285"/>
      <c r="F1363" s="285"/>
      <c r="G1363" s="233"/>
      <c r="H1363" s="233"/>
      <c r="I1363" s="233" t="str">
        <f t="shared" si="144"/>
        <v/>
      </c>
      <c r="J1363" s="233"/>
      <c r="K1363" s="157" t="e">
        <f t="shared" si="145"/>
        <v>#N/A</v>
      </c>
      <c r="L1363" s="233"/>
      <c r="M1363" s="233"/>
      <c r="N1363" s="157" t="e">
        <f t="shared" si="146"/>
        <v>#N/A</v>
      </c>
      <c r="O1363" s="157" t="e">
        <f t="shared" si="147"/>
        <v>#N/A</v>
      </c>
      <c r="P1363" s="160" t="str">
        <f t="shared" si="148"/>
        <v/>
      </c>
      <c r="Q1363" s="233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35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38"/>
      <c r="AQ1363" s="238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43"/>
        <v/>
      </c>
      <c r="E1364" s="285"/>
      <c r="F1364" s="285"/>
      <c r="G1364" s="233"/>
      <c r="H1364" s="233"/>
      <c r="I1364" s="233" t="str">
        <f t="shared" si="144"/>
        <v/>
      </c>
      <c r="J1364" s="233"/>
      <c r="K1364" s="157" t="e">
        <f t="shared" si="145"/>
        <v>#N/A</v>
      </c>
      <c r="L1364" s="233"/>
      <c r="M1364" s="233"/>
      <c r="N1364" s="157" t="e">
        <f t="shared" si="146"/>
        <v>#N/A</v>
      </c>
      <c r="O1364" s="157" t="e">
        <f t="shared" si="147"/>
        <v>#N/A</v>
      </c>
      <c r="P1364" s="160" t="str">
        <f t="shared" si="148"/>
        <v/>
      </c>
      <c r="Q1364" s="233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35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38"/>
      <c r="AQ1364" s="238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43"/>
        <v/>
      </c>
      <c r="E1365" s="285"/>
      <c r="F1365" s="285"/>
      <c r="G1365" s="233"/>
      <c r="H1365" s="233"/>
      <c r="I1365" s="233" t="str">
        <f t="shared" si="144"/>
        <v/>
      </c>
      <c r="J1365" s="233"/>
      <c r="K1365" s="157" t="e">
        <f t="shared" si="145"/>
        <v>#N/A</v>
      </c>
      <c r="L1365" s="233"/>
      <c r="M1365" s="233"/>
      <c r="N1365" s="157" t="e">
        <f t="shared" si="146"/>
        <v>#N/A</v>
      </c>
      <c r="O1365" s="157" t="e">
        <f t="shared" si="147"/>
        <v>#N/A</v>
      </c>
      <c r="P1365" s="160" t="str">
        <f t="shared" si="148"/>
        <v/>
      </c>
      <c r="Q1365" s="233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35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38"/>
      <c r="AQ1365" s="238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43"/>
        <v/>
      </c>
      <c r="E1366" s="285"/>
      <c r="F1366" s="285"/>
      <c r="G1366" s="233"/>
      <c r="H1366" s="233"/>
      <c r="I1366" s="233" t="str">
        <f t="shared" si="144"/>
        <v/>
      </c>
      <c r="J1366" s="233"/>
      <c r="K1366" s="157" t="e">
        <f t="shared" si="145"/>
        <v>#N/A</v>
      </c>
      <c r="L1366" s="233"/>
      <c r="M1366" s="233"/>
      <c r="N1366" s="157" t="e">
        <f t="shared" si="146"/>
        <v>#N/A</v>
      </c>
      <c r="O1366" s="157" t="e">
        <f t="shared" si="147"/>
        <v>#N/A</v>
      </c>
      <c r="P1366" s="160" t="str">
        <f t="shared" si="148"/>
        <v/>
      </c>
      <c r="Q1366" s="233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35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38"/>
      <c r="AQ1366" s="238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43"/>
        <v/>
      </c>
      <c r="E1367" s="285"/>
      <c r="F1367" s="285"/>
      <c r="G1367" s="233"/>
      <c r="H1367" s="233"/>
      <c r="I1367" s="233" t="str">
        <f t="shared" si="144"/>
        <v/>
      </c>
      <c r="J1367" s="233"/>
      <c r="K1367" s="157" t="e">
        <f t="shared" si="145"/>
        <v>#N/A</v>
      </c>
      <c r="L1367" s="233"/>
      <c r="M1367" s="233"/>
      <c r="N1367" s="157" t="e">
        <f t="shared" si="146"/>
        <v>#N/A</v>
      </c>
      <c r="O1367" s="157" t="e">
        <f t="shared" si="147"/>
        <v>#N/A</v>
      </c>
      <c r="P1367" s="160" t="str">
        <f t="shared" si="148"/>
        <v/>
      </c>
      <c r="Q1367" s="233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35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38"/>
      <c r="AQ1367" s="238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43"/>
        <v/>
      </c>
      <c r="E1368" s="285"/>
      <c r="F1368" s="285"/>
      <c r="G1368" s="233"/>
      <c r="H1368" s="233"/>
      <c r="I1368" s="233" t="str">
        <f t="shared" si="144"/>
        <v/>
      </c>
      <c r="J1368" s="233"/>
      <c r="K1368" s="157" t="e">
        <f t="shared" si="145"/>
        <v>#N/A</v>
      </c>
      <c r="L1368" s="233"/>
      <c r="M1368" s="233"/>
      <c r="N1368" s="157" t="e">
        <f t="shared" si="146"/>
        <v>#N/A</v>
      </c>
      <c r="O1368" s="157" t="e">
        <f t="shared" si="147"/>
        <v>#N/A</v>
      </c>
      <c r="P1368" s="160" t="str">
        <f t="shared" si="148"/>
        <v/>
      </c>
      <c r="Q1368" s="233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35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38"/>
      <c r="AQ1368" s="238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43"/>
        <v/>
      </c>
      <c r="E1369" s="285"/>
      <c r="F1369" s="285"/>
      <c r="G1369" s="233"/>
      <c r="H1369" s="233"/>
      <c r="I1369" s="233" t="str">
        <f t="shared" si="144"/>
        <v/>
      </c>
      <c r="J1369" s="233"/>
      <c r="K1369" s="157" t="e">
        <f t="shared" si="145"/>
        <v>#N/A</v>
      </c>
      <c r="L1369" s="233"/>
      <c r="M1369" s="233"/>
      <c r="N1369" s="157" t="e">
        <f t="shared" si="146"/>
        <v>#N/A</v>
      </c>
      <c r="O1369" s="157" t="e">
        <f t="shared" si="147"/>
        <v>#N/A</v>
      </c>
      <c r="P1369" s="160" t="str">
        <f t="shared" si="148"/>
        <v/>
      </c>
      <c r="Q1369" s="233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35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38"/>
      <c r="AQ1369" s="238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43"/>
        <v/>
      </c>
      <c r="E1370" s="285"/>
      <c r="F1370" s="285"/>
      <c r="G1370" s="233"/>
      <c r="H1370" s="233"/>
      <c r="I1370" s="233" t="str">
        <f t="shared" si="144"/>
        <v/>
      </c>
      <c r="J1370" s="233"/>
      <c r="K1370" s="157" t="e">
        <f t="shared" si="145"/>
        <v>#N/A</v>
      </c>
      <c r="L1370" s="233"/>
      <c r="M1370" s="233"/>
      <c r="N1370" s="157" t="e">
        <f t="shared" si="146"/>
        <v>#N/A</v>
      </c>
      <c r="O1370" s="157" t="e">
        <f t="shared" si="147"/>
        <v>#N/A</v>
      </c>
      <c r="P1370" s="160" t="str">
        <f t="shared" si="148"/>
        <v/>
      </c>
      <c r="Q1370" s="233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35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38"/>
      <c r="AQ1370" s="238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43"/>
        <v/>
      </c>
      <c r="E1371" s="285"/>
      <c r="F1371" s="285"/>
      <c r="G1371" s="233"/>
      <c r="H1371" s="233"/>
      <c r="I1371" s="233" t="str">
        <f t="shared" si="144"/>
        <v/>
      </c>
      <c r="J1371" s="233"/>
      <c r="K1371" s="157" t="e">
        <f t="shared" si="145"/>
        <v>#N/A</v>
      </c>
      <c r="L1371" s="233"/>
      <c r="M1371" s="233"/>
      <c r="N1371" s="157" t="e">
        <f t="shared" si="146"/>
        <v>#N/A</v>
      </c>
      <c r="O1371" s="157" t="e">
        <f t="shared" si="147"/>
        <v>#N/A</v>
      </c>
      <c r="P1371" s="160" t="str">
        <f t="shared" si="148"/>
        <v/>
      </c>
      <c r="Q1371" s="233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35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38"/>
      <c r="AQ1371" s="238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43"/>
        <v/>
      </c>
      <c r="E1372" s="285"/>
      <c r="F1372" s="285"/>
      <c r="G1372" s="233"/>
      <c r="H1372" s="233"/>
      <c r="I1372" s="233" t="str">
        <f t="shared" si="144"/>
        <v/>
      </c>
      <c r="J1372" s="233"/>
      <c r="K1372" s="157" t="e">
        <f t="shared" si="145"/>
        <v>#N/A</v>
      </c>
      <c r="L1372" s="233"/>
      <c r="M1372" s="233"/>
      <c r="N1372" s="157" t="e">
        <f t="shared" si="146"/>
        <v>#N/A</v>
      </c>
      <c r="O1372" s="157" t="e">
        <f t="shared" si="147"/>
        <v>#N/A</v>
      </c>
      <c r="P1372" s="160" t="str">
        <f t="shared" si="148"/>
        <v/>
      </c>
      <c r="Q1372" s="233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35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38"/>
      <c r="AQ1372" s="238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43"/>
        <v/>
      </c>
      <c r="E1373" s="285"/>
      <c r="F1373" s="285"/>
      <c r="G1373" s="233"/>
      <c r="H1373" s="233"/>
      <c r="I1373" s="233" t="str">
        <f t="shared" si="144"/>
        <v/>
      </c>
      <c r="J1373" s="233"/>
      <c r="K1373" s="157" t="e">
        <f t="shared" si="145"/>
        <v>#N/A</v>
      </c>
      <c r="L1373" s="233"/>
      <c r="M1373" s="233"/>
      <c r="N1373" s="157" t="e">
        <f t="shared" si="146"/>
        <v>#N/A</v>
      </c>
      <c r="O1373" s="157" t="e">
        <f t="shared" si="147"/>
        <v>#N/A</v>
      </c>
      <c r="P1373" s="160" t="str">
        <f t="shared" si="148"/>
        <v/>
      </c>
      <c r="Q1373" s="233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35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38"/>
      <c r="AQ1373" s="238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43"/>
        <v/>
      </c>
      <c r="E1374" s="285"/>
      <c r="F1374" s="285"/>
      <c r="G1374" s="233"/>
      <c r="H1374" s="233"/>
      <c r="I1374" s="233" t="str">
        <f t="shared" si="144"/>
        <v/>
      </c>
      <c r="J1374" s="233"/>
      <c r="K1374" s="157" t="e">
        <f t="shared" si="145"/>
        <v>#N/A</v>
      </c>
      <c r="L1374" s="233"/>
      <c r="M1374" s="233"/>
      <c r="N1374" s="157" t="e">
        <f t="shared" si="146"/>
        <v>#N/A</v>
      </c>
      <c r="O1374" s="157" t="e">
        <f t="shared" si="147"/>
        <v>#N/A</v>
      </c>
      <c r="P1374" s="160" t="str">
        <f t="shared" si="148"/>
        <v/>
      </c>
      <c r="Q1374" s="233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35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38"/>
      <c r="AQ1374" s="238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43"/>
        <v/>
      </c>
      <c r="E1375" s="285"/>
      <c r="F1375" s="285"/>
      <c r="G1375" s="233"/>
      <c r="H1375" s="233"/>
      <c r="I1375" s="233" t="str">
        <f t="shared" si="144"/>
        <v/>
      </c>
      <c r="J1375" s="233"/>
      <c r="K1375" s="157" t="e">
        <f t="shared" si="145"/>
        <v>#N/A</v>
      </c>
      <c r="L1375" s="233"/>
      <c r="M1375" s="233"/>
      <c r="N1375" s="157" t="e">
        <f t="shared" si="146"/>
        <v>#N/A</v>
      </c>
      <c r="O1375" s="157" t="e">
        <f t="shared" si="147"/>
        <v>#N/A</v>
      </c>
      <c r="P1375" s="160" t="str">
        <f t="shared" si="148"/>
        <v/>
      </c>
      <c r="Q1375" s="233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35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38"/>
      <c r="AQ1375" s="238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43"/>
        <v/>
      </c>
      <c r="E1376" s="285"/>
      <c r="F1376" s="285"/>
      <c r="G1376" s="233"/>
      <c r="H1376" s="233"/>
      <c r="I1376" s="233" t="str">
        <f t="shared" si="144"/>
        <v/>
      </c>
      <c r="J1376" s="233"/>
      <c r="K1376" s="157" t="e">
        <f t="shared" si="145"/>
        <v>#N/A</v>
      </c>
      <c r="L1376" s="233"/>
      <c r="M1376" s="233"/>
      <c r="N1376" s="157" t="e">
        <f t="shared" si="146"/>
        <v>#N/A</v>
      </c>
      <c r="O1376" s="157" t="e">
        <f t="shared" si="147"/>
        <v>#N/A</v>
      </c>
      <c r="P1376" s="160" t="str">
        <f t="shared" si="148"/>
        <v/>
      </c>
      <c r="Q1376" s="233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35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38"/>
      <c r="AQ1376" s="238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43"/>
        <v/>
      </c>
      <c r="E1377" s="285"/>
      <c r="F1377" s="285"/>
      <c r="G1377" s="233"/>
      <c r="H1377" s="233"/>
      <c r="I1377" s="233" t="str">
        <f t="shared" si="144"/>
        <v/>
      </c>
      <c r="J1377" s="233"/>
      <c r="K1377" s="157" t="e">
        <f t="shared" si="145"/>
        <v>#N/A</v>
      </c>
      <c r="L1377" s="233"/>
      <c r="M1377" s="233"/>
      <c r="N1377" s="157" t="e">
        <f t="shared" si="146"/>
        <v>#N/A</v>
      </c>
      <c r="O1377" s="157" t="e">
        <f t="shared" si="147"/>
        <v>#N/A</v>
      </c>
      <c r="P1377" s="160" t="str">
        <f t="shared" ref="P1377:P1379" si="149">MID(M1377,8,2)</f>
        <v/>
      </c>
      <c r="Q1377" s="233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35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38"/>
      <c r="AQ1377" s="238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43"/>
        <v/>
      </c>
      <c r="E1378" s="285"/>
      <c r="F1378" s="285"/>
      <c r="G1378" s="233"/>
      <c r="H1378" s="233"/>
      <c r="I1378" s="233" t="str">
        <f t="shared" si="144"/>
        <v/>
      </c>
      <c r="J1378" s="233"/>
      <c r="K1378" s="157" t="e">
        <f t="shared" si="145"/>
        <v>#N/A</v>
      </c>
      <c r="L1378" s="233"/>
      <c r="M1378" s="233"/>
      <c r="N1378" s="157" t="e">
        <f t="shared" si="146"/>
        <v>#N/A</v>
      </c>
      <c r="O1378" s="157" t="e">
        <f t="shared" si="147"/>
        <v>#N/A</v>
      </c>
      <c r="P1378" s="160" t="str">
        <f t="shared" si="149"/>
        <v/>
      </c>
      <c r="Q1378" s="233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35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38"/>
      <c r="AQ1378" s="238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43"/>
        <v/>
      </c>
      <c r="E1379" s="285"/>
      <c r="F1379" s="285"/>
      <c r="G1379" s="233"/>
      <c r="H1379" s="233"/>
      <c r="I1379" s="233" t="str">
        <f t="shared" si="144"/>
        <v/>
      </c>
      <c r="J1379" s="233"/>
      <c r="K1379" s="157" t="e">
        <f t="shared" si="145"/>
        <v>#N/A</v>
      </c>
      <c r="L1379" s="233"/>
      <c r="M1379" s="233"/>
      <c r="N1379" s="157" t="e">
        <f t="shared" si="146"/>
        <v>#N/A</v>
      </c>
      <c r="O1379" s="157" t="e">
        <f t="shared" si="147"/>
        <v>#N/A</v>
      </c>
      <c r="P1379" s="160" t="str">
        <f t="shared" si="149"/>
        <v/>
      </c>
      <c r="Q1379" s="233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35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38"/>
      <c r="AQ1379" s="238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43"/>
        <v/>
      </c>
      <c r="E1380" s="285"/>
      <c r="F1380" s="285"/>
      <c r="G1380" s="233"/>
      <c r="H1380" s="233"/>
      <c r="I1380" s="233" t="str">
        <f t="shared" si="144"/>
        <v/>
      </c>
      <c r="J1380" s="233"/>
      <c r="K1380" s="157" t="e">
        <f t="shared" si="145"/>
        <v>#N/A</v>
      </c>
      <c r="L1380" s="233"/>
      <c r="M1380" s="233"/>
      <c r="N1380" s="157" t="e">
        <f t="shared" si="146"/>
        <v>#N/A</v>
      </c>
      <c r="O1380" s="157" t="e">
        <f t="shared" si="147"/>
        <v>#N/A</v>
      </c>
      <c r="P1380" s="160" t="str">
        <f t="shared" si="148"/>
        <v/>
      </c>
      <c r="Q1380" s="233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35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38"/>
      <c r="AQ1380" s="238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43"/>
        <v/>
      </c>
      <c r="E1381" s="285"/>
      <c r="F1381" s="285"/>
      <c r="G1381" s="233"/>
      <c r="H1381" s="233"/>
      <c r="I1381" s="233" t="str">
        <f t="shared" si="144"/>
        <v/>
      </c>
      <c r="J1381" s="233"/>
      <c r="K1381" s="157" t="e">
        <f t="shared" si="145"/>
        <v>#N/A</v>
      </c>
      <c r="L1381" s="233"/>
      <c r="M1381" s="233"/>
      <c r="N1381" s="157" t="e">
        <f t="shared" si="146"/>
        <v>#N/A</v>
      </c>
      <c r="O1381" s="157" t="e">
        <f t="shared" si="147"/>
        <v>#N/A</v>
      </c>
      <c r="P1381" s="160" t="str">
        <f t="shared" ref="P1381:P1390" si="150">MID(M1381,8,2)</f>
        <v/>
      </c>
      <c r="Q1381" s="233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35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38"/>
      <c r="AQ1381" s="238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43"/>
        <v/>
      </c>
      <c r="E1382" s="285"/>
      <c r="F1382" s="285"/>
      <c r="G1382" s="233"/>
      <c r="H1382" s="233"/>
      <c r="I1382" s="233" t="str">
        <f t="shared" si="144"/>
        <v/>
      </c>
      <c r="J1382" s="233"/>
      <c r="K1382" s="157" t="e">
        <f t="shared" si="145"/>
        <v>#N/A</v>
      </c>
      <c r="L1382" s="233"/>
      <c r="M1382" s="233"/>
      <c r="N1382" s="157" t="e">
        <f t="shared" si="146"/>
        <v>#N/A</v>
      </c>
      <c r="O1382" s="157" t="e">
        <f t="shared" si="147"/>
        <v>#N/A</v>
      </c>
      <c r="P1382" s="160" t="str">
        <f t="shared" si="150"/>
        <v/>
      </c>
      <c r="Q1382" s="233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35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38"/>
      <c r="AQ1382" s="238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43"/>
        <v/>
      </c>
      <c r="E1383" s="285"/>
      <c r="F1383" s="285"/>
      <c r="G1383" s="233"/>
      <c r="H1383" s="233"/>
      <c r="I1383" s="233" t="str">
        <f t="shared" si="144"/>
        <v/>
      </c>
      <c r="J1383" s="233"/>
      <c r="K1383" s="157" t="e">
        <f t="shared" si="145"/>
        <v>#N/A</v>
      </c>
      <c r="L1383" s="233"/>
      <c r="M1383" s="233"/>
      <c r="N1383" s="157" t="e">
        <f t="shared" si="146"/>
        <v>#N/A</v>
      </c>
      <c r="O1383" s="157" t="e">
        <f t="shared" si="147"/>
        <v>#N/A</v>
      </c>
      <c r="P1383" s="160" t="str">
        <f t="shared" si="150"/>
        <v/>
      </c>
      <c r="Q1383" s="233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35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38"/>
      <c r="AQ1383" s="238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43"/>
        <v/>
      </c>
      <c r="E1384" s="285"/>
      <c r="F1384" s="285"/>
      <c r="G1384" s="233"/>
      <c r="H1384" s="233"/>
      <c r="I1384" s="233" t="str">
        <f t="shared" si="144"/>
        <v/>
      </c>
      <c r="J1384" s="233"/>
      <c r="K1384" s="157" t="e">
        <f t="shared" si="145"/>
        <v>#N/A</v>
      </c>
      <c r="L1384" s="233"/>
      <c r="M1384" s="233"/>
      <c r="N1384" s="157" t="e">
        <f t="shared" si="146"/>
        <v>#N/A</v>
      </c>
      <c r="O1384" s="157" t="e">
        <f t="shared" si="147"/>
        <v>#N/A</v>
      </c>
      <c r="P1384" s="160" t="str">
        <f t="shared" si="150"/>
        <v/>
      </c>
      <c r="Q1384" s="233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35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38"/>
      <c r="AQ1384" s="238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43"/>
        <v/>
      </c>
      <c r="E1385" s="285"/>
      <c r="F1385" s="285"/>
      <c r="G1385" s="233"/>
      <c r="H1385" s="233"/>
      <c r="I1385" s="233" t="str">
        <f t="shared" si="144"/>
        <v/>
      </c>
      <c r="J1385" s="233"/>
      <c r="K1385" s="157" t="e">
        <f t="shared" si="145"/>
        <v>#N/A</v>
      </c>
      <c r="L1385" s="233"/>
      <c r="M1385" s="233"/>
      <c r="N1385" s="157" t="e">
        <f t="shared" si="146"/>
        <v>#N/A</v>
      </c>
      <c r="O1385" s="157" t="e">
        <f t="shared" si="147"/>
        <v>#N/A</v>
      </c>
      <c r="P1385" s="160" t="str">
        <f t="shared" si="150"/>
        <v/>
      </c>
      <c r="Q1385" s="233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35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38"/>
      <c r="AQ1385" s="238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43"/>
        <v/>
      </c>
      <c r="E1386" s="285"/>
      <c r="F1386" s="285"/>
      <c r="G1386" s="233"/>
      <c r="H1386" s="233"/>
      <c r="I1386" s="233" t="str">
        <f t="shared" si="144"/>
        <v/>
      </c>
      <c r="J1386" s="233"/>
      <c r="K1386" s="157" t="e">
        <f t="shared" si="145"/>
        <v>#N/A</v>
      </c>
      <c r="L1386" s="233"/>
      <c r="M1386" s="233"/>
      <c r="N1386" s="157" t="e">
        <f t="shared" si="146"/>
        <v>#N/A</v>
      </c>
      <c r="O1386" s="157" t="e">
        <f t="shared" si="147"/>
        <v>#N/A</v>
      </c>
      <c r="P1386" s="160" t="str">
        <f t="shared" si="150"/>
        <v/>
      </c>
      <c r="Q1386" s="233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35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38"/>
      <c r="AQ1386" s="238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43"/>
        <v/>
      </c>
      <c r="E1387" s="285"/>
      <c r="F1387" s="285"/>
      <c r="G1387" s="233"/>
      <c r="H1387" s="233"/>
      <c r="I1387" s="233" t="str">
        <f t="shared" si="144"/>
        <v/>
      </c>
      <c r="J1387" s="233"/>
      <c r="K1387" s="157" t="e">
        <f t="shared" si="145"/>
        <v>#N/A</v>
      </c>
      <c r="L1387" s="233"/>
      <c r="M1387" s="233"/>
      <c r="N1387" s="157" t="e">
        <f t="shared" si="146"/>
        <v>#N/A</v>
      </c>
      <c r="O1387" s="157" t="e">
        <f t="shared" si="147"/>
        <v>#N/A</v>
      </c>
      <c r="P1387" s="160" t="str">
        <f t="shared" si="150"/>
        <v/>
      </c>
      <c r="Q1387" s="233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35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38"/>
      <c r="AQ1387" s="238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43"/>
        <v/>
      </c>
      <c r="E1388" s="285"/>
      <c r="F1388" s="285"/>
      <c r="G1388" s="233"/>
      <c r="H1388" s="233"/>
      <c r="I1388" s="233" t="str">
        <f t="shared" si="144"/>
        <v/>
      </c>
      <c r="J1388" s="233"/>
      <c r="K1388" s="157" t="e">
        <f t="shared" si="145"/>
        <v>#N/A</v>
      </c>
      <c r="L1388" s="233"/>
      <c r="M1388" s="233"/>
      <c r="N1388" s="157" t="e">
        <f t="shared" si="146"/>
        <v>#N/A</v>
      </c>
      <c r="O1388" s="157" t="e">
        <f t="shared" si="147"/>
        <v>#N/A</v>
      </c>
      <c r="P1388" s="160" t="str">
        <f t="shared" si="150"/>
        <v/>
      </c>
      <c r="Q1388" s="233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35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38"/>
      <c r="AQ1388" s="238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43"/>
        <v/>
      </c>
      <c r="E1389" s="285"/>
      <c r="F1389" s="285"/>
      <c r="G1389" s="233"/>
      <c r="H1389" s="233"/>
      <c r="I1389" s="233" t="str">
        <f t="shared" si="144"/>
        <v/>
      </c>
      <c r="J1389" s="233"/>
      <c r="K1389" s="157" t="e">
        <f t="shared" si="145"/>
        <v>#N/A</v>
      </c>
      <c r="L1389" s="233"/>
      <c r="M1389" s="233"/>
      <c r="N1389" s="157" t="e">
        <f t="shared" si="146"/>
        <v>#N/A</v>
      </c>
      <c r="O1389" s="157" t="e">
        <f t="shared" si="147"/>
        <v>#N/A</v>
      </c>
      <c r="P1389" s="160" t="str">
        <f t="shared" si="150"/>
        <v/>
      </c>
      <c r="Q1389" s="233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35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38"/>
      <c r="AQ1389" s="238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43"/>
        <v/>
      </c>
      <c r="E1390" s="285"/>
      <c r="F1390" s="285"/>
      <c r="G1390" s="233"/>
      <c r="H1390" s="233"/>
      <c r="I1390" s="233" t="str">
        <f t="shared" si="144"/>
        <v/>
      </c>
      <c r="J1390" s="233"/>
      <c r="K1390" s="157" t="e">
        <f t="shared" si="145"/>
        <v>#N/A</v>
      </c>
      <c r="L1390" s="233"/>
      <c r="M1390" s="233"/>
      <c r="N1390" s="157" t="e">
        <f t="shared" si="146"/>
        <v>#N/A</v>
      </c>
      <c r="O1390" s="157" t="e">
        <f t="shared" si="147"/>
        <v>#N/A</v>
      </c>
      <c r="P1390" s="160" t="str">
        <f t="shared" si="150"/>
        <v/>
      </c>
      <c r="Q1390" s="233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35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38"/>
      <c r="AQ1390" s="238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43"/>
        <v/>
      </c>
      <c r="E1391" s="285"/>
      <c r="F1391" s="285"/>
      <c r="G1391" s="233"/>
      <c r="H1391" s="233"/>
      <c r="I1391" s="233" t="str">
        <f t="shared" si="144"/>
        <v/>
      </c>
      <c r="J1391" s="233"/>
      <c r="K1391" s="157" t="e">
        <f t="shared" si="145"/>
        <v>#N/A</v>
      </c>
      <c r="L1391" s="233"/>
      <c r="M1391" s="233"/>
      <c r="N1391" s="157" t="e">
        <f t="shared" si="146"/>
        <v>#N/A</v>
      </c>
      <c r="O1391" s="157" t="e">
        <f t="shared" si="147"/>
        <v>#N/A</v>
      </c>
      <c r="P1391" s="160" t="str">
        <f t="shared" ref="P1391:P1426" si="151">MID(M1391,7,2)</f>
        <v/>
      </c>
      <c r="Q1391" s="233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35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38"/>
      <c r="AQ1391" s="238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43"/>
        <v/>
      </c>
      <c r="E1392" s="285"/>
      <c r="F1392" s="285"/>
      <c r="G1392" s="233"/>
      <c r="H1392" s="233"/>
      <c r="I1392" s="233" t="str">
        <f t="shared" si="144"/>
        <v/>
      </c>
      <c r="J1392" s="233"/>
      <c r="K1392" s="157" t="e">
        <f t="shared" si="145"/>
        <v>#N/A</v>
      </c>
      <c r="L1392" s="233"/>
      <c r="M1392" s="233"/>
      <c r="N1392" s="157" t="e">
        <f t="shared" si="146"/>
        <v>#N/A</v>
      </c>
      <c r="O1392" s="157" t="e">
        <f t="shared" si="147"/>
        <v>#N/A</v>
      </c>
      <c r="P1392" s="160" t="str">
        <f t="shared" si="151"/>
        <v/>
      </c>
      <c r="Q1392" s="233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35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38"/>
      <c r="AQ1392" s="238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43"/>
        <v/>
      </c>
      <c r="E1393" s="285"/>
      <c r="F1393" s="285"/>
      <c r="G1393" s="233"/>
      <c r="H1393" s="233"/>
      <c r="I1393" s="233" t="str">
        <f t="shared" si="144"/>
        <v/>
      </c>
      <c r="J1393" s="233"/>
      <c r="K1393" s="157" t="e">
        <f t="shared" si="145"/>
        <v>#N/A</v>
      </c>
      <c r="L1393" s="233"/>
      <c r="M1393" s="233"/>
      <c r="N1393" s="157" t="e">
        <f t="shared" si="146"/>
        <v>#N/A</v>
      </c>
      <c r="O1393" s="157" t="e">
        <f t="shared" si="147"/>
        <v>#N/A</v>
      </c>
      <c r="P1393" s="160" t="str">
        <f t="shared" si="151"/>
        <v/>
      </c>
      <c r="Q1393" s="233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35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38"/>
      <c r="AQ1393" s="238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43"/>
        <v/>
      </c>
      <c r="E1394" s="285"/>
      <c r="F1394" s="285"/>
      <c r="G1394" s="233"/>
      <c r="H1394" s="233"/>
      <c r="I1394" s="233" t="str">
        <f t="shared" si="144"/>
        <v/>
      </c>
      <c r="J1394" s="233"/>
      <c r="K1394" s="157" t="e">
        <f t="shared" si="145"/>
        <v>#N/A</v>
      </c>
      <c r="L1394" s="233"/>
      <c r="M1394" s="233"/>
      <c r="N1394" s="157" t="e">
        <f t="shared" si="146"/>
        <v>#N/A</v>
      </c>
      <c r="O1394" s="157" t="e">
        <f t="shared" si="147"/>
        <v>#N/A</v>
      </c>
      <c r="P1394" s="160" t="str">
        <f t="shared" si="151"/>
        <v/>
      </c>
      <c r="Q1394" s="233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35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38"/>
      <c r="AQ1394" s="238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43"/>
        <v/>
      </c>
      <c r="E1395" s="285"/>
      <c r="F1395" s="285"/>
      <c r="G1395" s="233"/>
      <c r="H1395" s="233"/>
      <c r="I1395" s="233" t="str">
        <f t="shared" si="144"/>
        <v/>
      </c>
      <c r="J1395" s="233"/>
      <c r="K1395" s="157" t="e">
        <f t="shared" si="145"/>
        <v>#N/A</v>
      </c>
      <c r="L1395" s="233"/>
      <c r="M1395" s="233"/>
      <c r="N1395" s="157" t="e">
        <f t="shared" si="146"/>
        <v>#N/A</v>
      </c>
      <c r="O1395" s="157" t="e">
        <f t="shared" si="147"/>
        <v>#N/A</v>
      </c>
      <c r="P1395" s="160" t="str">
        <f t="shared" si="151"/>
        <v/>
      </c>
      <c r="Q1395" s="233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35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38"/>
      <c r="AQ1395" s="238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43"/>
        <v/>
      </c>
      <c r="E1396" s="285"/>
      <c r="F1396" s="285"/>
      <c r="G1396" s="233"/>
      <c r="H1396" s="233"/>
      <c r="I1396" s="233" t="str">
        <f t="shared" si="144"/>
        <v/>
      </c>
      <c r="J1396" s="233"/>
      <c r="K1396" s="157" t="e">
        <f t="shared" si="145"/>
        <v>#N/A</v>
      </c>
      <c r="L1396" s="233"/>
      <c r="M1396" s="233"/>
      <c r="N1396" s="157" t="e">
        <f t="shared" si="146"/>
        <v>#N/A</v>
      </c>
      <c r="O1396" s="157" t="e">
        <f t="shared" si="147"/>
        <v>#N/A</v>
      </c>
      <c r="P1396" s="160" t="str">
        <f t="shared" si="151"/>
        <v/>
      </c>
      <c r="Q1396" s="233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35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38"/>
      <c r="AQ1396" s="238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43"/>
        <v/>
      </c>
      <c r="E1397" s="285"/>
      <c r="F1397" s="285"/>
      <c r="G1397" s="233"/>
      <c r="H1397" s="233"/>
      <c r="I1397" s="233" t="str">
        <f t="shared" si="144"/>
        <v/>
      </c>
      <c r="J1397" s="233"/>
      <c r="K1397" s="157" t="e">
        <f t="shared" si="145"/>
        <v>#N/A</v>
      </c>
      <c r="L1397" s="233"/>
      <c r="M1397" s="233"/>
      <c r="N1397" s="157" t="e">
        <f t="shared" si="146"/>
        <v>#N/A</v>
      </c>
      <c r="O1397" s="157" t="e">
        <f t="shared" si="147"/>
        <v>#N/A</v>
      </c>
      <c r="P1397" s="160" t="str">
        <f t="shared" ref="P1397:P1398" si="152">MID(M1397,8,2)</f>
        <v/>
      </c>
      <c r="Q1397" s="233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35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38"/>
      <c r="AQ1397" s="238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43"/>
        <v/>
      </c>
      <c r="E1398" s="285"/>
      <c r="F1398" s="285"/>
      <c r="G1398" s="233"/>
      <c r="H1398" s="233"/>
      <c r="I1398" s="233" t="str">
        <f t="shared" si="144"/>
        <v/>
      </c>
      <c r="J1398" s="233"/>
      <c r="K1398" s="157" t="e">
        <f t="shared" si="145"/>
        <v>#N/A</v>
      </c>
      <c r="L1398" s="233"/>
      <c r="M1398" s="233"/>
      <c r="N1398" s="157" t="e">
        <f t="shared" si="146"/>
        <v>#N/A</v>
      </c>
      <c r="O1398" s="157" t="e">
        <f t="shared" si="147"/>
        <v>#N/A</v>
      </c>
      <c r="P1398" s="160" t="str">
        <f t="shared" si="152"/>
        <v/>
      </c>
      <c r="Q1398" s="233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35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38"/>
      <c r="AQ1398" s="238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43"/>
        <v/>
      </c>
      <c r="E1399" s="285"/>
      <c r="F1399" s="285"/>
      <c r="G1399" s="233"/>
      <c r="H1399" s="233"/>
      <c r="I1399" s="233" t="str">
        <f t="shared" si="144"/>
        <v/>
      </c>
      <c r="J1399" s="233"/>
      <c r="K1399" s="157" t="e">
        <f t="shared" si="145"/>
        <v>#N/A</v>
      </c>
      <c r="L1399" s="233"/>
      <c r="M1399" s="233"/>
      <c r="N1399" s="157" t="e">
        <f t="shared" si="146"/>
        <v>#N/A</v>
      </c>
      <c r="O1399" s="157" t="e">
        <f t="shared" si="147"/>
        <v>#N/A</v>
      </c>
      <c r="P1399" s="160" t="str">
        <f t="shared" si="151"/>
        <v/>
      </c>
      <c r="Q1399" s="233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35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38"/>
      <c r="AQ1399" s="238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43"/>
        <v/>
      </c>
      <c r="E1400" s="285"/>
      <c r="F1400" s="285"/>
      <c r="G1400" s="233"/>
      <c r="H1400" s="233"/>
      <c r="I1400" s="233" t="str">
        <f t="shared" si="144"/>
        <v/>
      </c>
      <c r="J1400" s="233"/>
      <c r="K1400" s="157" t="e">
        <f t="shared" si="145"/>
        <v>#N/A</v>
      </c>
      <c r="L1400" s="233"/>
      <c r="M1400" s="233"/>
      <c r="N1400" s="157" t="e">
        <f t="shared" si="146"/>
        <v>#N/A</v>
      </c>
      <c r="O1400" s="157" t="e">
        <f t="shared" si="147"/>
        <v>#N/A</v>
      </c>
      <c r="P1400" s="160" t="str">
        <f t="shared" si="151"/>
        <v/>
      </c>
      <c r="Q1400" s="233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35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38"/>
      <c r="AQ1400" s="238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43"/>
        <v/>
      </c>
      <c r="E1401" s="285"/>
      <c r="F1401" s="285"/>
      <c r="G1401" s="233"/>
      <c r="H1401" s="233"/>
      <c r="I1401" s="233" t="str">
        <f t="shared" si="144"/>
        <v/>
      </c>
      <c r="J1401" s="233"/>
      <c r="K1401" s="157" t="e">
        <f t="shared" si="145"/>
        <v>#N/A</v>
      </c>
      <c r="L1401" s="233"/>
      <c r="M1401" s="233"/>
      <c r="N1401" s="157" t="e">
        <f t="shared" si="146"/>
        <v>#N/A</v>
      </c>
      <c r="O1401" s="157" t="e">
        <f t="shared" si="147"/>
        <v>#N/A</v>
      </c>
      <c r="P1401" s="160" t="str">
        <f t="shared" si="151"/>
        <v/>
      </c>
      <c r="Q1401" s="233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35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38"/>
      <c r="AQ1401" s="238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43"/>
        <v/>
      </c>
      <c r="E1402" s="285"/>
      <c r="F1402" s="285"/>
      <c r="G1402" s="233"/>
      <c r="H1402" s="233"/>
      <c r="I1402" s="233" t="str">
        <f t="shared" si="144"/>
        <v/>
      </c>
      <c r="J1402" s="233"/>
      <c r="K1402" s="157" t="e">
        <f t="shared" si="145"/>
        <v>#N/A</v>
      </c>
      <c r="L1402" s="233"/>
      <c r="M1402" s="233"/>
      <c r="N1402" s="157" t="e">
        <f t="shared" si="146"/>
        <v>#N/A</v>
      </c>
      <c r="O1402" s="157" t="e">
        <f t="shared" si="147"/>
        <v>#N/A</v>
      </c>
      <c r="P1402" s="160" t="str">
        <f>MID(M1402,8,2)</f>
        <v/>
      </c>
      <c r="Q1402" s="233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35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38"/>
      <c r="AQ1402" s="238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43"/>
        <v/>
      </c>
      <c r="E1403" s="285"/>
      <c r="F1403" s="285"/>
      <c r="G1403" s="233"/>
      <c r="H1403" s="233"/>
      <c r="I1403" s="233" t="str">
        <f t="shared" si="144"/>
        <v/>
      </c>
      <c r="J1403" s="233"/>
      <c r="K1403" s="157" t="e">
        <f t="shared" si="145"/>
        <v>#N/A</v>
      </c>
      <c r="L1403" s="233"/>
      <c r="M1403" s="233"/>
      <c r="N1403" s="157" t="e">
        <f t="shared" si="146"/>
        <v>#N/A</v>
      </c>
      <c r="O1403" s="157" t="e">
        <f t="shared" si="147"/>
        <v>#N/A</v>
      </c>
      <c r="P1403" s="160" t="str">
        <f t="shared" si="151"/>
        <v/>
      </c>
      <c r="Q1403" s="233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35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38"/>
      <c r="AQ1403" s="238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43"/>
        <v/>
      </c>
      <c r="E1404" s="285"/>
      <c r="F1404" s="285"/>
      <c r="G1404" s="233"/>
      <c r="H1404" s="233"/>
      <c r="I1404" s="233" t="str">
        <f t="shared" si="144"/>
        <v/>
      </c>
      <c r="J1404" s="233"/>
      <c r="K1404" s="157" t="e">
        <f t="shared" si="145"/>
        <v>#N/A</v>
      </c>
      <c r="L1404" s="233"/>
      <c r="M1404" s="233"/>
      <c r="N1404" s="157" t="e">
        <f t="shared" si="146"/>
        <v>#N/A</v>
      </c>
      <c r="O1404" s="157" t="e">
        <f t="shared" si="147"/>
        <v>#N/A</v>
      </c>
      <c r="P1404" s="160" t="str">
        <f t="shared" ref="P1404:P1406" si="153">MID(M1404,8,2)</f>
        <v/>
      </c>
      <c r="Q1404" s="233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35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38"/>
      <c r="AQ1404" s="238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43"/>
        <v/>
      </c>
      <c r="E1405" s="285"/>
      <c r="F1405" s="285"/>
      <c r="G1405" s="233"/>
      <c r="H1405" s="233"/>
      <c r="I1405" s="233" t="str">
        <f t="shared" si="144"/>
        <v/>
      </c>
      <c r="J1405" s="233"/>
      <c r="K1405" s="157" t="e">
        <f t="shared" si="145"/>
        <v>#N/A</v>
      </c>
      <c r="L1405" s="233"/>
      <c r="M1405" s="233"/>
      <c r="N1405" s="157" t="e">
        <f t="shared" si="146"/>
        <v>#N/A</v>
      </c>
      <c r="O1405" s="157" t="e">
        <f t="shared" si="147"/>
        <v>#N/A</v>
      </c>
      <c r="P1405" s="160" t="str">
        <f t="shared" si="153"/>
        <v/>
      </c>
      <c r="Q1405" s="233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35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38"/>
      <c r="AQ1405" s="238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43"/>
        <v/>
      </c>
      <c r="E1406" s="285"/>
      <c r="F1406" s="285"/>
      <c r="G1406" s="233"/>
      <c r="H1406" s="233"/>
      <c r="I1406" s="233" t="str">
        <f t="shared" si="144"/>
        <v/>
      </c>
      <c r="J1406" s="233"/>
      <c r="K1406" s="157" t="e">
        <f t="shared" si="145"/>
        <v>#N/A</v>
      </c>
      <c r="L1406" s="233"/>
      <c r="M1406" s="233"/>
      <c r="N1406" s="157" t="e">
        <f t="shared" si="146"/>
        <v>#N/A</v>
      </c>
      <c r="O1406" s="157" t="e">
        <f t="shared" si="147"/>
        <v>#N/A</v>
      </c>
      <c r="P1406" s="160" t="str">
        <f t="shared" si="153"/>
        <v/>
      </c>
      <c r="Q1406" s="233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35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38"/>
      <c r="AQ1406" s="238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43"/>
        <v/>
      </c>
      <c r="E1407" s="285"/>
      <c r="F1407" s="285"/>
      <c r="G1407" s="233"/>
      <c r="H1407" s="233"/>
      <c r="I1407" s="233" t="str">
        <f t="shared" si="144"/>
        <v/>
      </c>
      <c r="J1407" s="233"/>
      <c r="K1407" s="157" t="e">
        <f t="shared" si="145"/>
        <v>#N/A</v>
      </c>
      <c r="L1407" s="233"/>
      <c r="M1407" s="233"/>
      <c r="N1407" s="157" t="e">
        <f t="shared" si="146"/>
        <v>#N/A</v>
      </c>
      <c r="O1407" s="157" t="e">
        <f t="shared" si="147"/>
        <v>#N/A</v>
      </c>
      <c r="P1407" s="160" t="str">
        <f t="shared" si="151"/>
        <v/>
      </c>
      <c r="Q1407" s="233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35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38"/>
      <c r="AQ1407" s="238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43"/>
        <v/>
      </c>
      <c r="E1408" s="285"/>
      <c r="F1408" s="285"/>
      <c r="G1408" s="233"/>
      <c r="H1408" s="233"/>
      <c r="I1408" s="233" t="str">
        <f t="shared" si="144"/>
        <v/>
      </c>
      <c r="J1408" s="233"/>
      <c r="K1408" s="157" t="e">
        <f t="shared" si="145"/>
        <v>#N/A</v>
      </c>
      <c r="L1408" s="233"/>
      <c r="M1408" s="233"/>
      <c r="N1408" s="157" t="e">
        <f t="shared" si="146"/>
        <v>#N/A</v>
      </c>
      <c r="O1408" s="157" t="e">
        <f t="shared" si="147"/>
        <v>#N/A</v>
      </c>
      <c r="P1408" s="160" t="str">
        <f t="shared" si="151"/>
        <v/>
      </c>
      <c r="Q1408" s="233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35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38"/>
      <c r="AQ1408" s="238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43"/>
        <v/>
      </c>
      <c r="E1409" s="285"/>
      <c r="F1409" s="285"/>
      <c r="G1409" s="233"/>
      <c r="H1409" s="233"/>
      <c r="I1409" s="233" t="str">
        <f t="shared" si="144"/>
        <v/>
      </c>
      <c r="J1409" s="233"/>
      <c r="K1409" s="157" t="e">
        <f t="shared" si="145"/>
        <v>#N/A</v>
      </c>
      <c r="L1409" s="233"/>
      <c r="M1409" s="233"/>
      <c r="N1409" s="157" t="e">
        <f t="shared" si="146"/>
        <v>#N/A</v>
      </c>
      <c r="O1409" s="157" t="e">
        <f t="shared" si="147"/>
        <v>#N/A</v>
      </c>
      <c r="P1409" s="160" t="str">
        <f t="shared" si="151"/>
        <v/>
      </c>
      <c r="Q1409" s="233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35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38"/>
      <c r="AQ1409" s="238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43"/>
        <v/>
      </c>
      <c r="E1410" s="285"/>
      <c r="F1410" s="285"/>
      <c r="G1410" s="233"/>
      <c r="H1410" s="233"/>
      <c r="I1410" s="233" t="str">
        <f t="shared" si="144"/>
        <v/>
      </c>
      <c r="J1410" s="233"/>
      <c r="K1410" s="157" t="e">
        <f t="shared" si="145"/>
        <v>#N/A</v>
      </c>
      <c r="L1410" s="233"/>
      <c r="M1410" s="233"/>
      <c r="N1410" s="157" t="e">
        <f t="shared" si="146"/>
        <v>#N/A</v>
      </c>
      <c r="O1410" s="157" t="e">
        <f t="shared" si="147"/>
        <v>#N/A</v>
      </c>
      <c r="P1410" s="160" t="str">
        <f t="shared" si="151"/>
        <v/>
      </c>
      <c r="Q1410" s="233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35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38"/>
      <c r="AQ1410" s="238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54">IF(LEFT(I1411,1)="L","Inprocess",IF(LEFT(I1411,3)="IQC","Inprocess",IF(LEFT(I1411,2)="QA","QA",IF(LEFT(I1411,3)="TV","TV",""))))</f>
        <v/>
      </c>
      <c r="E1411" s="285"/>
      <c r="F1411" s="285"/>
      <c r="G1411" s="233"/>
      <c r="H1411" s="233"/>
      <c r="I1411" s="233" t="str">
        <f t="shared" ref="I1411:I1474" si="155">IF(H1411="SBI","SBI",IF(H1411="","","Line"))</f>
        <v/>
      </c>
      <c r="J1411" s="233"/>
      <c r="K1411" s="157" t="e">
        <f t="shared" ref="K1411:K1474" si="156">VLOOKUP(J1411,AY:BA,2,0)</f>
        <v>#N/A</v>
      </c>
      <c r="L1411" s="233"/>
      <c r="M1411" s="233"/>
      <c r="N1411" s="157" t="e">
        <f t="shared" ref="N1411:N1474" si="157">VLOOKUP(K1411,AZ:BB,2,0)</f>
        <v>#N/A</v>
      </c>
      <c r="O1411" s="157" t="e">
        <f t="shared" ref="O1411:O1474" si="158">VLOOKUP(J1411,AY:BB,4,0)</f>
        <v>#N/A</v>
      </c>
      <c r="P1411" s="160" t="str">
        <f t="shared" si="151"/>
        <v/>
      </c>
      <c r="Q1411" s="233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35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38"/>
      <c r="AQ1411" s="238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54"/>
        <v/>
      </c>
      <c r="E1412" s="285"/>
      <c r="F1412" s="285"/>
      <c r="G1412" s="233"/>
      <c r="H1412" s="233"/>
      <c r="I1412" s="233" t="str">
        <f t="shared" si="155"/>
        <v/>
      </c>
      <c r="J1412" s="233"/>
      <c r="K1412" s="157" t="e">
        <f t="shared" si="156"/>
        <v>#N/A</v>
      </c>
      <c r="L1412" s="233"/>
      <c r="M1412" s="233"/>
      <c r="N1412" s="157" t="e">
        <f t="shared" si="157"/>
        <v>#N/A</v>
      </c>
      <c r="O1412" s="157" t="e">
        <f t="shared" si="158"/>
        <v>#N/A</v>
      </c>
      <c r="P1412" s="160" t="str">
        <f t="shared" si="151"/>
        <v/>
      </c>
      <c r="Q1412" s="233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35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38"/>
      <c r="AQ1412" s="238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54"/>
        <v/>
      </c>
      <c r="E1413" s="285"/>
      <c r="F1413" s="285"/>
      <c r="G1413" s="233"/>
      <c r="H1413" s="233"/>
      <c r="I1413" s="233" t="str">
        <f t="shared" si="155"/>
        <v/>
      </c>
      <c r="J1413" s="154"/>
      <c r="K1413" s="157" t="e">
        <f t="shared" si="156"/>
        <v>#N/A</v>
      </c>
      <c r="L1413" s="160"/>
      <c r="M1413" s="233"/>
      <c r="N1413" s="157" t="e">
        <f t="shared" si="157"/>
        <v>#N/A</v>
      </c>
      <c r="O1413" s="157" t="e">
        <f t="shared" si="158"/>
        <v>#N/A</v>
      </c>
      <c r="P1413" s="160" t="str">
        <f t="shared" si="151"/>
        <v/>
      </c>
      <c r="Q1413" s="233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35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38"/>
      <c r="AQ1413" s="238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54"/>
        <v/>
      </c>
      <c r="E1414" s="285"/>
      <c r="F1414" s="285"/>
      <c r="G1414" s="233"/>
      <c r="H1414" s="233"/>
      <c r="I1414" s="233" t="str">
        <f t="shared" si="155"/>
        <v/>
      </c>
      <c r="J1414" s="154"/>
      <c r="K1414" s="157" t="e">
        <f t="shared" si="156"/>
        <v>#N/A</v>
      </c>
      <c r="L1414" s="160"/>
      <c r="M1414" s="233"/>
      <c r="N1414" s="157" t="e">
        <f t="shared" si="157"/>
        <v>#N/A</v>
      </c>
      <c r="O1414" s="157" t="e">
        <f t="shared" si="158"/>
        <v>#N/A</v>
      </c>
      <c r="P1414" s="160" t="str">
        <f t="shared" si="151"/>
        <v/>
      </c>
      <c r="Q1414" s="233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35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38"/>
      <c r="AQ1414" s="238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54"/>
        <v/>
      </c>
      <c r="E1415" s="285"/>
      <c r="F1415" s="285"/>
      <c r="G1415" s="233"/>
      <c r="H1415" s="233"/>
      <c r="I1415" s="233" t="str">
        <f t="shared" si="155"/>
        <v/>
      </c>
      <c r="J1415" s="154"/>
      <c r="K1415" s="157" t="e">
        <f t="shared" si="156"/>
        <v>#N/A</v>
      </c>
      <c r="L1415" s="160"/>
      <c r="M1415" s="233"/>
      <c r="N1415" s="157" t="e">
        <f t="shared" si="157"/>
        <v>#N/A</v>
      </c>
      <c r="O1415" s="157" t="e">
        <f t="shared" si="158"/>
        <v>#N/A</v>
      </c>
      <c r="P1415" s="160" t="str">
        <f t="shared" si="151"/>
        <v/>
      </c>
      <c r="Q1415" s="233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35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38"/>
      <c r="AQ1415" s="238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54"/>
        <v/>
      </c>
      <c r="E1416" s="285"/>
      <c r="F1416" s="285"/>
      <c r="G1416" s="233"/>
      <c r="H1416" s="233"/>
      <c r="I1416" s="233" t="str">
        <f t="shared" si="155"/>
        <v/>
      </c>
      <c r="J1416" s="154"/>
      <c r="K1416" s="157" t="e">
        <f t="shared" si="156"/>
        <v>#N/A</v>
      </c>
      <c r="L1416" s="160"/>
      <c r="M1416" s="233"/>
      <c r="N1416" s="157" t="e">
        <f t="shared" si="157"/>
        <v>#N/A</v>
      </c>
      <c r="O1416" s="157" t="e">
        <f t="shared" si="158"/>
        <v>#N/A</v>
      </c>
      <c r="P1416" s="160" t="s">
        <v>33</v>
      </c>
      <c r="Q1416" s="233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35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38"/>
      <c r="AQ1416" s="238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54"/>
        <v/>
      </c>
      <c r="E1417" s="285"/>
      <c r="F1417" s="285"/>
      <c r="G1417" s="233"/>
      <c r="H1417" s="233"/>
      <c r="I1417" s="233" t="str">
        <f t="shared" si="155"/>
        <v/>
      </c>
      <c r="J1417" s="154"/>
      <c r="K1417" s="157" t="e">
        <f t="shared" si="156"/>
        <v>#N/A</v>
      </c>
      <c r="L1417" s="160"/>
      <c r="M1417" s="233"/>
      <c r="N1417" s="157" t="e">
        <f t="shared" si="157"/>
        <v>#N/A</v>
      </c>
      <c r="O1417" s="157" t="e">
        <f t="shared" si="158"/>
        <v>#N/A</v>
      </c>
      <c r="P1417" s="160" t="str">
        <f t="shared" si="151"/>
        <v/>
      </c>
      <c r="Q1417" s="233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35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38"/>
      <c r="AQ1417" s="238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54"/>
        <v/>
      </c>
      <c r="E1418" s="285"/>
      <c r="F1418" s="285"/>
      <c r="G1418" s="233"/>
      <c r="H1418" s="233"/>
      <c r="I1418" s="233" t="str">
        <f t="shared" si="155"/>
        <v/>
      </c>
      <c r="J1418" s="154"/>
      <c r="K1418" s="157" t="e">
        <f t="shared" si="156"/>
        <v>#N/A</v>
      </c>
      <c r="L1418" s="160"/>
      <c r="M1418" s="233"/>
      <c r="N1418" s="157" t="e">
        <f t="shared" si="157"/>
        <v>#N/A</v>
      </c>
      <c r="O1418" s="157" t="e">
        <f t="shared" si="158"/>
        <v>#N/A</v>
      </c>
      <c r="P1418" s="160" t="str">
        <f t="shared" si="151"/>
        <v/>
      </c>
      <c r="Q1418" s="233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35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38"/>
      <c r="AQ1418" s="238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54"/>
        <v/>
      </c>
      <c r="E1419" s="285"/>
      <c r="F1419" s="285"/>
      <c r="G1419" s="233"/>
      <c r="H1419" s="233"/>
      <c r="I1419" s="233" t="str">
        <f t="shared" si="155"/>
        <v/>
      </c>
      <c r="J1419" s="154"/>
      <c r="K1419" s="157" t="e">
        <f t="shared" si="156"/>
        <v>#N/A</v>
      </c>
      <c r="L1419" s="160"/>
      <c r="M1419" s="233"/>
      <c r="N1419" s="157" t="e">
        <f t="shared" si="157"/>
        <v>#N/A</v>
      </c>
      <c r="O1419" s="157" t="e">
        <f t="shared" si="158"/>
        <v>#N/A</v>
      </c>
      <c r="P1419" s="160" t="str">
        <f t="shared" si="151"/>
        <v/>
      </c>
      <c r="Q1419" s="233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35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38"/>
      <c r="AQ1419" s="238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54"/>
        <v/>
      </c>
      <c r="E1420" s="285"/>
      <c r="F1420" s="285"/>
      <c r="G1420" s="233"/>
      <c r="H1420" s="233"/>
      <c r="I1420" s="233" t="str">
        <f t="shared" si="155"/>
        <v/>
      </c>
      <c r="J1420" s="233"/>
      <c r="K1420" s="157" t="e">
        <f t="shared" si="156"/>
        <v>#N/A</v>
      </c>
      <c r="L1420" s="233"/>
      <c r="M1420" s="233"/>
      <c r="N1420" s="157" t="e">
        <f t="shared" si="157"/>
        <v>#N/A</v>
      </c>
      <c r="O1420" s="157" t="e">
        <f t="shared" si="158"/>
        <v>#N/A</v>
      </c>
      <c r="P1420" s="160" t="str">
        <f t="shared" si="151"/>
        <v/>
      </c>
      <c r="Q1420" s="233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35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38"/>
      <c r="AQ1420" s="238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54"/>
        <v/>
      </c>
      <c r="E1421" s="285"/>
      <c r="F1421" s="285"/>
      <c r="G1421" s="233"/>
      <c r="H1421" s="233"/>
      <c r="I1421" s="233" t="str">
        <f t="shared" si="155"/>
        <v/>
      </c>
      <c r="J1421" s="233"/>
      <c r="K1421" s="157" t="e">
        <f t="shared" si="156"/>
        <v>#N/A</v>
      </c>
      <c r="L1421" s="233"/>
      <c r="M1421" s="233"/>
      <c r="N1421" s="157" t="e">
        <f t="shared" si="157"/>
        <v>#N/A</v>
      </c>
      <c r="O1421" s="157" t="e">
        <f t="shared" si="158"/>
        <v>#N/A</v>
      </c>
      <c r="P1421" s="160" t="str">
        <f t="shared" si="151"/>
        <v/>
      </c>
      <c r="Q1421" s="233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35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38"/>
      <c r="AQ1421" s="238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54"/>
        <v/>
      </c>
      <c r="E1422" s="285"/>
      <c r="F1422" s="285"/>
      <c r="G1422" s="233"/>
      <c r="H1422" s="233"/>
      <c r="I1422" s="233" t="str">
        <f t="shared" si="155"/>
        <v/>
      </c>
      <c r="J1422" s="154"/>
      <c r="K1422" s="157" t="e">
        <f t="shared" si="156"/>
        <v>#N/A</v>
      </c>
      <c r="L1422" s="160"/>
      <c r="M1422" s="233"/>
      <c r="N1422" s="157" t="e">
        <f t="shared" si="157"/>
        <v>#N/A</v>
      </c>
      <c r="O1422" s="157" t="e">
        <f t="shared" si="158"/>
        <v>#N/A</v>
      </c>
      <c r="P1422" s="160" t="str">
        <f t="shared" si="151"/>
        <v/>
      </c>
      <c r="Q1422" s="233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35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38"/>
      <c r="AQ1422" s="238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54"/>
        <v/>
      </c>
      <c r="E1423" s="285"/>
      <c r="F1423" s="285"/>
      <c r="G1423" s="233"/>
      <c r="H1423" s="233"/>
      <c r="I1423" s="233" t="str">
        <f t="shared" si="155"/>
        <v/>
      </c>
      <c r="J1423" s="154"/>
      <c r="K1423" s="157" t="e">
        <f t="shared" si="156"/>
        <v>#N/A</v>
      </c>
      <c r="L1423" s="160"/>
      <c r="M1423" s="233"/>
      <c r="N1423" s="157" t="e">
        <f t="shared" si="157"/>
        <v>#N/A</v>
      </c>
      <c r="O1423" s="157" t="e">
        <f t="shared" si="158"/>
        <v>#N/A</v>
      </c>
      <c r="P1423" s="160" t="str">
        <f t="shared" si="151"/>
        <v/>
      </c>
      <c r="Q1423" s="233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35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38"/>
      <c r="AQ1423" s="238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54"/>
        <v/>
      </c>
      <c r="E1424" s="285"/>
      <c r="F1424" s="285"/>
      <c r="G1424" s="233"/>
      <c r="H1424" s="233"/>
      <c r="I1424" s="233" t="str">
        <f t="shared" si="155"/>
        <v/>
      </c>
      <c r="J1424" s="154"/>
      <c r="K1424" s="157" t="e">
        <f t="shared" si="156"/>
        <v>#N/A</v>
      </c>
      <c r="L1424" s="160"/>
      <c r="M1424" s="233"/>
      <c r="N1424" s="157" t="e">
        <f t="shared" si="157"/>
        <v>#N/A</v>
      </c>
      <c r="O1424" s="157" t="e">
        <f t="shared" si="158"/>
        <v>#N/A</v>
      </c>
      <c r="P1424" s="160" t="str">
        <f t="shared" si="151"/>
        <v/>
      </c>
      <c r="Q1424" s="233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35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38"/>
      <c r="AQ1424" s="238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54"/>
        <v/>
      </c>
      <c r="E1425" s="285"/>
      <c r="F1425" s="285"/>
      <c r="G1425" s="233"/>
      <c r="H1425" s="233"/>
      <c r="I1425" s="233" t="str">
        <f t="shared" si="155"/>
        <v/>
      </c>
      <c r="J1425" s="154"/>
      <c r="K1425" s="157" t="e">
        <f t="shared" si="156"/>
        <v>#N/A</v>
      </c>
      <c r="L1425" s="160"/>
      <c r="M1425" s="233"/>
      <c r="N1425" s="157" t="e">
        <f t="shared" si="157"/>
        <v>#N/A</v>
      </c>
      <c r="O1425" s="157" t="e">
        <f t="shared" si="158"/>
        <v>#N/A</v>
      </c>
      <c r="P1425" s="160" t="str">
        <f t="shared" si="151"/>
        <v/>
      </c>
      <c r="Q1425" s="233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35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38"/>
      <c r="AQ1425" s="238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54"/>
        <v/>
      </c>
      <c r="E1426" s="285"/>
      <c r="F1426" s="285"/>
      <c r="G1426" s="233"/>
      <c r="H1426" s="233"/>
      <c r="I1426" s="233" t="str">
        <f t="shared" si="155"/>
        <v/>
      </c>
      <c r="J1426" s="154"/>
      <c r="K1426" s="157" t="e">
        <f t="shared" si="156"/>
        <v>#N/A</v>
      </c>
      <c r="L1426" s="160"/>
      <c r="M1426" s="233"/>
      <c r="N1426" s="157" t="e">
        <f t="shared" si="157"/>
        <v>#N/A</v>
      </c>
      <c r="O1426" s="157" t="e">
        <f t="shared" si="158"/>
        <v>#N/A</v>
      </c>
      <c r="P1426" s="160" t="str">
        <f t="shared" si="151"/>
        <v/>
      </c>
      <c r="Q1426" s="233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35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38"/>
      <c r="AQ1426" s="238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54"/>
        <v/>
      </c>
      <c r="E1427" s="286"/>
      <c r="F1427" s="286"/>
      <c r="G1427" s="233"/>
      <c r="H1427" s="233"/>
      <c r="I1427" s="233" t="str">
        <f t="shared" si="155"/>
        <v/>
      </c>
      <c r="J1427" s="233"/>
      <c r="K1427" s="157" t="e">
        <f t="shared" si="156"/>
        <v>#N/A</v>
      </c>
      <c r="L1427" s="233"/>
      <c r="M1427" s="233"/>
      <c r="N1427" s="157" t="e">
        <f t="shared" si="157"/>
        <v>#N/A</v>
      </c>
      <c r="O1427" s="157" t="e">
        <f t="shared" si="158"/>
        <v>#N/A</v>
      </c>
      <c r="P1427" s="160" t="str">
        <f>MID(M1427,8,2)</f>
        <v/>
      </c>
      <c r="Q1427" s="233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35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38"/>
      <c r="AQ1427" s="238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54"/>
        <v/>
      </c>
      <c r="E1428" s="286"/>
      <c r="F1428" s="286"/>
      <c r="G1428" s="233"/>
      <c r="H1428" s="233"/>
      <c r="I1428" s="233" t="str">
        <f t="shared" si="155"/>
        <v/>
      </c>
      <c r="J1428" s="233"/>
      <c r="K1428" s="157" t="e">
        <f t="shared" si="156"/>
        <v>#N/A</v>
      </c>
      <c r="L1428" s="233"/>
      <c r="M1428" s="233"/>
      <c r="N1428" s="157" t="e">
        <f t="shared" si="157"/>
        <v>#N/A</v>
      </c>
      <c r="O1428" s="157" t="e">
        <f t="shared" si="158"/>
        <v>#N/A</v>
      </c>
      <c r="P1428" s="160" t="str">
        <f t="shared" ref="P1428:P1479" si="159">MID(M1428,8,2)</f>
        <v/>
      </c>
      <c r="Q1428" s="233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35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38"/>
      <c r="AQ1428" s="238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54"/>
        <v/>
      </c>
      <c r="E1429" s="286"/>
      <c r="F1429" s="286"/>
      <c r="G1429" s="233"/>
      <c r="H1429" s="233"/>
      <c r="I1429" s="233" t="str">
        <f t="shared" si="155"/>
        <v/>
      </c>
      <c r="J1429" s="233"/>
      <c r="K1429" s="157" t="e">
        <f t="shared" si="156"/>
        <v>#N/A</v>
      </c>
      <c r="L1429" s="233"/>
      <c r="M1429" s="233"/>
      <c r="N1429" s="157" t="e">
        <f t="shared" si="157"/>
        <v>#N/A</v>
      </c>
      <c r="O1429" s="157" t="e">
        <f t="shared" si="158"/>
        <v>#N/A</v>
      </c>
      <c r="P1429" s="160" t="str">
        <f t="shared" si="159"/>
        <v/>
      </c>
      <c r="Q1429" s="233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35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38"/>
      <c r="AQ1429" s="238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54"/>
        <v/>
      </c>
      <c r="E1430" s="286"/>
      <c r="F1430" s="286"/>
      <c r="G1430" s="233"/>
      <c r="H1430" s="233"/>
      <c r="I1430" s="233" t="str">
        <f t="shared" si="155"/>
        <v/>
      </c>
      <c r="J1430" s="233"/>
      <c r="K1430" s="157" t="e">
        <f t="shared" si="156"/>
        <v>#N/A</v>
      </c>
      <c r="L1430" s="233"/>
      <c r="M1430" s="233"/>
      <c r="N1430" s="157" t="e">
        <f t="shared" si="157"/>
        <v>#N/A</v>
      </c>
      <c r="O1430" s="157" t="e">
        <f t="shared" si="158"/>
        <v>#N/A</v>
      </c>
      <c r="P1430" s="160" t="str">
        <f t="shared" si="159"/>
        <v/>
      </c>
      <c r="Q1430" s="233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35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38"/>
      <c r="AQ1430" s="238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54"/>
        <v/>
      </c>
      <c r="E1431" s="286"/>
      <c r="F1431" s="286"/>
      <c r="G1431" s="233"/>
      <c r="H1431" s="233"/>
      <c r="I1431" s="233" t="str">
        <f t="shared" si="155"/>
        <v/>
      </c>
      <c r="J1431" s="233"/>
      <c r="K1431" s="157" t="e">
        <f t="shared" si="156"/>
        <v>#N/A</v>
      </c>
      <c r="L1431" s="233"/>
      <c r="M1431" s="233"/>
      <c r="N1431" s="157" t="e">
        <f t="shared" si="157"/>
        <v>#N/A</v>
      </c>
      <c r="O1431" s="157" t="e">
        <f t="shared" si="158"/>
        <v>#N/A</v>
      </c>
      <c r="P1431" s="160" t="str">
        <f t="shared" si="159"/>
        <v/>
      </c>
      <c r="Q1431" s="233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35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38"/>
      <c r="AQ1431" s="238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54"/>
        <v/>
      </c>
      <c r="E1432" s="286"/>
      <c r="F1432" s="286"/>
      <c r="G1432" s="233"/>
      <c r="H1432" s="233"/>
      <c r="I1432" s="233" t="str">
        <f t="shared" si="155"/>
        <v/>
      </c>
      <c r="J1432" s="233"/>
      <c r="K1432" s="157" t="e">
        <f t="shared" si="156"/>
        <v>#N/A</v>
      </c>
      <c r="L1432" s="233"/>
      <c r="M1432" s="233"/>
      <c r="N1432" s="157" t="e">
        <f t="shared" si="157"/>
        <v>#N/A</v>
      </c>
      <c r="O1432" s="157" t="e">
        <f t="shared" si="158"/>
        <v>#N/A</v>
      </c>
      <c r="P1432" s="160" t="str">
        <f t="shared" si="159"/>
        <v/>
      </c>
      <c r="Q1432" s="233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35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38"/>
      <c r="AQ1432" s="238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54"/>
        <v/>
      </c>
      <c r="E1433" s="286"/>
      <c r="F1433" s="286"/>
      <c r="G1433" s="233"/>
      <c r="H1433" s="233"/>
      <c r="I1433" s="233" t="str">
        <f t="shared" si="155"/>
        <v/>
      </c>
      <c r="J1433" s="233"/>
      <c r="K1433" s="157" t="e">
        <f t="shared" si="156"/>
        <v>#N/A</v>
      </c>
      <c r="L1433" s="233"/>
      <c r="M1433" s="233"/>
      <c r="N1433" s="157" t="e">
        <f t="shared" si="157"/>
        <v>#N/A</v>
      </c>
      <c r="O1433" s="157" t="e">
        <f t="shared" si="158"/>
        <v>#N/A</v>
      </c>
      <c r="P1433" s="160" t="str">
        <f t="shared" si="159"/>
        <v/>
      </c>
      <c r="Q1433" s="233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35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38"/>
      <c r="AQ1433" s="238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54"/>
        <v/>
      </c>
      <c r="E1434" s="286"/>
      <c r="F1434" s="286"/>
      <c r="G1434" s="233"/>
      <c r="H1434" s="233"/>
      <c r="I1434" s="233" t="str">
        <f t="shared" si="155"/>
        <v/>
      </c>
      <c r="J1434" s="233"/>
      <c r="K1434" s="157" t="e">
        <f t="shared" si="156"/>
        <v>#N/A</v>
      </c>
      <c r="L1434" s="233"/>
      <c r="M1434" s="233"/>
      <c r="N1434" s="157" t="e">
        <f t="shared" si="157"/>
        <v>#N/A</v>
      </c>
      <c r="O1434" s="157" t="e">
        <f t="shared" si="158"/>
        <v>#N/A</v>
      </c>
      <c r="P1434" s="160" t="str">
        <f t="shared" si="159"/>
        <v/>
      </c>
      <c r="Q1434" s="233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35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38"/>
      <c r="AQ1434" s="238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54"/>
        <v/>
      </c>
      <c r="E1435" s="286"/>
      <c r="F1435" s="286"/>
      <c r="G1435" s="233"/>
      <c r="H1435" s="233"/>
      <c r="I1435" s="233" t="str">
        <f t="shared" si="155"/>
        <v/>
      </c>
      <c r="J1435" s="233"/>
      <c r="K1435" s="157" t="e">
        <f t="shared" si="156"/>
        <v>#N/A</v>
      </c>
      <c r="L1435" s="233"/>
      <c r="M1435" s="233"/>
      <c r="N1435" s="157" t="e">
        <f t="shared" si="157"/>
        <v>#N/A</v>
      </c>
      <c r="O1435" s="157" t="e">
        <f t="shared" si="158"/>
        <v>#N/A</v>
      </c>
      <c r="P1435" s="160" t="str">
        <f t="shared" si="159"/>
        <v/>
      </c>
      <c r="Q1435" s="233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35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38"/>
      <c r="AQ1435" s="238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54"/>
        <v/>
      </c>
      <c r="E1436" s="286"/>
      <c r="F1436" s="286"/>
      <c r="G1436" s="233"/>
      <c r="H1436" s="233"/>
      <c r="I1436" s="233" t="str">
        <f t="shared" si="155"/>
        <v/>
      </c>
      <c r="J1436" s="233"/>
      <c r="K1436" s="157" t="e">
        <f t="shared" si="156"/>
        <v>#N/A</v>
      </c>
      <c r="L1436" s="233"/>
      <c r="M1436" s="233"/>
      <c r="N1436" s="157" t="e">
        <f t="shared" si="157"/>
        <v>#N/A</v>
      </c>
      <c r="O1436" s="157" t="e">
        <f t="shared" si="158"/>
        <v>#N/A</v>
      </c>
      <c r="P1436" s="160" t="str">
        <f t="shared" si="159"/>
        <v/>
      </c>
      <c r="Q1436" s="233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35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38"/>
      <c r="AQ1436" s="238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54"/>
        <v/>
      </c>
      <c r="E1437" s="286"/>
      <c r="F1437" s="286"/>
      <c r="G1437" s="233"/>
      <c r="H1437" s="233"/>
      <c r="I1437" s="233" t="str">
        <f t="shared" si="155"/>
        <v/>
      </c>
      <c r="J1437" s="233"/>
      <c r="K1437" s="157" t="e">
        <f t="shared" si="156"/>
        <v>#N/A</v>
      </c>
      <c r="L1437" s="233"/>
      <c r="M1437" s="233"/>
      <c r="N1437" s="157" t="e">
        <f t="shared" si="157"/>
        <v>#N/A</v>
      </c>
      <c r="O1437" s="157" t="e">
        <f t="shared" si="158"/>
        <v>#N/A</v>
      </c>
      <c r="P1437" s="160" t="str">
        <f t="shared" si="159"/>
        <v/>
      </c>
      <c r="Q1437" s="233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35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38"/>
      <c r="AQ1437" s="238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54"/>
        <v/>
      </c>
      <c r="E1438" s="286"/>
      <c r="F1438" s="286"/>
      <c r="G1438" s="233"/>
      <c r="H1438" s="233"/>
      <c r="I1438" s="233" t="str">
        <f t="shared" si="155"/>
        <v/>
      </c>
      <c r="J1438" s="233"/>
      <c r="K1438" s="157" t="e">
        <f t="shared" si="156"/>
        <v>#N/A</v>
      </c>
      <c r="L1438" s="233"/>
      <c r="M1438" s="233"/>
      <c r="N1438" s="157" t="e">
        <f t="shared" si="157"/>
        <v>#N/A</v>
      </c>
      <c r="O1438" s="157" t="e">
        <f t="shared" si="158"/>
        <v>#N/A</v>
      </c>
      <c r="P1438" s="160" t="str">
        <f t="shared" si="159"/>
        <v/>
      </c>
      <c r="Q1438" s="233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35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38"/>
      <c r="AQ1438" s="238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54"/>
        <v/>
      </c>
      <c r="E1439" s="286"/>
      <c r="F1439" s="286"/>
      <c r="G1439" s="233"/>
      <c r="H1439" s="233"/>
      <c r="I1439" s="233" t="str">
        <f t="shared" si="155"/>
        <v/>
      </c>
      <c r="J1439" s="233"/>
      <c r="K1439" s="157" t="e">
        <f t="shared" si="156"/>
        <v>#N/A</v>
      </c>
      <c r="L1439" s="233"/>
      <c r="M1439" s="233"/>
      <c r="N1439" s="157" t="e">
        <f t="shared" si="157"/>
        <v>#N/A</v>
      </c>
      <c r="O1439" s="157" t="e">
        <f t="shared" si="158"/>
        <v>#N/A</v>
      </c>
      <c r="P1439" s="160" t="str">
        <f t="shared" si="159"/>
        <v/>
      </c>
      <c r="Q1439" s="233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35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38"/>
      <c r="AQ1439" s="238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54"/>
        <v/>
      </c>
      <c r="E1440" s="286"/>
      <c r="F1440" s="286"/>
      <c r="G1440" s="233"/>
      <c r="H1440" s="233"/>
      <c r="I1440" s="233" t="str">
        <f t="shared" si="155"/>
        <v/>
      </c>
      <c r="J1440" s="233"/>
      <c r="K1440" s="157" t="e">
        <f t="shared" si="156"/>
        <v>#N/A</v>
      </c>
      <c r="L1440" s="233"/>
      <c r="M1440" s="233"/>
      <c r="N1440" s="157" t="e">
        <f t="shared" si="157"/>
        <v>#N/A</v>
      </c>
      <c r="O1440" s="157" t="e">
        <f t="shared" si="158"/>
        <v>#N/A</v>
      </c>
      <c r="P1440" s="160" t="str">
        <f t="shared" si="159"/>
        <v/>
      </c>
      <c r="Q1440" s="233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35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38"/>
      <c r="AQ1440" s="238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54"/>
        <v/>
      </c>
      <c r="E1441" s="286"/>
      <c r="F1441" s="286"/>
      <c r="G1441" s="233"/>
      <c r="H1441" s="233"/>
      <c r="I1441" s="233" t="str">
        <f t="shared" si="155"/>
        <v/>
      </c>
      <c r="J1441" s="233"/>
      <c r="K1441" s="157" t="e">
        <f t="shared" si="156"/>
        <v>#N/A</v>
      </c>
      <c r="L1441" s="233"/>
      <c r="M1441" s="233"/>
      <c r="N1441" s="157" t="e">
        <f t="shared" si="157"/>
        <v>#N/A</v>
      </c>
      <c r="O1441" s="157" t="e">
        <f t="shared" si="158"/>
        <v>#N/A</v>
      </c>
      <c r="P1441" s="160" t="str">
        <f t="shared" si="159"/>
        <v/>
      </c>
      <c r="Q1441" s="233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35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38"/>
      <c r="AQ1441" s="238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54"/>
        <v/>
      </c>
      <c r="E1442" s="286"/>
      <c r="F1442" s="286"/>
      <c r="G1442" s="233"/>
      <c r="H1442" s="233"/>
      <c r="I1442" s="233" t="str">
        <f t="shared" si="155"/>
        <v/>
      </c>
      <c r="J1442" s="233"/>
      <c r="K1442" s="157" t="e">
        <f t="shared" si="156"/>
        <v>#N/A</v>
      </c>
      <c r="L1442" s="233"/>
      <c r="M1442" s="233"/>
      <c r="N1442" s="157" t="e">
        <f t="shared" si="157"/>
        <v>#N/A</v>
      </c>
      <c r="O1442" s="157" t="e">
        <f t="shared" si="158"/>
        <v>#N/A</v>
      </c>
      <c r="P1442" s="160" t="str">
        <f t="shared" si="159"/>
        <v/>
      </c>
      <c r="Q1442" s="233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35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38"/>
      <c r="AQ1442" s="238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54"/>
        <v/>
      </c>
      <c r="E1443" s="286"/>
      <c r="F1443" s="286"/>
      <c r="G1443" s="233"/>
      <c r="H1443" s="233"/>
      <c r="I1443" s="233" t="str">
        <f t="shared" si="155"/>
        <v/>
      </c>
      <c r="J1443" s="233"/>
      <c r="K1443" s="157" t="e">
        <f t="shared" si="156"/>
        <v>#N/A</v>
      </c>
      <c r="L1443" s="233"/>
      <c r="M1443" s="233"/>
      <c r="N1443" s="157" t="e">
        <f t="shared" si="157"/>
        <v>#N/A</v>
      </c>
      <c r="O1443" s="157" t="e">
        <f t="shared" si="158"/>
        <v>#N/A</v>
      </c>
      <c r="P1443" s="160" t="str">
        <f t="shared" si="159"/>
        <v/>
      </c>
      <c r="Q1443" s="233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35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38"/>
      <c r="AQ1443" s="238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54"/>
        <v/>
      </c>
      <c r="E1444" s="286"/>
      <c r="F1444" s="286"/>
      <c r="G1444" s="233"/>
      <c r="H1444" s="233"/>
      <c r="I1444" s="233" t="str">
        <f t="shared" si="155"/>
        <v/>
      </c>
      <c r="J1444" s="233"/>
      <c r="K1444" s="157" t="e">
        <f t="shared" si="156"/>
        <v>#N/A</v>
      </c>
      <c r="L1444" s="233"/>
      <c r="M1444" s="233"/>
      <c r="N1444" s="157" t="e">
        <f t="shared" si="157"/>
        <v>#N/A</v>
      </c>
      <c r="O1444" s="157" t="e">
        <f t="shared" si="158"/>
        <v>#N/A</v>
      </c>
      <c r="P1444" s="160" t="str">
        <f t="shared" si="159"/>
        <v/>
      </c>
      <c r="Q1444" s="233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35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38"/>
      <c r="AQ1444" s="238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54"/>
        <v/>
      </c>
      <c r="E1445" s="286"/>
      <c r="F1445" s="286"/>
      <c r="G1445" s="233"/>
      <c r="H1445" s="233"/>
      <c r="I1445" s="233" t="str">
        <f t="shared" si="155"/>
        <v/>
      </c>
      <c r="J1445" s="233"/>
      <c r="K1445" s="157" t="e">
        <f t="shared" si="156"/>
        <v>#N/A</v>
      </c>
      <c r="L1445" s="233"/>
      <c r="M1445" s="233"/>
      <c r="N1445" s="157" t="e">
        <f t="shared" si="157"/>
        <v>#N/A</v>
      </c>
      <c r="O1445" s="157" t="e">
        <f t="shared" si="158"/>
        <v>#N/A</v>
      </c>
      <c r="P1445" s="160" t="str">
        <f t="shared" si="159"/>
        <v/>
      </c>
      <c r="Q1445" s="233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35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38"/>
      <c r="AQ1445" s="238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54"/>
        <v/>
      </c>
      <c r="E1446" s="286"/>
      <c r="F1446" s="286"/>
      <c r="G1446" s="233"/>
      <c r="H1446" s="233"/>
      <c r="I1446" s="233" t="str">
        <f t="shared" si="155"/>
        <v/>
      </c>
      <c r="J1446" s="233"/>
      <c r="K1446" s="157" t="e">
        <f t="shared" si="156"/>
        <v>#N/A</v>
      </c>
      <c r="L1446" s="233"/>
      <c r="M1446" s="233"/>
      <c r="N1446" s="157" t="e">
        <f t="shared" si="157"/>
        <v>#N/A</v>
      </c>
      <c r="O1446" s="157" t="e">
        <f t="shared" si="158"/>
        <v>#N/A</v>
      </c>
      <c r="P1446" s="160" t="str">
        <f t="shared" si="159"/>
        <v/>
      </c>
      <c r="Q1446" s="233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35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38"/>
      <c r="AQ1446" s="238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54"/>
        <v/>
      </c>
      <c r="E1447" s="286"/>
      <c r="F1447" s="286"/>
      <c r="G1447" s="233"/>
      <c r="H1447" s="233"/>
      <c r="I1447" s="233" t="str">
        <f t="shared" si="155"/>
        <v/>
      </c>
      <c r="J1447" s="154"/>
      <c r="K1447" s="157" t="e">
        <f t="shared" si="156"/>
        <v>#N/A</v>
      </c>
      <c r="L1447" s="160"/>
      <c r="M1447" s="233"/>
      <c r="N1447" s="157" t="e">
        <f t="shared" si="157"/>
        <v>#N/A</v>
      </c>
      <c r="O1447" s="157" t="e">
        <f t="shared" si="158"/>
        <v>#N/A</v>
      </c>
      <c r="P1447" s="160" t="str">
        <f t="shared" si="159"/>
        <v/>
      </c>
      <c r="Q1447" s="233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35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38"/>
      <c r="AQ1447" s="238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54"/>
        <v/>
      </c>
      <c r="E1448" s="286"/>
      <c r="F1448" s="286"/>
      <c r="G1448" s="233"/>
      <c r="H1448" s="233"/>
      <c r="I1448" s="233" t="str">
        <f t="shared" si="155"/>
        <v/>
      </c>
      <c r="J1448" s="154"/>
      <c r="K1448" s="157" t="e">
        <f t="shared" si="156"/>
        <v>#N/A</v>
      </c>
      <c r="L1448" s="160"/>
      <c r="M1448" s="233"/>
      <c r="N1448" s="157" t="e">
        <f t="shared" si="157"/>
        <v>#N/A</v>
      </c>
      <c r="O1448" s="157" t="e">
        <f t="shared" si="158"/>
        <v>#N/A</v>
      </c>
      <c r="P1448" s="160" t="str">
        <f t="shared" si="159"/>
        <v/>
      </c>
      <c r="Q1448" s="233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35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38"/>
      <c r="AQ1448" s="238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54"/>
        <v/>
      </c>
      <c r="E1449" s="286"/>
      <c r="F1449" s="286"/>
      <c r="G1449" s="233"/>
      <c r="H1449" s="233"/>
      <c r="I1449" s="233" t="str">
        <f t="shared" si="155"/>
        <v/>
      </c>
      <c r="J1449" s="154"/>
      <c r="K1449" s="157" t="e">
        <f t="shared" si="156"/>
        <v>#N/A</v>
      </c>
      <c r="L1449" s="160"/>
      <c r="M1449" s="233"/>
      <c r="N1449" s="157" t="e">
        <f t="shared" si="157"/>
        <v>#N/A</v>
      </c>
      <c r="O1449" s="157" t="e">
        <f t="shared" si="158"/>
        <v>#N/A</v>
      </c>
      <c r="P1449" s="160" t="str">
        <f t="shared" si="159"/>
        <v/>
      </c>
      <c r="Q1449" s="233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35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38"/>
      <c r="AQ1449" s="238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54"/>
        <v/>
      </c>
      <c r="E1450" s="286"/>
      <c r="F1450" s="286"/>
      <c r="G1450" s="233"/>
      <c r="H1450" s="233"/>
      <c r="I1450" s="233" t="str">
        <f t="shared" si="155"/>
        <v/>
      </c>
      <c r="J1450" s="154"/>
      <c r="K1450" s="157" t="e">
        <f t="shared" si="156"/>
        <v>#N/A</v>
      </c>
      <c r="L1450" s="160"/>
      <c r="M1450" s="233"/>
      <c r="N1450" s="157" t="e">
        <f t="shared" si="157"/>
        <v>#N/A</v>
      </c>
      <c r="O1450" s="157" t="e">
        <f t="shared" si="158"/>
        <v>#N/A</v>
      </c>
      <c r="P1450" s="160" t="str">
        <f t="shared" si="159"/>
        <v/>
      </c>
      <c r="Q1450" s="233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35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38"/>
      <c r="AQ1450" s="238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54"/>
        <v/>
      </c>
      <c r="E1451" s="286"/>
      <c r="F1451" s="286"/>
      <c r="G1451" s="233"/>
      <c r="H1451" s="233"/>
      <c r="I1451" s="233" t="str">
        <f t="shared" si="155"/>
        <v/>
      </c>
      <c r="J1451" s="154"/>
      <c r="K1451" s="157" t="e">
        <f t="shared" si="156"/>
        <v>#N/A</v>
      </c>
      <c r="L1451" s="160"/>
      <c r="M1451" s="233"/>
      <c r="N1451" s="157" t="e">
        <f t="shared" si="157"/>
        <v>#N/A</v>
      </c>
      <c r="O1451" s="157" t="e">
        <f t="shared" si="158"/>
        <v>#N/A</v>
      </c>
      <c r="P1451" s="160" t="str">
        <f t="shared" si="159"/>
        <v/>
      </c>
      <c r="Q1451" s="233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35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38"/>
      <c r="AQ1451" s="238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54"/>
        <v/>
      </c>
      <c r="E1452" s="286"/>
      <c r="F1452" s="286"/>
      <c r="G1452" s="233"/>
      <c r="H1452" s="233"/>
      <c r="I1452" s="233" t="str">
        <f t="shared" si="155"/>
        <v/>
      </c>
      <c r="J1452" s="233"/>
      <c r="K1452" s="157" t="e">
        <f t="shared" si="156"/>
        <v>#N/A</v>
      </c>
      <c r="L1452" s="233"/>
      <c r="M1452" s="233"/>
      <c r="N1452" s="157" t="e">
        <f t="shared" si="157"/>
        <v>#N/A</v>
      </c>
      <c r="O1452" s="157" t="e">
        <f t="shared" si="158"/>
        <v>#N/A</v>
      </c>
      <c r="P1452" s="160" t="str">
        <f t="shared" si="159"/>
        <v/>
      </c>
      <c r="Q1452" s="233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35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38"/>
      <c r="AQ1452" s="238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54"/>
        <v/>
      </c>
      <c r="E1453" s="286"/>
      <c r="F1453" s="286"/>
      <c r="G1453" s="233"/>
      <c r="H1453" s="233"/>
      <c r="I1453" s="233" t="str">
        <f t="shared" si="155"/>
        <v/>
      </c>
      <c r="J1453" s="233"/>
      <c r="K1453" s="157" t="e">
        <f t="shared" si="156"/>
        <v>#N/A</v>
      </c>
      <c r="L1453" s="233"/>
      <c r="M1453" s="233"/>
      <c r="N1453" s="157" t="e">
        <f t="shared" si="157"/>
        <v>#N/A</v>
      </c>
      <c r="O1453" s="157" t="e">
        <f t="shared" si="158"/>
        <v>#N/A</v>
      </c>
      <c r="P1453" s="160" t="str">
        <f t="shared" si="159"/>
        <v/>
      </c>
      <c r="Q1453" s="233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35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38"/>
      <c r="AQ1453" s="238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54"/>
        <v/>
      </c>
      <c r="E1454" s="286"/>
      <c r="F1454" s="286"/>
      <c r="G1454" s="233"/>
      <c r="H1454" s="233"/>
      <c r="I1454" s="233" t="str">
        <f t="shared" si="155"/>
        <v/>
      </c>
      <c r="J1454" s="233"/>
      <c r="K1454" s="157" t="e">
        <f t="shared" si="156"/>
        <v>#N/A</v>
      </c>
      <c r="L1454" s="233"/>
      <c r="M1454" s="233"/>
      <c r="N1454" s="157" t="e">
        <f t="shared" si="157"/>
        <v>#N/A</v>
      </c>
      <c r="O1454" s="157" t="e">
        <f t="shared" si="158"/>
        <v>#N/A</v>
      </c>
      <c r="P1454" s="160" t="str">
        <f t="shared" si="159"/>
        <v/>
      </c>
      <c r="Q1454" s="233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35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38"/>
      <c r="AQ1454" s="238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54"/>
        <v/>
      </c>
      <c r="E1455" s="286"/>
      <c r="F1455" s="286"/>
      <c r="G1455" s="233"/>
      <c r="H1455" s="233"/>
      <c r="I1455" s="233" t="str">
        <f t="shared" si="155"/>
        <v/>
      </c>
      <c r="J1455" s="233"/>
      <c r="K1455" s="157" t="e">
        <f t="shared" si="156"/>
        <v>#N/A</v>
      </c>
      <c r="L1455" s="233"/>
      <c r="M1455" s="233"/>
      <c r="N1455" s="157" t="e">
        <f t="shared" si="157"/>
        <v>#N/A</v>
      </c>
      <c r="O1455" s="157" t="e">
        <f t="shared" si="158"/>
        <v>#N/A</v>
      </c>
      <c r="P1455" s="160" t="str">
        <f t="shared" si="159"/>
        <v/>
      </c>
      <c r="Q1455" s="233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35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38"/>
      <c r="AQ1455" s="238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54"/>
        <v/>
      </c>
      <c r="E1456" s="286"/>
      <c r="F1456" s="286"/>
      <c r="G1456" s="233"/>
      <c r="H1456" s="233"/>
      <c r="I1456" s="233" t="str">
        <f t="shared" si="155"/>
        <v/>
      </c>
      <c r="J1456" s="233"/>
      <c r="K1456" s="157" t="e">
        <f t="shared" si="156"/>
        <v>#N/A</v>
      </c>
      <c r="L1456" s="233"/>
      <c r="M1456" s="233"/>
      <c r="N1456" s="157" t="e">
        <f t="shared" si="157"/>
        <v>#N/A</v>
      </c>
      <c r="O1456" s="157" t="e">
        <f t="shared" si="158"/>
        <v>#N/A</v>
      </c>
      <c r="P1456" s="160" t="str">
        <f t="shared" si="159"/>
        <v/>
      </c>
      <c r="Q1456" s="233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35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38"/>
      <c r="AQ1456" s="238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54"/>
        <v/>
      </c>
      <c r="E1457" s="286"/>
      <c r="F1457" s="286"/>
      <c r="G1457" s="233"/>
      <c r="H1457" s="233"/>
      <c r="I1457" s="233" t="str">
        <f t="shared" si="155"/>
        <v/>
      </c>
      <c r="J1457" s="233"/>
      <c r="K1457" s="157" t="e">
        <f t="shared" si="156"/>
        <v>#N/A</v>
      </c>
      <c r="L1457" s="233"/>
      <c r="M1457" s="233"/>
      <c r="N1457" s="157" t="e">
        <f t="shared" si="157"/>
        <v>#N/A</v>
      </c>
      <c r="O1457" s="157" t="e">
        <f t="shared" si="158"/>
        <v>#N/A</v>
      </c>
      <c r="P1457" s="160" t="str">
        <f t="shared" si="159"/>
        <v/>
      </c>
      <c r="Q1457" s="233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35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38"/>
      <c r="AQ1457" s="238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54"/>
        <v/>
      </c>
      <c r="E1458" s="286"/>
      <c r="F1458" s="286"/>
      <c r="G1458" s="233"/>
      <c r="H1458" s="233"/>
      <c r="I1458" s="233" t="str">
        <f t="shared" si="155"/>
        <v/>
      </c>
      <c r="J1458" s="233"/>
      <c r="K1458" s="157" t="e">
        <f t="shared" si="156"/>
        <v>#N/A</v>
      </c>
      <c r="L1458" s="233"/>
      <c r="M1458" s="233"/>
      <c r="N1458" s="157" t="e">
        <f t="shared" si="157"/>
        <v>#N/A</v>
      </c>
      <c r="O1458" s="157" t="e">
        <f t="shared" si="158"/>
        <v>#N/A</v>
      </c>
      <c r="P1458" s="160" t="str">
        <f t="shared" si="159"/>
        <v/>
      </c>
      <c r="Q1458" s="233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35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38"/>
      <c r="AQ1458" s="238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54"/>
        <v/>
      </c>
      <c r="E1459" s="286"/>
      <c r="F1459" s="286"/>
      <c r="G1459" s="233"/>
      <c r="H1459" s="233"/>
      <c r="I1459" s="233" t="str">
        <f t="shared" si="155"/>
        <v/>
      </c>
      <c r="J1459" s="233"/>
      <c r="K1459" s="157" t="e">
        <f t="shared" si="156"/>
        <v>#N/A</v>
      </c>
      <c r="L1459" s="233"/>
      <c r="M1459" s="233"/>
      <c r="N1459" s="157" t="e">
        <f t="shared" si="157"/>
        <v>#N/A</v>
      </c>
      <c r="O1459" s="157" t="e">
        <f t="shared" si="158"/>
        <v>#N/A</v>
      </c>
      <c r="P1459" s="160" t="str">
        <f t="shared" si="159"/>
        <v/>
      </c>
      <c r="Q1459" s="233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35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38"/>
      <c r="AQ1459" s="238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54"/>
        <v/>
      </c>
      <c r="E1460" s="287"/>
      <c r="F1460" s="287"/>
      <c r="G1460" s="233"/>
      <c r="H1460" s="233"/>
      <c r="I1460" s="233" t="str">
        <f t="shared" si="155"/>
        <v/>
      </c>
      <c r="J1460" s="154"/>
      <c r="K1460" s="157" t="e">
        <f t="shared" si="156"/>
        <v>#N/A</v>
      </c>
      <c r="L1460" s="160"/>
      <c r="M1460" s="233"/>
      <c r="N1460" s="157" t="e">
        <f t="shared" si="157"/>
        <v>#N/A</v>
      </c>
      <c r="O1460" s="157" t="e">
        <f t="shared" si="158"/>
        <v>#N/A</v>
      </c>
      <c r="P1460" s="160" t="str">
        <f t="shared" si="159"/>
        <v/>
      </c>
      <c r="Q1460" s="233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35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38"/>
      <c r="AQ1460" s="238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54"/>
        <v/>
      </c>
      <c r="E1461" s="287"/>
      <c r="F1461" s="287"/>
      <c r="G1461" s="233"/>
      <c r="H1461" s="233"/>
      <c r="I1461" s="233" t="str">
        <f t="shared" si="155"/>
        <v/>
      </c>
      <c r="J1461" s="154"/>
      <c r="K1461" s="157" t="e">
        <f t="shared" si="156"/>
        <v>#N/A</v>
      </c>
      <c r="L1461" s="160"/>
      <c r="M1461" s="233"/>
      <c r="N1461" s="157" t="e">
        <f t="shared" si="157"/>
        <v>#N/A</v>
      </c>
      <c r="O1461" s="157" t="e">
        <f t="shared" si="158"/>
        <v>#N/A</v>
      </c>
      <c r="P1461" s="160" t="str">
        <f t="shared" si="159"/>
        <v/>
      </c>
      <c r="Q1461" s="233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35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38"/>
      <c r="AQ1461" s="238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54"/>
        <v/>
      </c>
      <c r="E1462" s="287"/>
      <c r="F1462" s="287"/>
      <c r="G1462" s="233"/>
      <c r="H1462" s="233"/>
      <c r="I1462" s="233" t="str">
        <f t="shared" si="155"/>
        <v/>
      </c>
      <c r="J1462" s="154"/>
      <c r="K1462" s="157" t="e">
        <f t="shared" si="156"/>
        <v>#N/A</v>
      </c>
      <c r="L1462" s="160"/>
      <c r="M1462" s="233"/>
      <c r="N1462" s="157" t="e">
        <f t="shared" si="157"/>
        <v>#N/A</v>
      </c>
      <c r="O1462" s="157" t="e">
        <f t="shared" si="158"/>
        <v>#N/A</v>
      </c>
      <c r="P1462" s="160" t="str">
        <f t="shared" si="159"/>
        <v/>
      </c>
      <c r="Q1462" s="233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35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38"/>
      <c r="AQ1462" s="238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54"/>
        <v/>
      </c>
      <c r="E1463" s="287"/>
      <c r="F1463" s="287"/>
      <c r="G1463" s="233"/>
      <c r="H1463" s="233"/>
      <c r="I1463" s="233" t="str">
        <f t="shared" si="155"/>
        <v/>
      </c>
      <c r="J1463" s="154"/>
      <c r="K1463" s="157" t="e">
        <f t="shared" si="156"/>
        <v>#N/A</v>
      </c>
      <c r="L1463" s="160"/>
      <c r="M1463" s="233"/>
      <c r="N1463" s="157" t="e">
        <f t="shared" si="157"/>
        <v>#N/A</v>
      </c>
      <c r="O1463" s="157" t="e">
        <f t="shared" si="158"/>
        <v>#N/A</v>
      </c>
      <c r="P1463" s="160" t="str">
        <f t="shared" si="159"/>
        <v/>
      </c>
      <c r="Q1463" s="233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35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38"/>
      <c r="AQ1463" s="238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54"/>
        <v/>
      </c>
      <c r="E1464" s="287"/>
      <c r="F1464" s="287"/>
      <c r="G1464" s="233"/>
      <c r="H1464" s="233"/>
      <c r="I1464" s="233" t="str">
        <f t="shared" si="155"/>
        <v/>
      </c>
      <c r="J1464" s="154"/>
      <c r="K1464" s="157" t="e">
        <f t="shared" si="156"/>
        <v>#N/A</v>
      </c>
      <c r="L1464" s="160"/>
      <c r="M1464" s="233"/>
      <c r="N1464" s="157" t="e">
        <f t="shared" si="157"/>
        <v>#N/A</v>
      </c>
      <c r="O1464" s="157" t="e">
        <f t="shared" si="158"/>
        <v>#N/A</v>
      </c>
      <c r="P1464" s="160" t="str">
        <f t="shared" si="159"/>
        <v/>
      </c>
      <c r="Q1464" s="233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35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38"/>
      <c r="AQ1464" s="238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54"/>
        <v/>
      </c>
      <c r="E1465" s="287"/>
      <c r="F1465" s="287"/>
      <c r="G1465" s="233"/>
      <c r="H1465" s="233"/>
      <c r="I1465" s="233" t="str">
        <f t="shared" si="155"/>
        <v/>
      </c>
      <c r="J1465" s="154"/>
      <c r="K1465" s="157" t="e">
        <f t="shared" si="156"/>
        <v>#N/A</v>
      </c>
      <c r="L1465" s="160"/>
      <c r="M1465" s="233"/>
      <c r="N1465" s="157" t="e">
        <f t="shared" si="157"/>
        <v>#N/A</v>
      </c>
      <c r="O1465" s="157" t="e">
        <f t="shared" si="158"/>
        <v>#N/A</v>
      </c>
      <c r="P1465" s="160" t="str">
        <f t="shared" si="159"/>
        <v/>
      </c>
      <c r="Q1465" s="233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35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38"/>
      <c r="AQ1465" s="238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54"/>
        <v/>
      </c>
      <c r="E1466" s="287"/>
      <c r="F1466" s="287"/>
      <c r="G1466" s="233"/>
      <c r="H1466" s="233"/>
      <c r="I1466" s="233" t="str">
        <f t="shared" si="155"/>
        <v/>
      </c>
      <c r="J1466" s="154"/>
      <c r="K1466" s="157" t="e">
        <f t="shared" si="156"/>
        <v>#N/A</v>
      </c>
      <c r="L1466" s="160"/>
      <c r="M1466" s="233"/>
      <c r="N1466" s="157" t="e">
        <f t="shared" si="157"/>
        <v>#N/A</v>
      </c>
      <c r="O1466" s="157" t="e">
        <f t="shared" si="158"/>
        <v>#N/A</v>
      </c>
      <c r="P1466" s="160" t="str">
        <f t="shared" si="159"/>
        <v/>
      </c>
      <c r="Q1466" s="233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35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38"/>
      <c r="AQ1466" s="238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54"/>
        <v/>
      </c>
      <c r="E1467" s="287"/>
      <c r="F1467" s="287"/>
      <c r="G1467" s="233"/>
      <c r="H1467" s="233"/>
      <c r="I1467" s="233" t="str">
        <f t="shared" si="155"/>
        <v/>
      </c>
      <c r="J1467" s="233"/>
      <c r="K1467" s="157" t="e">
        <f t="shared" si="156"/>
        <v>#N/A</v>
      </c>
      <c r="L1467" s="233"/>
      <c r="M1467" s="233"/>
      <c r="N1467" s="157" t="e">
        <f t="shared" si="157"/>
        <v>#N/A</v>
      </c>
      <c r="O1467" s="157" t="e">
        <f t="shared" si="158"/>
        <v>#N/A</v>
      </c>
      <c r="P1467" s="160" t="str">
        <f t="shared" si="159"/>
        <v/>
      </c>
      <c r="Q1467" s="233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35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38"/>
      <c r="AQ1467" s="238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54"/>
        <v/>
      </c>
      <c r="E1468" s="287"/>
      <c r="F1468" s="287"/>
      <c r="G1468" s="233"/>
      <c r="H1468" s="233"/>
      <c r="I1468" s="233" t="str">
        <f t="shared" si="155"/>
        <v/>
      </c>
      <c r="J1468" s="233"/>
      <c r="K1468" s="157" t="e">
        <f t="shared" si="156"/>
        <v>#N/A</v>
      </c>
      <c r="L1468" s="233"/>
      <c r="M1468" s="233"/>
      <c r="N1468" s="157" t="e">
        <f t="shared" si="157"/>
        <v>#N/A</v>
      </c>
      <c r="O1468" s="157" t="e">
        <f t="shared" si="158"/>
        <v>#N/A</v>
      </c>
      <c r="P1468" s="160" t="str">
        <f t="shared" si="159"/>
        <v/>
      </c>
      <c r="Q1468" s="233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35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38"/>
      <c r="AQ1468" s="238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54"/>
        <v/>
      </c>
      <c r="E1469" s="287"/>
      <c r="F1469" s="287"/>
      <c r="G1469" s="233"/>
      <c r="H1469" s="233"/>
      <c r="I1469" s="233" t="str">
        <f t="shared" si="155"/>
        <v/>
      </c>
      <c r="J1469" s="233"/>
      <c r="K1469" s="157" t="e">
        <f t="shared" si="156"/>
        <v>#N/A</v>
      </c>
      <c r="L1469" s="233"/>
      <c r="M1469" s="233"/>
      <c r="N1469" s="157" t="e">
        <f t="shared" si="157"/>
        <v>#N/A</v>
      </c>
      <c r="O1469" s="157" t="e">
        <f t="shared" si="158"/>
        <v>#N/A</v>
      </c>
      <c r="P1469" s="160" t="str">
        <f t="shared" si="159"/>
        <v/>
      </c>
      <c r="Q1469" s="233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35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38"/>
      <c r="AQ1469" s="238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54"/>
        <v/>
      </c>
      <c r="E1470" s="287"/>
      <c r="F1470" s="287"/>
      <c r="G1470" s="233"/>
      <c r="H1470" s="233"/>
      <c r="I1470" s="233" t="str">
        <f t="shared" si="155"/>
        <v/>
      </c>
      <c r="J1470" s="233"/>
      <c r="K1470" s="157" t="e">
        <f t="shared" si="156"/>
        <v>#N/A</v>
      </c>
      <c r="L1470" s="233"/>
      <c r="M1470" s="233"/>
      <c r="N1470" s="157" t="e">
        <f t="shared" si="157"/>
        <v>#N/A</v>
      </c>
      <c r="O1470" s="157" t="e">
        <f t="shared" si="158"/>
        <v>#N/A</v>
      </c>
      <c r="P1470" s="160" t="str">
        <f t="shared" si="159"/>
        <v/>
      </c>
      <c r="Q1470" s="233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35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38"/>
      <c r="AQ1470" s="238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54"/>
        <v/>
      </c>
      <c r="E1471" s="287"/>
      <c r="F1471" s="287"/>
      <c r="G1471" s="233"/>
      <c r="H1471" s="233"/>
      <c r="I1471" s="233" t="str">
        <f t="shared" si="155"/>
        <v/>
      </c>
      <c r="J1471" s="233"/>
      <c r="K1471" s="157" t="e">
        <f t="shared" si="156"/>
        <v>#N/A</v>
      </c>
      <c r="L1471" s="233"/>
      <c r="M1471" s="233"/>
      <c r="N1471" s="157" t="e">
        <f t="shared" si="157"/>
        <v>#N/A</v>
      </c>
      <c r="O1471" s="157" t="e">
        <f t="shared" si="158"/>
        <v>#N/A</v>
      </c>
      <c r="P1471" s="160" t="str">
        <f t="shared" si="159"/>
        <v/>
      </c>
      <c r="Q1471" s="233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35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38"/>
      <c r="AQ1471" s="238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54"/>
        <v/>
      </c>
      <c r="E1472" s="287"/>
      <c r="F1472" s="287"/>
      <c r="G1472" s="233"/>
      <c r="H1472" s="233"/>
      <c r="I1472" s="233" t="str">
        <f t="shared" si="155"/>
        <v/>
      </c>
      <c r="J1472" s="233"/>
      <c r="K1472" s="157" t="e">
        <f t="shared" si="156"/>
        <v>#N/A</v>
      </c>
      <c r="L1472" s="233"/>
      <c r="M1472" s="233"/>
      <c r="N1472" s="157" t="e">
        <f t="shared" si="157"/>
        <v>#N/A</v>
      </c>
      <c r="O1472" s="157" t="e">
        <f t="shared" si="158"/>
        <v>#N/A</v>
      </c>
      <c r="P1472" s="160" t="str">
        <f t="shared" si="159"/>
        <v/>
      </c>
      <c r="Q1472" s="233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35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38"/>
      <c r="AQ1472" s="238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54"/>
        <v/>
      </c>
      <c r="E1473" s="287"/>
      <c r="F1473" s="287"/>
      <c r="G1473" s="233"/>
      <c r="H1473" s="233"/>
      <c r="I1473" s="233" t="str">
        <f t="shared" si="155"/>
        <v/>
      </c>
      <c r="J1473" s="233"/>
      <c r="K1473" s="157" t="e">
        <f t="shared" si="156"/>
        <v>#N/A</v>
      </c>
      <c r="L1473" s="233"/>
      <c r="M1473" s="233"/>
      <c r="N1473" s="157" t="e">
        <f t="shared" si="157"/>
        <v>#N/A</v>
      </c>
      <c r="O1473" s="157" t="e">
        <f t="shared" si="158"/>
        <v>#N/A</v>
      </c>
      <c r="P1473" s="160" t="str">
        <f t="shared" si="159"/>
        <v/>
      </c>
      <c r="Q1473" s="233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38"/>
      <c r="AQ1473" s="238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54"/>
        <v/>
      </c>
      <c r="E1474" s="287"/>
      <c r="F1474" s="287"/>
      <c r="G1474" s="233"/>
      <c r="H1474" s="233"/>
      <c r="I1474" s="233" t="str">
        <f t="shared" si="155"/>
        <v/>
      </c>
      <c r="J1474" s="233"/>
      <c r="K1474" s="157" t="e">
        <f t="shared" si="156"/>
        <v>#N/A</v>
      </c>
      <c r="L1474" s="233"/>
      <c r="M1474" s="233"/>
      <c r="N1474" s="157" t="e">
        <f t="shared" si="157"/>
        <v>#N/A</v>
      </c>
      <c r="O1474" s="157" t="e">
        <f t="shared" si="158"/>
        <v>#N/A</v>
      </c>
      <c r="P1474" s="160" t="str">
        <f t="shared" si="159"/>
        <v/>
      </c>
      <c r="Q1474" s="233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38"/>
      <c r="AQ1474" s="238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60">IF(LEFT(I1475,1)="L","Inprocess",IF(LEFT(I1475,3)="IQC","Inprocess",IF(LEFT(I1475,2)="QA","QA",IF(LEFT(I1475,3)="TV","TV",""))))</f>
        <v/>
      </c>
      <c r="E1475" s="287"/>
      <c r="F1475" s="287"/>
      <c r="G1475" s="233"/>
      <c r="H1475" s="233"/>
      <c r="I1475" s="233" t="str">
        <f t="shared" ref="I1475:I1538" si="161">IF(H1475="SBI","SBI",IF(H1475="","","Line"))</f>
        <v/>
      </c>
      <c r="J1475" s="233"/>
      <c r="K1475" s="157" t="e">
        <f t="shared" ref="K1475:K1538" si="162">VLOOKUP(J1475,AY:BA,2,0)</f>
        <v>#N/A</v>
      </c>
      <c r="L1475" s="233"/>
      <c r="M1475" s="233"/>
      <c r="N1475" s="157" t="e">
        <f t="shared" ref="N1475:N1538" si="163">VLOOKUP(K1475,AZ:BB,2,0)</f>
        <v>#N/A</v>
      </c>
      <c r="O1475" s="157" t="e">
        <f t="shared" ref="O1475:O1538" si="164">VLOOKUP(J1475,AY:BB,4,0)</f>
        <v>#N/A</v>
      </c>
      <c r="P1475" s="160" t="str">
        <f t="shared" si="159"/>
        <v/>
      </c>
      <c r="Q1475" s="233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38"/>
      <c r="AQ1475" s="238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60"/>
        <v/>
      </c>
      <c r="E1476" s="287"/>
      <c r="F1476" s="287"/>
      <c r="G1476" s="233"/>
      <c r="H1476" s="233"/>
      <c r="I1476" s="233" t="str">
        <f t="shared" si="161"/>
        <v/>
      </c>
      <c r="J1476" s="154"/>
      <c r="K1476" s="157" t="e">
        <f t="shared" si="162"/>
        <v>#N/A</v>
      </c>
      <c r="L1476" s="160"/>
      <c r="M1476" s="233"/>
      <c r="N1476" s="157" t="e">
        <f t="shared" si="163"/>
        <v>#N/A</v>
      </c>
      <c r="O1476" s="157" t="e">
        <f t="shared" si="164"/>
        <v>#N/A</v>
      </c>
      <c r="P1476" s="160" t="str">
        <f t="shared" si="159"/>
        <v/>
      </c>
      <c r="Q1476" s="233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38"/>
      <c r="AQ1476" s="238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60"/>
        <v/>
      </c>
      <c r="E1477" s="287"/>
      <c r="F1477" s="287"/>
      <c r="G1477" s="233"/>
      <c r="H1477" s="233"/>
      <c r="I1477" s="233" t="str">
        <f t="shared" si="161"/>
        <v/>
      </c>
      <c r="J1477" s="154"/>
      <c r="K1477" s="157" t="e">
        <f t="shared" si="162"/>
        <v>#N/A</v>
      </c>
      <c r="L1477" s="160"/>
      <c r="M1477" s="233"/>
      <c r="N1477" s="157" t="e">
        <f t="shared" si="163"/>
        <v>#N/A</v>
      </c>
      <c r="O1477" s="157" t="e">
        <f t="shared" si="164"/>
        <v>#N/A</v>
      </c>
      <c r="P1477" s="160" t="str">
        <f t="shared" si="159"/>
        <v/>
      </c>
      <c r="Q1477" s="233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38"/>
      <c r="AQ1477" s="238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60"/>
        <v/>
      </c>
      <c r="E1478" s="287"/>
      <c r="F1478" s="287"/>
      <c r="G1478" s="233"/>
      <c r="H1478" s="233"/>
      <c r="I1478" s="233" t="str">
        <f t="shared" si="161"/>
        <v/>
      </c>
      <c r="J1478" s="154"/>
      <c r="K1478" s="157" t="e">
        <f t="shared" si="162"/>
        <v>#N/A</v>
      </c>
      <c r="L1478" s="160"/>
      <c r="M1478" s="233"/>
      <c r="N1478" s="157" t="e">
        <f t="shared" si="163"/>
        <v>#N/A</v>
      </c>
      <c r="O1478" s="157" t="e">
        <f t="shared" si="164"/>
        <v>#N/A</v>
      </c>
      <c r="P1478" s="160" t="str">
        <f t="shared" si="159"/>
        <v/>
      </c>
      <c r="Q1478" s="233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38"/>
      <c r="AQ1478" s="238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60"/>
        <v/>
      </c>
      <c r="E1479" s="287"/>
      <c r="F1479" s="287"/>
      <c r="G1479" s="233"/>
      <c r="H1479" s="233"/>
      <c r="I1479" s="233" t="str">
        <f t="shared" si="161"/>
        <v/>
      </c>
      <c r="J1479" s="154"/>
      <c r="K1479" s="157" t="e">
        <f t="shared" si="162"/>
        <v>#N/A</v>
      </c>
      <c r="L1479" s="160"/>
      <c r="M1479" s="233"/>
      <c r="N1479" s="157" t="e">
        <f t="shared" si="163"/>
        <v>#N/A</v>
      </c>
      <c r="O1479" s="157" t="e">
        <f t="shared" si="164"/>
        <v>#N/A</v>
      </c>
      <c r="P1479" s="160" t="str">
        <f t="shared" si="159"/>
        <v/>
      </c>
      <c r="Q1479" s="233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38"/>
      <c r="AQ1479" s="238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65">IF(LEFT(I1480,1)="L","Inprocess",IF(LEFT(I1480,3)="IQC","Inprocess",IF(LEFT(I1480,2)="QA","QA",IF(LEFT(I1480,3)="TV","TV",""))))</f>
        <v/>
      </c>
      <c r="E1480" s="287"/>
      <c r="F1480" s="287"/>
      <c r="G1480" s="233"/>
      <c r="H1480" s="233"/>
      <c r="I1480" s="233" t="str">
        <f t="shared" si="161"/>
        <v/>
      </c>
      <c r="J1480" s="233"/>
      <c r="K1480" s="157" t="e">
        <f t="shared" si="162"/>
        <v>#N/A</v>
      </c>
      <c r="L1480" s="233"/>
      <c r="M1480" s="233"/>
      <c r="N1480" s="157" t="e">
        <f t="shared" si="163"/>
        <v>#N/A</v>
      </c>
      <c r="O1480" s="157" t="e">
        <f t="shared" si="164"/>
        <v>#N/A</v>
      </c>
      <c r="P1480" s="160" t="str">
        <f t="shared" ref="P1480:P1534" si="166">MID(M1480,8,2)</f>
        <v/>
      </c>
      <c r="Q1480" s="233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38"/>
      <c r="AQ1480" s="238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65"/>
        <v/>
      </c>
      <c r="E1481" s="287"/>
      <c r="F1481" s="287"/>
      <c r="G1481" s="233"/>
      <c r="H1481" s="233"/>
      <c r="I1481" s="233" t="str">
        <f t="shared" si="161"/>
        <v/>
      </c>
      <c r="J1481" s="233"/>
      <c r="K1481" s="157" t="e">
        <f t="shared" si="162"/>
        <v>#N/A</v>
      </c>
      <c r="L1481" s="233"/>
      <c r="M1481" s="233"/>
      <c r="N1481" s="157" t="e">
        <f t="shared" si="163"/>
        <v>#N/A</v>
      </c>
      <c r="O1481" s="157" t="e">
        <f t="shared" si="164"/>
        <v>#N/A</v>
      </c>
      <c r="P1481" s="160" t="str">
        <f t="shared" si="166"/>
        <v/>
      </c>
      <c r="Q1481" s="233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38"/>
      <c r="AQ1481" s="238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65"/>
        <v/>
      </c>
      <c r="E1482" s="287"/>
      <c r="F1482" s="287"/>
      <c r="G1482" s="233"/>
      <c r="H1482" s="233"/>
      <c r="I1482" s="233" t="str">
        <f t="shared" si="161"/>
        <v/>
      </c>
      <c r="J1482" s="233"/>
      <c r="K1482" s="157" t="e">
        <f t="shared" si="162"/>
        <v>#N/A</v>
      </c>
      <c r="L1482" s="233"/>
      <c r="M1482" s="233"/>
      <c r="N1482" s="157" t="e">
        <f t="shared" si="163"/>
        <v>#N/A</v>
      </c>
      <c r="O1482" s="157" t="e">
        <f t="shared" si="164"/>
        <v>#N/A</v>
      </c>
      <c r="P1482" s="160" t="str">
        <f t="shared" si="166"/>
        <v/>
      </c>
      <c r="Q1482" s="233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38"/>
      <c r="AQ1482" s="238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65"/>
        <v/>
      </c>
      <c r="E1483" s="287"/>
      <c r="F1483" s="287"/>
      <c r="G1483" s="233"/>
      <c r="H1483" s="233"/>
      <c r="I1483" s="233" t="str">
        <f t="shared" si="161"/>
        <v/>
      </c>
      <c r="J1483" s="233"/>
      <c r="K1483" s="157" t="e">
        <f t="shared" si="162"/>
        <v>#N/A</v>
      </c>
      <c r="L1483" s="233"/>
      <c r="M1483" s="233"/>
      <c r="N1483" s="157" t="e">
        <f t="shared" si="163"/>
        <v>#N/A</v>
      </c>
      <c r="O1483" s="157" t="e">
        <f t="shared" si="164"/>
        <v>#N/A</v>
      </c>
      <c r="P1483" s="160" t="str">
        <f t="shared" si="166"/>
        <v/>
      </c>
      <c r="Q1483" s="233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38"/>
      <c r="AQ1483" s="238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65"/>
        <v/>
      </c>
      <c r="E1484" s="287"/>
      <c r="F1484" s="287"/>
      <c r="G1484" s="233"/>
      <c r="H1484" s="233"/>
      <c r="I1484" s="233" t="str">
        <f t="shared" si="161"/>
        <v/>
      </c>
      <c r="J1484" s="233"/>
      <c r="K1484" s="157" t="e">
        <f t="shared" si="162"/>
        <v>#N/A</v>
      </c>
      <c r="L1484" s="233"/>
      <c r="M1484" s="233"/>
      <c r="N1484" s="157" t="e">
        <f t="shared" si="163"/>
        <v>#N/A</v>
      </c>
      <c r="O1484" s="157" t="e">
        <f t="shared" si="164"/>
        <v>#N/A</v>
      </c>
      <c r="P1484" s="160" t="str">
        <f t="shared" si="166"/>
        <v/>
      </c>
      <c r="Q1484" s="233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38"/>
      <c r="AQ1484" s="238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65"/>
        <v/>
      </c>
      <c r="E1485" s="287"/>
      <c r="F1485" s="287"/>
      <c r="G1485" s="233"/>
      <c r="H1485" s="233"/>
      <c r="I1485" s="233" t="str">
        <f t="shared" si="161"/>
        <v/>
      </c>
      <c r="J1485" s="154"/>
      <c r="K1485" s="157" t="e">
        <f t="shared" si="162"/>
        <v>#N/A</v>
      </c>
      <c r="L1485" s="160"/>
      <c r="M1485" s="233"/>
      <c r="N1485" s="157" t="e">
        <f t="shared" si="163"/>
        <v>#N/A</v>
      </c>
      <c r="O1485" s="157" t="e">
        <f t="shared" si="164"/>
        <v>#N/A</v>
      </c>
      <c r="P1485" s="160" t="str">
        <f t="shared" si="166"/>
        <v/>
      </c>
      <c r="Q1485" s="233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38"/>
      <c r="AQ1485" s="238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65"/>
        <v/>
      </c>
      <c r="E1486" s="287"/>
      <c r="F1486" s="287"/>
      <c r="G1486" s="233"/>
      <c r="H1486" s="233"/>
      <c r="I1486" s="233" t="str">
        <f t="shared" si="161"/>
        <v/>
      </c>
      <c r="J1486" s="154"/>
      <c r="K1486" s="157" t="e">
        <f t="shared" si="162"/>
        <v>#N/A</v>
      </c>
      <c r="L1486" s="160"/>
      <c r="M1486" s="233"/>
      <c r="N1486" s="157" t="e">
        <f t="shared" si="163"/>
        <v>#N/A</v>
      </c>
      <c r="O1486" s="157" t="e">
        <f t="shared" si="164"/>
        <v>#N/A</v>
      </c>
      <c r="P1486" s="160" t="str">
        <f t="shared" si="166"/>
        <v/>
      </c>
      <c r="Q1486" s="233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38"/>
      <c r="AQ1486" s="238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65"/>
        <v/>
      </c>
      <c r="E1487" s="287"/>
      <c r="F1487" s="287"/>
      <c r="G1487" s="233"/>
      <c r="H1487" s="233"/>
      <c r="I1487" s="233" t="str">
        <f t="shared" si="161"/>
        <v/>
      </c>
      <c r="J1487" s="154"/>
      <c r="K1487" s="157" t="e">
        <f t="shared" si="162"/>
        <v>#N/A</v>
      </c>
      <c r="L1487" s="160"/>
      <c r="M1487" s="233"/>
      <c r="N1487" s="157" t="e">
        <f t="shared" si="163"/>
        <v>#N/A</v>
      </c>
      <c r="O1487" s="157" t="e">
        <f t="shared" si="164"/>
        <v>#N/A</v>
      </c>
      <c r="P1487" s="160" t="str">
        <f t="shared" si="166"/>
        <v/>
      </c>
      <c r="Q1487" s="233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38"/>
      <c r="AQ1487" s="238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65"/>
        <v/>
      </c>
      <c r="E1488" s="287"/>
      <c r="F1488" s="287"/>
      <c r="G1488" s="233"/>
      <c r="H1488" s="233"/>
      <c r="I1488" s="233" t="str">
        <f t="shared" si="161"/>
        <v/>
      </c>
      <c r="J1488" s="154"/>
      <c r="K1488" s="157" t="e">
        <f t="shared" si="162"/>
        <v>#N/A</v>
      </c>
      <c r="L1488" s="160"/>
      <c r="M1488" s="233"/>
      <c r="N1488" s="157" t="e">
        <f t="shared" si="163"/>
        <v>#N/A</v>
      </c>
      <c r="O1488" s="157" t="e">
        <f t="shared" si="164"/>
        <v>#N/A</v>
      </c>
      <c r="P1488" s="160" t="str">
        <f t="shared" si="166"/>
        <v/>
      </c>
      <c r="Q1488" s="233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38"/>
      <c r="AQ1488" s="238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65"/>
        <v/>
      </c>
      <c r="E1489" s="287"/>
      <c r="F1489" s="287"/>
      <c r="G1489" s="233"/>
      <c r="H1489" s="233"/>
      <c r="I1489" s="233" t="str">
        <f t="shared" si="161"/>
        <v/>
      </c>
      <c r="J1489" s="154"/>
      <c r="K1489" s="157" t="e">
        <f t="shared" si="162"/>
        <v>#N/A</v>
      </c>
      <c r="L1489" s="160"/>
      <c r="M1489" s="233"/>
      <c r="N1489" s="157" t="e">
        <f t="shared" si="163"/>
        <v>#N/A</v>
      </c>
      <c r="O1489" s="157" t="e">
        <f t="shared" si="164"/>
        <v>#N/A</v>
      </c>
      <c r="P1489" s="160" t="str">
        <f t="shared" si="166"/>
        <v/>
      </c>
      <c r="Q1489" s="233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38"/>
      <c r="AQ1489" s="238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65"/>
        <v/>
      </c>
      <c r="E1490" s="287"/>
      <c r="F1490" s="287"/>
      <c r="G1490" s="233"/>
      <c r="H1490" s="233"/>
      <c r="I1490" s="233" t="str">
        <f t="shared" si="161"/>
        <v/>
      </c>
      <c r="J1490" s="154"/>
      <c r="K1490" s="157" t="e">
        <f t="shared" si="162"/>
        <v>#N/A</v>
      </c>
      <c r="L1490" s="160"/>
      <c r="M1490" s="233"/>
      <c r="N1490" s="157" t="e">
        <f t="shared" si="163"/>
        <v>#N/A</v>
      </c>
      <c r="O1490" s="157" t="e">
        <f t="shared" si="164"/>
        <v>#N/A</v>
      </c>
      <c r="P1490" s="160" t="str">
        <f t="shared" si="166"/>
        <v/>
      </c>
      <c r="Q1490" s="233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38"/>
      <c r="AQ1490" s="238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65"/>
        <v/>
      </c>
      <c r="E1491" s="287"/>
      <c r="F1491" s="287"/>
      <c r="G1491" s="233"/>
      <c r="H1491" s="233"/>
      <c r="I1491" s="233" t="str">
        <f t="shared" si="161"/>
        <v/>
      </c>
      <c r="J1491" s="154"/>
      <c r="K1491" s="157" t="e">
        <f t="shared" si="162"/>
        <v>#N/A</v>
      </c>
      <c r="L1491" s="160"/>
      <c r="M1491" s="233"/>
      <c r="N1491" s="157" t="e">
        <f t="shared" si="163"/>
        <v>#N/A</v>
      </c>
      <c r="O1491" s="157" t="e">
        <f t="shared" si="164"/>
        <v>#N/A</v>
      </c>
      <c r="P1491" s="160" t="str">
        <f t="shared" si="166"/>
        <v/>
      </c>
      <c r="Q1491" s="233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38"/>
      <c r="AQ1491" s="238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65"/>
        <v/>
      </c>
      <c r="E1492" s="287"/>
      <c r="F1492" s="287"/>
      <c r="G1492" s="233"/>
      <c r="H1492" s="233"/>
      <c r="I1492" s="233" t="str">
        <f t="shared" si="161"/>
        <v/>
      </c>
      <c r="J1492" s="154"/>
      <c r="K1492" s="157" t="e">
        <f t="shared" si="162"/>
        <v>#N/A</v>
      </c>
      <c r="L1492" s="160"/>
      <c r="M1492" s="233"/>
      <c r="N1492" s="157" t="e">
        <f t="shared" si="163"/>
        <v>#N/A</v>
      </c>
      <c r="O1492" s="157" t="e">
        <f t="shared" si="164"/>
        <v>#N/A</v>
      </c>
      <c r="P1492" s="160" t="str">
        <f t="shared" si="166"/>
        <v/>
      </c>
      <c r="Q1492" s="233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38"/>
      <c r="AQ1492" s="238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65"/>
        <v/>
      </c>
      <c r="E1493" s="287"/>
      <c r="F1493" s="287"/>
      <c r="G1493" s="233"/>
      <c r="H1493" s="233"/>
      <c r="I1493" s="233" t="str">
        <f t="shared" si="161"/>
        <v/>
      </c>
      <c r="J1493" s="154"/>
      <c r="K1493" s="157" t="e">
        <f t="shared" si="162"/>
        <v>#N/A</v>
      </c>
      <c r="L1493" s="160"/>
      <c r="M1493" s="233"/>
      <c r="N1493" s="157" t="e">
        <f t="shared" si="163"/>
        <v>#N/A</v>
      </c>
      <c r="O1493" s="157" t="e">
        <f t="shared" si="164"/>
        <v>#N/A</v>
      </c>
      <c r="P1493" s="160" t="str">
        <f t="shared" si="166"/>
        <v/>
      </c>
      <c r="Q1493" s="233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38"/>
      <c r="AQ1493" s="238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65"/>
        <v/>
      </c>
      <c r="E1494" s="287"/>
      <c r="F1494" s="287"/>
      <c r="G1494" s="233"/>
      <c r="H1494" s="233"/>
      <c r="I1494" s="233" t="str">
        <f t="shared" si="161"/>
        <v/>
      </c>
      <c r="J1494" s="154"/>
      <c r="K1494" s="157" t="e">
        <f t="shared" si="162"/>
        <v>#N/A</v>
      </c>
      <c r="L1494" s="160"/>
      <c r="M1494" s="233"/>
      <c r="N1494" s="157" t="e">
        <f t="shared" si="163"/>
        <v>#N/A</v>
      </c>
      <c r="O1494" s="157" t="e">
        <f t="shared" si="164"/>
        <v>#N/A</v>
      </c>
      <c r="P1494" s="160" t="str">
        <f t="shared" si="166"/>
        <v/>
      </c>
      <c r="Q1494" s="233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38"/>
      <c r="AQ1494" s="238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65"/>
        <v/>
      </c>
      <c r="E1495" s="287"/>
      <c r="F1495" s="287"/>
      <c r="G1495" s="233"/>
      <c r="H1495" s="233"/>
      <c r="I1495" s="233" t="str">
        <f t="shared" si="161"/>
        <v/>
      </c>
      <c r="J1495" s="154"/>
      <c r="K1495" s="157" t="e">
        <f t="shared" si="162"/>
        <v>#N/A</v>
      </c>
      <c r="L1495" s="160"/>
      <c r="M1495" s="233"/>
      <c r="N1495" s="157" t="e">
        <f t="shared" si="163"/>
        <v>#N/A</v>
      </c>
      <c r="O1495" s="157" t="e">
        <f t="shared" si="164"/>
        <v>#N/A</v>
      </c>
      <c r="P1495" s="160" t="str">
        <f t="shared" si="166"/>
        <v/>
      </c>
      <c r="Q1495" s="233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38"/>
      <c r="AQ1495" s="238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65"/>
        <v/>
      </c>
      <c r="E1496" s="287"/>
      <c r="F1496" s="287"/>
      <c r="G1496" s="233"/>
      <c r="H1496" s="233"/>
      <c r="I1496" s="233" t="str">
        <f t="shared" si="161"/>
        <v/>
      </c>
      <c r="J1496" s="154"/>
      <c r="K1496" s="157" t="e">
        <f t="shared" si="162"/>
        <v>#N/A</v>
      </c>
      <c r="L1496" s="160"/>
      <c r="M1496" s="233"/>
      <c r="N1496" s="157" t="e">
        <f t="shared" si="163"/>
        <v>#N/A</v>
      </c>
      <c r="O1496" s="157" t="e">
        <f t="shared" si="164"/>
        <v>#N/A</v>
      </c>
      <c r="P1496" s="160" t="str">
        <f t="shared" si="166"/>
        <v/>
      </c>
      <c r="Q1496" s="233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38"/>
      <c r="AQ1496" s="238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65"/>
        <v/>
      </c>
      <c r="E1497" s="287"/>
      <c r="F1497" s="287"/>
      <c r="G1497" s="233"/>
      <c r="H1497" s="233"/>
      <c r="I1497" s="233" t="str">
        <f t="shared" si="161"/>
        <v/>
      </c>
      <c r="J1497" s="154"/>
      <c r="K1497" s="157" t="e">
        <f t="shared" si="162"/>
        <v>#N/A</v>
      </c>
      <c r="L1497" s="160"/>
      <c r="M1497" s="233"/>
      <c r="N1497" s="157" t="e">
        <f t="shared" si="163"/>
        <v>#N/A</v>
      </c>
      <c r="O1497" s="157" t="e">
        <f t="shared" si="164"/>
        <v>#N/A</v>
      </c>
      <c r="P1497" s="160" t="str">
        <f t="shared" si="166"/>
        <v/>
      </c>
      <c r="Q1497" s="233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38"/>
      <c r="AQ1497" s="238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65"/>
        <v/>
      </c>
      <c r="E1498" s="287"/>
      <c r="F1498" s="287"/>
      <c r="G1498" s="233"/>
      <c r="H1498" s="233"/>
      <c r="I1498" s="233" t="str">
        <f t="shared" si="161"/>
        <v/>
      </c>
      <c r="J1498" s="154"/>
      <c r="K1498" s="157" t="e">
        <f t="shared" si="162"/>
        <v>#N/A</v>
      </c>
      <c r="L1498" s="160"/>
      <c r="M1498" s="233"/>
      <c r="N1498" s="157" t="e">
        <f t="shared" si="163"/>
        <v>#N/A</v>
      </c>
      <c r="O1498" s="157" t="e">
        <f t="shared" si="164"/>
        <v>#N/A</v>
      </c>
      <c r="P1498" s="160" t="str">
        <f t="shared" si="166"/>
        <v/>
      </c>
      <c r="Q1498" s="233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38"/>
      <c r="AQ1498" s="238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65"/>
        <v/>
      </c>
      <c r="E1499" s="287"/>
      <c r="F1499" s="287"/>
      <c r="G1499" s="233"/>
      <c r="H1499" s="233"/>
      <c r="I1499" s="233" t="str">
        <f t="shared" si="161"/>
        <v/>
      </c>
      <c r="J1499" s="154"/>
      <c r="K1499" s="157" t="e">
        <f t="shared" si="162"/>
        <v>#N/A</v>
      </c>
      <c r="L1499" s="160"/>
      <c r="M1499" s="233"/>
      <c r="N1499" s="157" t="e">
        <f t="shared" si="163"/>
        <v>#N/A</v>
      </c>
      <c r="O1499" s="157" t="e">
        <f t="shared" si="164"/>
        <v>#N/A</v>
      </c>
      <c r="P1499" s="160" t="str">
        <f t="shared" si="166"/>
        <v/>
      </c>
      <c r="Q1499" s="233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38"/>
      <c r="AQ1499" s="238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65"/>
        <v/>
      </c>
      <c r="E1500" s="287"/>
      <c r="F1500" s="287"/>
      <c r="G1500" s="233"/>
      <c r="H1500" s="233"/>
      <c r="I1500" s="233" t="str">
        <f t="shared" si="161"/>
        <v/>
      </c>
      <c r="J1500" s="154"/>
      <c r="K1500" s="157" t="e">
        <f t="shared" si="162"/>
        <v>#N/A</v>
      </c>
      <c r="L1500" s="160"/>
      <c r="M1500" s="233"/>
      <c r="N1500" s="157" t="e">
        <f t="shared" si="163"/>
        <v>#N/A</v>
      </c>
      <c r="O1500" s="157" t="e">
        <f t="shared" si="164"/>
        <v>#N/A</v>
      </c>
      <c r="P1500" s="160" t="str">
        <f t="shared" si="166"/>
        <v/>
      </c>
      <c r="Q1500" s="233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38"/>
      <c r="AQ1500" s="238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65"/>
        <v/>
      </c>
      <c r="E1501" s="287"/>
      <c r="F1501" s="287"/>
      <c r="G1501" s="233"/>
      <c r="H1501" s="233"/>
      <c r="I1501" s="233" t="str">
        <f t="shared" si="161"/>
        <v/>
      </c>
      <c r="J1501" s="154"/>
      <c r="K1501" s="157" t="e">
        <f t="shared" si="162"/>
        <v>#N/A</v>
      </c>
      <c r="L1501" s="160"/>
      <c r="M1501" s="233"/>
      <c r="N1501" s="157" t="e">
        <f t="shared" si="163"/>
        <v>#N/A</v>
      </c>
      <c r="O1501" s="157" t="e">
        <f t="shared" si="164"/>
        <v>#N/A</v>
      </c>
      <c r="P1501" s="160" t="str">
        <f t="shared" si="166"/>
        <v/>
      </c>
      <c r="Q1501" s="233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38"/>
      <c r="AQ1501" s="238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65"/>
        <v/>
      </c>
      <c r="E1502" s="287"/>
      <c r="F1502" s="287"/>
      <c r="G1502" s="233"/>
      <c r="H1502" s="233"/>
      <c r="I1502" s="233" t="str">
        <f t="shared" si="161"/>
        <v/>
      </c>
      <c r="J1502" s="154"/>
      <c r="K1502" s="157" t="e">
        <f t="shared" si="162"/>
        <v>#N/A</v>
      </c>
      <c r="L1502" s="160"/>
      <c r="M1502" s="233"/>
      <c r="N1502" s="157" t="e">
        <f t="shared" si="163"/>
        <v>#N/A</v>
      </c>
      <c r="O1502" s="157" t="e">
        <f t="shared" si="164"/>
        <v>#N/A</v>
      </c>
      <c r="P1502" s="160" t="str">
        <f t="shared" si="166"/>
        <v/>
      </c>
      <c r="Q1502" s="233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38"/>
      <c r="AQ1502" s="238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65"/>
        <v/>
      </c>
      <c r="E1503" s="287"/>
      <c r="F1503" s="287"/>
      <c r="G1503" s="233"/>
      <c r="H1503" s="233"/>
      <c r="I1503" s="233" t="str">
        <f t="shared" si="161"/>
        <v/>
      </c>
      <c r="J1503" s="154"/>
      <c r="K1503" s="157" t="e">
        <f t="shared" si="162"/>
        <v>#N/A</v>
      </c>
      <c r="L1503" s="160"/>
      <c r="M1503" s="233"/>
      <c r="N1503" s="157" t="e">
        <f t="shared" si="163"/>
        <v>#N/A</v>
      </c>
      <c r="O1503" s="157" t="e">
        <f t="shared" si="164"/>
        <v>#N/A</v>
      </c>
      <c r="P1503" s="160" t="str">
        <f t="shared" si="166"/>
        <v/>
      </c>
      <c r="Q1503" s="233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38"/>
      <c r="AQ1503" s="238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65"/>
        <v/>
      </c>
      <c r="E1504" s="287"/>
      <c r="F1504" s="287"/>
      <c r="G1504" s="233"/>
      <c r="H1504" s="233"/>
      <c r="I1504" s="233" t="str">
        <f t="shared" si="161"/>
        <v/>
      </c>
      <c r="J1504" s="154"/>
      <c r="K1504" s="157" t="e">
        <f t="shared" si="162"/>
        <v>#N/A</v>
      </c>
      <c r="L1504" s="160"/>
      <c r="M1504" s="233"/>
      <c r="N1504" s="157" t="e">
        <f t="shared" si="163"/>
        <v>#N/A</v>
      </c>
      <c r="O1504" s="157" t="e">
        <f t="shared" si="164"/>
        <v>#N/A</v>
      </c>
      <c r="P1504" s="160" t="str">
        <f t="shared" si="166"/>
        <v/>
      </c>
      <c r="Q1504" s="233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38"/>
      <c r="AQ1504" s="238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65"/>
        <v/>
      </c>
      <c r="E1505" s="287"/>
      <c r="F1505" s="287"/>
      <c r="G1505" s="233"/>
      <c r="H1505" s="233"/>
      <c r="I1505" s="233" t="str">
        <f t="shared" si="161"/>
        <v/>
      </c>
      <c r="J1505" s="154"/>
      <c r="K1505" s="157" t="e">
        <f t="shared" si="162"/>
        <v>#N/A</v>
      </c>
      <c r="L1505" s="160"/>
      <c r="M1505" s="233"/>
      <c r="N1505" s="157" t="e">
        <f t="shared" si="163"/>
        <v>#N/A</v>
      </c>
      <c r="O1505" s="157" t="e">
        <f t="shared" si="164"/>
        <v>#N/A</v>
      </c>
      <c r="P1505" s="160" t="str">
        <f t="shared" si="166"/>
        <v/>
      </c>
      <c r="Q1505" s="233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38"/>
      <c r="AQ1505" s="238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65"/>
        <v/>
      </c>
      <c r="E1506" s="287"/>
      <c r="F1506" s="287"/>
      <c r="G1506" s="233"/>
      <c r="H1506" s="233"/>
      <c r="I1506" s="233" t="str">
        <f t="shared" si="161"/>
        <v/>
      </c>
      <c r="J1506" s="154"/>
      <c r="K1506" s="157" t="e">
        <f t="shared" si="162"/>
        <v>#N/A</v>
      </c>
      <c r="L1506" s="160"/>
      <c r="M1506" s="233"/>
      <c r="N1506" s="157" t="e">
        <f t="shared" si="163"/>
        <v>#N/A</v>
      </c>
      <c r="O1506" s="157" t="e">
        <f t="shared" si="164"/>
        <v>#N/A</v>
      </c>
      <c r="P1506" s="160" t="str">
        <f t="shared" si="166"/>
        <v/>
      </c>
      <c r="Q1506" s="233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38"/>
      <c r="AQ1506" s="238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65"/>
        <v/>
      </c>
      <c r="E1507" s="287"/>
      <c r="F1507" s="287"/>
      <c r="G1507" s="233"/>
      <c r="H1507" s="233"/>
      <c r="I1507" s="233" t="str">
        <f t="shared" si="161"/>
        <v/>
      </c>
      <c r="J1507" s="154"/>
      <c r="K1507" s="157" t="e">
        <f t="shared" si="162"/>
        <v>#N/A</v>
      </c>
      <c r="L1507" s="160"/>
      <c r="M1507" s="233"/>
      <c r="N1507" s="157" t="e">
        <f t="shared" si="163"/>
        <v>#N/A</v>
      </c>
      <c r="O1507" s="157" t="e">
        <f t="shared" si="164"/>
        <v>#N/A</v>
      </c>
      <c r="P1507" s="160" t="str">
        <f t="shared" si="166"/>
        <v/>
      </c>
      <c r="Q1507" s="233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38"/>
      <c r="AQ1507" s="238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65"/>
        <v/>
      </c>
      <c r="E1508" s="287"/>
      <c r="F1508" s="287"/>
      <c r="G1508" s="233"/>
      <c r="H1508" s="233"/>
      <c r="I1508" s="233" t="str">
        <f t="shared" si="161"/>
        <v/>
      </c>
      <c r="J1508" s="154"/>
      <c r="K1508" s="157" t="e">
        <f t="shared" si="162"/>
        <v>#N/A</v>
      </c>
      <c r="L1508" s="160"/>
      <c r="M1508" s="233"/>
      <c r="N1508" s="157" t="e">
        <f t="shared" si="163"/>
        <v>#N/A</v>
      </c>
      <c r="O1508" s="157" t="e">
        <f t="shared" si="164"/>
        <v>#N/A</v>
      </c>
      <c r="P1508" s="160" t="str">
        <f t="shared" si="166"/>
        <v/>
      </c>
      <c r="Q1508" s="233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38"/>
      <c r="AQ1508" s="238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65"/>
        <v/>
      </c>
      <c r="E1509" s="287"/>
      <c r="F1509" s="287"/>
      <c r="G1509" s="233"/>
      <c r="H1509" s="233"/>
      <c r="I1509" s="233" t="str">
        <f t="shared" si="161"/>
        <v/>
      </c>
      <c r="J1509" s="154"/>
      <c r="K1509" s="157" t="e">
        <f t="shared" si="162"/>
        <v>#N/A</v>
      </c>
      <c r="L1509" s="160"/>
      <c r="M1509" s="233"/>
      <c r="N1509" s="157" t="e">
        <f t="shared" si="163"/>
        <v>#N/A</v>
      </c>
      <c r="O1509" s="157" t="e">
        <f t="shared" si="164"/>
        <v>#N/A</v>
      </c>
      <c r="P1509" s="160" t="str">
        <f t="shared" si="166"/>
        <v/>
      </c>
      <c r="Q1509" s="233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38"/>
      <c r="AQ1509" s="238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65"/>
        <v/>
      </c>
      <c r="E1510" s="287"/>
      <c r="F1510" s="287"/>
      <c r="G1510" s="233"/>
      <c r="H1510" s="233"/>
      <c r="I1510" s="233" t="str">
        <f t="shared" si="161"/>
        <v/>
      </c>
      <c r="J1510" s="154"/>
      <c r="K1510" s="157" t="e">
        <f t="shared" si="162"/>
        <v>#N/A</v>
      </c>
      <c r="L1510" s="160"/>
      <c r="M1510" s="233"/>
      <c r="N1510" s="157" t="e">
        <f t="shared" si="163"/>
        <v>#N/A</v>
      </c>
      <c r="O1510" s="157" t="e">
        <f t="shared" si="164"/>
        <v>#N/A</v>
      </c>
      <c r="P1510" s="160" t="str">
        <f t="shared" si="166"/>
        <v/>
      </c>
      <c r="Q1510" s="233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38"/>
      <c r="AQ1510" s="238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65"/>
        <v/>
      </c>
      <c r="E1511" s="287"/>
      <c r="F1511" s="287"/>
      <c r="G1511" s="233"/>
      <c r="H1511" s="233"/>
      <c r="I1511" s="233" t="str">
        <f t="shared" si="161"/>
        <v/>
      </c>
      <c r="J1511" s="154"/>
      <c r="K1511" s="157" t="e">
        <f t="shared" si="162"/>
        <v>#N/A</v>
      </c>
      <c r="L1511" s="160"/>
      <c r="M1511" s="233"/>
      <c r="N1511" s="157" t="e">
        <f t="shared" si="163"/>
        <v>#N/A</v>
      </c>
      <c r="O1511" s="157" t="e">
        <f t="shared" si="164"/>
        <v>#N/A</v>
      </c>
      <c r="P1511" s="160" t="str">
        <f t="shared" si="166"/>
        <v/>
      </c>
      <c r="Q1511" s="233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38"/>
      <c r="AQ1511" s="238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65"/>
        <v/>
      </c>
      <c r="E1512" s="287"/>
      <c r="F1512" s="287"/>
      <c r="G1512" s="233"/>
      <c r="H1512" s="233"/>
      <c r="I1512" s="233" t="str">
        <f t="shared" si="161"/>
        <v/>
      </c>
      <c r="J1512" s="154"/>
      <c r="K1512" s="157" t="e">
        <f t="shared" si="162"/>
        <v>#N/A</v>
      </c>
      <c r="L1512" s="160"/>
      <c r="M1512" s="233"/>
      <c r="N1512" s="157" t="e">
        <f t="shared" si="163"/>
        <v>#N/A</v>
      </c>
      <c r="O1512" s="157" t="e">
        <f t="shared" si="164"/>
        <v>#N/A</v>
      </c>
      <c r="P1512" s="160" t="str">
        <f t="shared" si="166"/>
        <v/>
      </c>
      <c r="Q1512" s="233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38"/>
      <c r="AQ1512" s="238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65"/>
        <v/>
      </c>
      <c r="E1513" s="287"/>
      <c r="F1513" s="287"/>
      <c r="G1513" s="233"/>
      <c r="H1513" s="233"/>
      <c r="I1513" s="233" t="str">
        <f t="shared" si="161"/>
        <v/>
      </c>
      <c r="J1513" s="154"/>
      <c r="K1513" s="157" t="e">
        <f t="shared" si="162"/>
        <v>#N/A</v>
      </c>
      <c r="L1513" s="160"/>
      <c r="M1513" s="233"/>
      <c r="N1513" s="157" t="e">
        <f t="shared" si="163"/>
        <v>#N/A</v>
      </c>
      <c r="O1513" s="157" t="e">
        <f t="shared" si="164"/>
        <v>#N/A</v>
      </c>
      <c r="P1513" s="160" t="str">
        <f t="shared" si="166"/>
        <v/>
      </c>
      <c r="Q1513" s="233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38"/>
      <c r="AQ1513" s="238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65"/>
        <v/>
      </c>
      <c r="E1514" s="287"/>
      <c r="F1514" s="287"/>
      <c r="G1514" s="233"/>
      <c r="H1514" s="233"/>
      <c r="I1514" s="233" t="str">
        <f t="shared" si="161"/>
        <v/>
      </c>
      <c r="J1514" s="154"/>
      <c r="K1514" s="157" t="e">
        <f t="shared" si="162"/>
        <v>#N/A</v>
      </c>
      <c r="L1514" s="160"/>
      <c r="M1514" s="233"/>
      <c r="N1514" s="157" t="e">
        <f t="shared" si="163"/>
        <v>#N/A</v>
      </c>
      <c r="O1514" s="157" t="e">
        <f t="shared" si="164"/>
        <v>#N/A</v>
      </c>
      <c r="P1514" s="160" t="str">
        <f t="shared" si="166"/>
        <v/>
      </c>
      <c r="Q1514" s="233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38"/>
      <c r="AQ1514" s="238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65"/>
        <v/>
      </c>
      <c r="E1515" s="287"/>
      <c r="F1515" s="287"/>
      <c r="G1515" s="233"/>
      <c r="H1515" s="233"/>
      <c r="I1515" s="233" t="str">
        <f t="shared" si="161"/>
        <v/>
      </c>
      <c r="J1515" s="154"/>
      <c r="K1515" s="157" t="e">
        <f t="shared" si="162"/>
        <v>#N/A</v>
      </c>
      <c r="L1515" s="160"/>
      <c r="M1515" s="233"/>
      <c r="N1515" s="157" t="e">
        <f t="shared" si="163"/>
        <v>#N/A</v>
      </c>
      <c r="O1515" s="157" t="e">
        <f t="shared" si="164"/>
        <v>#N/A</v>
      </c>
      <c r="P1515" s="160" t="str">
        <f t="shared" si="166"/>
        <v/>
      </c>
      <c r="Q1515" s="233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38"/>
      <c r="AQ1515" s="238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65"/>
        <v/>
      </c>
      <c r="E1516" s="287"/>
      <c r="F1516" s="287"/>
      <c r="G1516" s="233"/>
      <c r="H1516" s="233"/>
      <c r="I1516" s="233" t="str">
        <f t="shared" si="161"/>
        <v/>
      </c>
      <c r="J1516" s="154"/>
      <c r="K1516" s="157" t="e">
        <f t="shared" si="162"/>
        <v>#N/A</v>
      </c>
      <c r="L1516" s="160"/>
      <c r="M1516" s="233"/>
      <c r="N1516" s="157" t="e">
        <f t="shared" si="163"/>
        <v>#N/A</v>
      </c>
      <c r="O1516" s="157" t="e">
        <f t="shared" si="164"/>
        <v>#N/A</v>
      </c>
      <c r="P1516" s="160" t="str">
        <f t="shared" si="166"/>
        <v/>
      </c>
      <c r="Q1516" s="233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38"/>
      <c r="AQ1516" s="238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65"/>
        <v/>
      </c>
      <c r="E1517" s="287"/>
      <c r="F1517" s="287"/>
      <c r="G1517" s="233"/>
      <c r="H1517" s="233"/>
      <c r="I1517" s="233" t="str">
        <f t="shared" si="161"/>
        <v/>
      </c>
      <c r="J1517" s="154"/>
      <c r="K1517" s="157" t="e">
        <f t="shared" si="162"/>
        <v>#N/A</v>
      </c>
      <c r="L1517" s="160"/>
      <c r="M1517" s="233"/>
      <c r="N1517" s="157" t="e">
        <f t="shared" si="163"/>
        <v>#N/A</v>
      </c>
      <c r="O1517" s="157" t="e">
        <f t="shared" si="164"/>
        <v>#N/A</v>
      </c>
      <c r="P1517" s="160" t="str">
        <f t="shared" si="166"/>
        <v/>
      </c>
      <c r="Q1517" s="233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38"/>
      <c r="AQ1517" s="238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65"/>
        <v/>
      </c>
      <c r="E1518" s="287"/>
      <c r="F1518" s="287"/>
      <c r="G1518" s="233"/>
      <c r="H1518" s="233"/>
      <c r="I1518" s="233" t="str">
        <f t="shared" si="161"/>
        <v/>
      </c>
      <c r="J1518" s="154"/>
      <c r="K1518" s="157" t="e">
        <f t="shared" si="162"/>
        <v>#N/A</v>
      </c>
      <c r="L1518" s="160"/>
      <c r="M1518" s="233"/>
      <c r="N1518" s="157" t="e">
        <f t="shared" si="163"/>
        <v>#N/A</v>
      </c>
      <c r="O1518" s="157" t="e">
        <f t="shared" si="164"/>
        <v>#N/A</v>
      </c>
      <c r="P1518" s="160" t="str">
        <f t="shared" si="166"/>
        <v/>
      </c>
      <c r="Q1518" s="233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38"/>
      <c r="AQ1518" s="238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65"/>
        <v/>
      </c>
      <c r="E1519" s="287"/>
      <c r="F1519" s="287"/>
      <c r="G1519" s="233"/>
      <c r="H1519" s="233"/>
      <c r="I1519" s="233" t="str">
        <f t="shared" si="161"/>
        <v/>
      </c>
      <c r="J1519" s="154"/>
      <c r="K1519" s="157" t="e">
        <f t="shared" si="162"/>
        <v>#N/A</v>
      </c>
      <c r="L1519" s="160"/>
      <c r="M1519" s="233"/>
      <c r="N1519" s="157" t="e">
        <f t="shared" si="163"/>
        <v>#N/A</v>
      </c>
      <c r="O1519" s="157" t="e">
        <f t="shared" si="164"/>
        <v>#N/A</v>
      </c>
      <c r="P1519" s="160" t="str">
        <f t="shared" si="166"/>
        <v/>
      </c>
      <c r="Q1519" s="233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38"/>
      <c r="AQ1519" s="238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65"/>
        <v/>
      </c>
      <c r="E1520" s="287"/>
      <c r="F1520" s="287"/>
      <c r="G1520" s="233"/>
      <c r="H1520" s="233"/>
      <c r="I1520" s="233" t="str">
        <f t="shared" si="161"/>
        <v/>
      </c>
      <c r="J1520" s="154"/>
      <c r="K1520" s="157" t="e">
        <f t="shared" si="162"/>
        <v>#N/A</v>
      </c>
      <c r="L1520" s="160"/>
      <c r="M1520" s="233"/>
      <c r="N1520" s="157" t="e">
        <f t="shared" si="163"/>
        <v>#N/A</v>
      </c>
      <c r="O1520" s="157" t="e">
        <f t="shared" si="164"/>
        <v>#N/A</v>
      </c>
      <c r="P1520" s="160" t="str">
        <f t="shared" si="166"/>
        <v/>
      </c>
      <c r="Q1520" s="233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38"/>
      <c r="AQ1520" s="238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65"/>
        <v/>
      </c>
      <c r="E1521" s="287"/>
      <c r="F1521" s="287"/>
      <c r="G1521" s="233"/>
      <c r="H1521" s="233"/>
      <c r="I1521" s="233" t="str">
        <f t="shared" si="161"/>
        <v/>
      </c>
      <c r="J1521" s="154"/>
      <c r="K1521" s="157" t="e">
        <f t="shared" si="162"/>
        <v>#N/A</v>
      </c>
      <c r="L1521" s="160"/>
      <c r="M1521" s="233"/>
      <c r="N1521" s="157" t="e">
        <f t="shared" si="163"/>
        <v>#N/A</v>
      </c>
      <c r="O1521" s="157" t="e">
        <f t="shared" si="164"/>
        <v>#N/A</v>
      </c>
      <c r="P1521" s="160" t="str">
        <f t="shared" si="166"/>
        <v/>
      </c>
      <c r="Q1521" s="233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38"/>
      <c r="AQ1521" s="238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65"/>
        <v/>
      </c>
      <c r="E1522" s="287"/>
      <c r="F1522" s="287"/>
      <c r="G1522" s="233"/>
      <c r="H1522" s="233"/>
      <c r="I1522" s="233" t="str">
        <f t="shared" si="161"/>
        <v/>
      </c>
      <c r="J1522" s="154"/>
      <c r="K1522" s="157" t="e">
        <f t="shared" si="162"/>
        <v>#N/A</v>
      </c>
      <c r="L1522" s="160"/>
      <c r="M1522" s="233"/>
      <c r="N1522" s="157" t="e">
        <f t="shared" si="163"/>
        <v>#N/A</v>
      </c>
      <c r="O1522" s="157" t="e">
        <f t="shared" si="164"/>
        <v>#N/A</v>
      </c>
      <c r="P1522" s="160" t="str">
        <f t="shared" si="166"/>
        <v/>
      </c>
      <c r="Q1522" s="233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38"/>
      <c r="AQ1522" s="238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65"/>
        <v/>
      </c>
      <c r="E1523" s="287"/>
      <c r="F1523" s="287"/>
      <c r="G1523" s="233"/>
      <c r="H1523" s="233"/>
      <c r="I1523" s="233" t="str">
        <f t="shared" si="161"/>
        <v/>
      </c>
      <c r="J1523" s="154"/>
      <c r="K1523" s="157" t="e">
        <f t="shared" si="162"/>
        <v>#N/A</v>
      </c>
      <c r="L1523" s="160"/>
      <c r="M1523" s="233"/>
      <c r="N1523" s="157" t="e">
        <f t="shared" si="163"/>
        <v>#N/A</v>
      </c>
      <c r="O1523" s="157" t="e">
        <f t="shared" si="164"/>
        <v>#N/A</v>
      </c>
      <c r="P1523" s="160" t="str">
        <f t="shared" si="166"/>
        <v/>
      </c>
      <c r="Q1523" s="233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38"/>
      <c r="AQ1523" s="238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65"/>
        <v/>
      </c>
      <c r="E1524" s="287"/>
      <c r="F1524" s="287"/>
      <c r="G1524" s="233"/>
      <c r="H1524" s="233"/>
      <c r="I1524" s="233" t="str">
        <f t="shared" si="161"/>
        <v/>
      </c>
      <c r="J1524" s="154"/>
      <c r="K1524" s="157" t="e">
        <f t="shared" si="162"/>
        <v>#N/A</v>
      </c>
      <c r="L1524" s="160"/>
      <c r="M1524" s="233"/>
      <c r="N1524" s="157" t="e">
        <f t="shared" si="163"/>
        <v>#N/A</v>
      </c>
      <c r="O1524" s="157" t="e">
        <f t="shared" si="164"/>
        <v>#N/A</v>
      </c>
      <c r="P1524" s="160" t="str">
        <f t="shared" si="166"/>
        <v/>
      </c>
      <c r="Q1524" s="233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38"/>
      <c r="AQ1524" s="238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65"/>
        <v/>
      </c>
      <c r="E1525" s="287"/>
      <c r="F1525" s="287"/>
      <c r="G1525" s="233"/>
      <c r="H1525" s="233"/>
      <c r="I1525" s="233" t="str">
        <f t="shared" si="161"/>
        <v/>
      </c>
      <c r="J1525" s="154"/>
      <c r="K1525" s="157" t="e">
        <f t="shared" si="162"/>
        <v>#N/A</v>
      </c>
      <c r="L1525" s="160"/>
      <c r="M1525" s="233"/>
      <c r="N1525" s="157" t="e">
        <f t="shared" si="163"/>
        <v>#N/A</v>
      </c>
      <c r="O1525" s="157" t="e">
        <f t="shared" si="164"/>
        <v>#N/A</v>
      </c>
      <c r="P1525" s="160" t="str">
        <f t="shared" si="166"/>
        <v/>
      </c>
      <c r="Q1525" s="233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38"/>
      <c r="AQ1525" s="238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65"/>
        <v/>
      </c>
      <c r="E1526" s="287"/>
      <c r="F1526" s="287"/>
      <c r="G1526" s="233"/>
      <c r="H1526" s="233"/>
      <c r="I1526" s="233" t="str">
        <f t="shared" si="161"/>
        <v/>
      </c>
      <c r="J1526" s="154"/>
      <c r="K1526" s="157" t="e">
        <f t="shared" si="162"/>
        <v>#N/A</v>
      </c>
      <c r="L1526" s="160"/>
      <c r="M1526" s="233"/>
      <c r="N1526" s="157" t="e">
        <f t="shared" si="163"/>
        <v>#N/A</v>
      </c>
      <c r="O1526" s="157" t="e">
        <f t="shared" si="164"/>
        <v>#N/A</v>
      </c>
      <c r="P1526" s="160" t="str">
        <f t="shared" si="166"/>
        <v/>
      </c>
      <c r="Q1526" s="233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38"/>
      <c r="AQ1526" s="238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65"/>
        <v/>
      </c>
      <c r="E1527" s="287"/>
      <c r="F1527" s="287"/>
      <c r="G1527" s="233"/>
      <c r="H1527" s="233"/>
      <c r="I1527" s="233" t="str">
        <f t="shared" si="161"/>
        <v/>
      </c>
      <c r="J1527" s="154"/>
      <c r="K1527" s="157" t="e">
        <f t="shared" si="162"/>
        <v>#N/A</v>
      </c>
      <c r="L1527" s="160"/>
      <c r="M1527" s="233"/>
      <c r="N1527" s="157" t="e">
        <f t="shared" si="163"/>
        <v>#N/A</v>
      </c>
      <c r="O1527" s="157" t="e">
        <f t="shared" si="164"/>
        <v>#N/A</v>
      </c>
      <c r="P1527" s="160" t="str">
        <f t="shared" si="166"/>
        <v/>
      </c>
      <c r="Q1527" s="233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38"/>
      <c r="AQ1527" s="238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65"/>
        <v/>
      </c>
      <c r="E1528" s="287"/>
      <c r="F1528" s="287"/>
      <c r="G1528" s="233"/>
      <c r="H1528" s="233"/>
      <c r="I1528" s="233" t="str">
        <f t="shared" si="161"/>
        <v/>
      </c>
      <c r="J1528" s="154"/>
      <c r="K1528" s="157" t="e">
        <f t="shared" si="162"/>
        <v>#N/A</v>
      </c>
      <c r="L1528" s="160"/>
      <c r="M1528" s="233"/>
      <c r="N1528" s="157" t="e">
        <f t="shared" si="163"/>
        <v>#N/A</v>
      </c>
      <c r="O1528" s="157" t="e">
        <f t="shared" si="164"/>
        <v>#N/A</v>
      </c>
      <c r="P1528" s="160" t="str">
        <f t="shared" si="166"/>
        <v/>
      </c>
      <c r="Q1528" s="233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38"/>
      <c r="AQ1528" s="238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65"/>
        <v/>
      </c>
      <c r="E1529" s="287"/>
      <c r="F1529" s="287"/>
      <c r="G1529" s="233"/>
      <c r="H1529" s="233"/>
      <c r="I1529" s="233" t="str">
        <f t="shared" si="161"/>
        <v/>
      </c>
      <c r="J1529" s="154"/>
      <c r="K1529" s="157" t="e">
        <f t="shared" si="162"/>
        <v>#N/A</v>
      </c>
      <c r="L1529" s="160"/>
      <c r="M1529" s="233"/>
      <c r="N1529" s="157" t="e">
        <f t="shared" si="163"/>
        <v>#N/A</v>
      </c>
      <c r="O1529" s="157" t="e">
        <f t="shared" si="164"/>
        <v>#N/A</v>
      </c>
      <c r="P1529" s="160" t="str">
        <f t="shared" si="166"/>
        <v/>
      </c>
      <c r="Q1529" s="233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38"/>
      <c r="AQ1529" s="238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65"/>
        <v/>
      </c>
      <c r="E1530" s="287"/>
      <c r="F1530" s="287"/>
      <c r="G1530" s="233"/>
      <c r="H1530" s="233"/>
      <c r="I1530" s="233" t="str">
        <f t="shared" si="161"/>
        <v/>
      </c>
      <c r="J1530" s="154"/>
      <c r="K1530" s="157" t="e">
        <f t="shared" si="162"/>
        <v>#N/A</v>
      </c>
      <c r="L1530" s="160"/>
      <c r="M1530" s="233"/>
      <c r="N1530" s="157" t="e">
        <f t="shared" si="163"/>
        <v>#N/A</v>
      </c>
      <c r="O1530" s="157" t="e">
        <f t="shared" si="164"/>
        <v>#N/A</v>
      </c>
      <c r="P1530" s="160" t="str">
        <f t="shared" si="166"/>
        <v/>
      </c>
      <c r="Q1530" s="233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38"/>
      <c r="AQ1530" s="238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65"/>
        <v/>
      </c>
      <c r="E1531" s="287"/>
      <c r="F1531" s="287"/>
      <c r="G1531" s="288"/>
      <c r="H1531" s="233"/>
      <c r="I1531" s="233" t="str">
        <f t="shared" si="161"/>
        <v/>
      </c>
      <c r="J1531" s="154"/>
      <c r="K1531" s="157" t="e">
        <f t="shared" si="162"/>
        <v>#N/A</v>
      </c>
      <c r="L1531" s="160"/>
      <c r="M1531" s="233"/>
      <c r="N1531" s="157" t="e">
        <f t="shared" si="163"/>
        <v>#N/A</v>
      </c>
      <c r="O1531" s="157" t="e">
        <f t="shared" si="164"/>
        <v>#N/A</v>
      </c>
      <c r="P1531" s="160" t="str">
        <f t="shared" si="166"/>
        <v/>
      </c>
      <c r="Q1531" s="233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38"/>
      <c r="AQ1531" s="238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65"/>
        <v/>
      </c>
      <c r="E1532" s="287"/>
      <c r="F1532" s="287"/>
      <c r="G1532" s="233"/>
      <c r="H1532" s="233"/>
      <c r="I1532" s="233" t="str">
        <f t="shared" si="161"/>
        <v/>
      </c>
      <c r="J1532" s="154"/>
      <c r="K1532" s="157" t="e">
        <f t="shared" si="162"/>
        <v>#N/A</v>
      </c>
      <c r="L1532" s="160"/>
      <c r="M1532" s="233"/>
      <c r="N1532" s="157" t="e">
        <f t="shared" si="163"/>
        <v>#N/A</v>
      </c>
      <c r="O1532" s="157" t="e">
        <f t="shared" si="164"/>
        <v>#N/A</v>
      </c>
      <c r="P1532" s="160" t="str">
        <f t="shared" si="166"/>
        <v/>
      </c>
      <c r="Q1532" s="233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38"/>
      <c r="AQ1532" s="238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65"/>
        <v/>
      </c>
      <c r="E1533" s="287"/>
      <c r="F1533" s="287"/>
      <c r="G1533" s="233"/>
      <c r="H1533" s="233"/>
      <c r="I1533" s="233" t="str">
        <f t="shared" si="161"/>
        <v/>
      </c>
      <c r="J1533" s="154"/>
      <c r="K1533" s="157" t="e">
        <f t="shared" si="162"/>
        <v>#N/A</v>
      </c>
      <c r="L1533" s="160"/>
      <c r="M1533" s="233"/>
      <c r="N1533" s="157" t="e">
        <f t="shared" si="163"/>
        <v>#N/A</v>
      </c>
      <c r="O1533" s="157" t="e">
        <f t="shared" si="164"/>
        <v>#N/A</v>
      </c>
      <c r="P1533" s="160" t="str">
        <f t="shared" si="166"/>
        <v/>
      </c>
      <c r="Q1533" s="233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38"/>
      <c r="AQ1533" s="238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65"/>
        <v/>
      </c>
      <c r="E1534" s="287"/>
      <c r="F1534" s="287"/>
      <c r="G1534" s="233"/>
      <c r="H1534" s="233"/>
      <c r="I1534" s="233" t="str">
        <f t="shared" si="161"/>
        <v/>
      </c>
      <c r="J1534" s="154"/>
      <c r="K1534" s="157" t="e">
        <f t="shared" si="162"/>
        <v>#N/A</v>
      </c>
      <c r="L1534" s="160"/>
      <c r="M1534" s="233"/>
      <c r="N1534" s="157" t="e">
        <f t="shared" si="163"/>
        <v>#N/A</v>
      </c>
      <c r="O1534" s="157" t="e">
        <f t="shared" si="164"/>
        <v>#N/A</v>
      </c>
      <c r="P1534" s="160" t="str">
        <f t="shared" si="166"/>
        <v/>
      </c>
      <c r="Q1534" s="233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38"/>
      <c r="AQ1534" s="238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67">IF(LEFT(I1535,1)="L","Inprocess",IF(LEFT(I1535,3)="IQC","Inprocess",IF(LEFT(I1535,2)="QA","QA",IF(LEFT(I1535,3)="TV","TV",""))))</f>
        <v/>
      </c>
      <c r="E1535" s="287"/>
      <c r="F1535" s="287"/>
      <c r="G1535" s="233"/>
      <c r="H1535" s="233"/>
      <c r="I1535" s="233" t="str">
        <f t="shared" si="161"/>
        <v/>
      </c>
      <c r="J1535" s="154"/>
      <c r="K1535" s="157" t="e">
        <f t="shared" si="162"/>
        <v>#N/A</v>
      </c>
      <c r="L1535" s="160"/>
      <c r="M1535" s="233"/>
      <c r="N1535" s="157" t="e">
        <f t="shared" si="163"/>
        <v>#N/A</v>
      </c>
      <c r="O1535" s="157" t="e">
        <f t="shared" si="164"/>
        <v>#N/A</v>
      </c>
      <c r="P1535" s="160" t="str">
        <f t="shared" ref="P1535:P1587" si="168">MID(M1535,8,2)</f>
        <v/>
      </c>
      <c r="Q1535" s="233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38"/>
      <c r="AQ1535" s="238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67"/>
        <v/>
      </c>
      <c r="E1536" s="287"/>
      <c r="F1536" s="287"/>
      <c r="G1536" s="233"/>
      <c r="H1536" s="233"/>
      <c r="I1536" s="233" t="str">
        <f t="shared" si="161"/>
        <v/>
      </c>
      <c r="J1536" s="154"/>
      <c r="K1536" s="157" t="e">
        <f t="shared" si="162"/>
        <v>#N/A</v>
      </c>
      <c r="L1536" s="160"/>
      <c r="M1536" s="233"/>
      <c r="N1536" s="157" t="e">
        <f t="shared" si="163"/>
        <v>#N/A</v>
      </c>
      <c r="O1536" s="157" t="e">
        <f t="shared" si="164"/>
        <v>#N/A</v>
      </c>
      <c r="P1536" s="160" t="str">
        <f t="shared" si="168"/>
        <v/>
      </c>
      <c r="Q1536" s="233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38"/>
      <c r="AQ1536" s="238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67"/>
        <v/>
      </c>
      <c r="E1537" s="287"/>
      <c r="F1537" s="287"/>
      <c r="G1537" s="233"/>
      <c r="H1537" s="233"/>
      <c r="I1537" s="233" t="str">
        <f t="shared" si="161"/>
        <v/>
      </c>
      <c r="J1537" s="154"/>
      <c r="K1537" s="157" t="e">
        <f t="shared" si="162"/>
        <v>#N/A</v>
      </c>
      <c r="L1537" s="160"/>
      <c r="M1537" s="233"/>
      <c r="N1537" s="157" t="e">
        <f t="shared" si="163"/>
        <v>#N/A</v>
      </c>
      <c r="O1537" s="157" t="e">
        <f t="shared" si="164"/>
        <v>#N/A</v>
      </c>
      <c r="P1537" s="160" t="str">
        <f t="shared" si="168"/>
        <v/>
      </c>
      <c r="Q1537" s="233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38"/>
      <c r="AQ1537" s="238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67"/>
        <v/>
      </c>
      <c r="E1538" s="287"/>
      <c r="F1538" s="287"/>
      <c r="G1538" s="233"/>
      <c r="H1538" s="233"/>
      <c r="I1538" s="233" t="str">
        <f t="shared" si="161"/>
        <v/>
      </c>
      <c r="J1538" s="154"/>
      <c r="K1538" s="157" t="e">
        <f t="shared" si="162"/>
        <v>#N/A</v>
      </c>
      <c r="L1538" s="160"/>
      <c r="M1538" s="233"/>
      <c r="N1538" s="157" t="e">
        <f t="shared" si="163"/>
        <v>#N/A</v>
      </c>
      <c r="O1538" s="157" t="e">
        <f t="shared" si="164"/>
        <v>#N/A</v>
      </c>
      <c r="P1538" s="160" t="str">
        <f t="shared" si="168"/>
        <v/>
      </c>
      <c r="Q1538" s="233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38"/>
      <c r="AQ1538" s="238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67"/>
        <v/>
      </c>
      <c r="E1539" s="287"/>
      <c r="F1539" s="287"/>
      <c r="G1539" s="233"/>
      <c r="H1539" s="233"/>
      <c r="I1539" s="233" t="str">
        <f t="shared" ref="I1539:I1602" si="169">IF(H1539="SBI","SBI",IF(H1539="","","Line"))</f>
        <v/>
      </c>
      <c r="J1539" s="154"/>
      <c r="K1539" s="157" t="e">
        <f t="shared" ref="K1539:K1602" si="170">VLOOKUP(J1539,AY:BA,2,0)</f>
        <v>#N/A</v>
      </c>
      <c r="L1539" s="160"/>
      <c r="M1539" s="233"/>
      <c r="N1539" s="157" t="e">
        <f t="shared" ref="N1539:N1602" si="171">VLOOKUP(K1539,AZ:BB,2,0)</f>
        <v>#N/A</v>
      </c>
      <c r="O1539" s="157" t="e">
        <f t="shared" ref="O1539:O1602" si="172">VLOOKUP(J1539,AY:BB,4,0)</f>
        <v>#N/A</v>
      </c>
      <c r="P1539" s="160" t="str">
        <f t="shared" si="168"/>
        <v/>
      </c>
      <c r="Q1539" s="233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38"/>
      <c r="AQ1539" s="238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67"/>
        <v/>
      </c>
      <c r="E1540" s="287"/>
      <c r="F1540" s="287"/>
      <c r="G1540" s="233"/>
      <c r="H1540" s="233"/>
      <c r="I1540" s="233" t="str">
        <f t="shared" si="169"/>
        <v/>
      </c>
      <c r="J1540" s="154"/>
      <c r="K1540" s="157" t="e">
        <f t="shared" si="170"/>
        <v>#N/A</v>
      </c>
      <c r="L1540" s="160"/>
      <c r="M1540" s="233"/>
      <c r="N1540" s="157" t="e">
        <f t="shared" si="171"/>
        <v>#N/A</v>
      </c>
      <c r="O1540" s="157" t="e">
        <f t="shared" si="172"/>
        <v>#N/A</v>
      </c>
      <c r="P1540" s="160" t="str">
        <f t="shared" si="168"/>
        <v/>
      </c>
      <c r="Q1540" s="233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38"/>
      <c r="AQ1540" s="238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67"/>
        <v/>
      </c>
      <c r="E1541" s="287"/>
      <c r="F1541" s="287"/>
      <c r="G1541" s="233"/>
      <c r="H1541" s="233"/>
      <c r="I1541" s="233" t="str">
        <f t="shared" si="169"/>
        <v/>
      </c>
      <c r="J1541" s="154"/>
      <c r="K1541" s="157" t="e">
        <f t="shared" si="170"/>
        <v>#N/A</v>
      </c>
      <c r="L1541" s="160"/>
      <c r="M1541" s="233"/>
      <c r="N1541" s="157" t="e">
        <f t="shared" si="171"/>
        <v>#N/A</v>
      </c>
      <c r="O1541" s="157" t="e">
        <f t="shared" si="172"/>
        <v>#N/A</v>
      </c>
      <c r="P1541" s="160" t="str">
        <f t="shared" si="168"/>
        <v/>
      </c>
      <c r="Q1541" s="233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38"/>
      <c r="AQ1541" s="238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67"/>
        <v/>
      </c>
      <c r="E1542" s="287"/>
      <c r="F1542" s="287"/>
      <c r="G1542" s="233"/>
      <c r="H1542" s="233"/>
      <c r="I1542" s="233" t="str">
        <f t="shared" si="169"/>
        <v/>
      </c>
      <c r="J1542" s="154"/>
      <c r="K1542" s="157" t="e">
        <f t="shared" si="170"/>
        <v>#N/A</v>
      </c>
      <c r="L1542" s="160"/>
      <c r="M1542" s="233"/>
      <c r="N1542" s="157" t="e">
        <f t="shared" si="171"/>
        <v>#N/A</v>
      </c>
      <c r="O1542" s="157" t="e">
        <f t="shared" si="172"/>
        <v>#N/A</v>
      </c>
      <c r="P1542" s="160" t="str">
        <f t="shared" si="168"/>
        <v/>
      </c>
      <c r="Q1542" s="233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38"/>
      <c r="AQ1542" s="238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67"/>
        <v/>
      </c>
      <c r="E1543" s="287"/>
      <c r="F1543" s="287"/>
      <c r="G1543" s="233"/>
      <c r="H1543" s="233"/>
      <c r="I1543" s="233" t="str">
        <f t="shared" si="169"/>
        <v/>
      </c>
      <c r="J1543" s="154"/>
      <c r="K1543" s="157" t="e">
        <f t="shared" si="170"/>
        <v>#N/A</v>
      </c>
      <c r="L1543" s="160"/>
      <c r="M1543" s="233"/>
      <c r="N1543" s="157" t="e">
        <f t="shared" si="171"/>
        <v>#N/A</v>
      </c>
      <c r="O1543" s="157" t="e">
        <f t="shared" si="172"/>
        <v>#N/A</v>
      </c>
      <c r="P1543" s="160" t="str">
        <f t="shared" si="168"/>
        <v/>
      </c>
      <c r="Q1543" s="233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38"/>
      <c r="AQ1543" s="238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67"/>
        <v/>
      </c>
      <c r="E1544" s="287"/>
      <c r="F1544" s="287"/>
      <c r="G1544" s="233"/>
      <c r="H1544" s="233"/>
      <c r="I1544" s="233" t="str">
        <f t="shared" si="169"/>
        <v/>
      </c>
      <c r="J1544" s="154"/>
      <c r="K1544" s="157" t="e">
        <f t="shared" si="170"/>
        <v>#N/A</v>
      </c>
      <c r="L1544" s="160"/>
      <c r="M1544" s="233"/>
      <c r="N1544" s="157" t="e">
        <f t="shared" si="171"/>
        <v>#N/A</v>
      </c>
      <c r="O1544" s="157" t="e">
        <f t="shared" si="172"/>
        <v>#N/A</v>
      </c>
      <c r="P1544" s="160" t="str">
        <f t="shared" si="168"/>
        <v/>
      </c>
      <c r="Q1544" s="233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38"/>
      <c r="AQ1544" s="238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67"/>
        <v/>
      </c>
      <c r="E1545" s="287"/>
      <c r="F1545" s="287"/>
      <c r="G1545" s="233"/>
      <c r="H1545" s="233"/>
      <c r="I1545" s="233" t="str">
        <f t="shared" si="169"/>
        <v/>
      </c>
      <c r="J1545" s="154"/>
      <c r="K1545" s="157" t="e">
        <f t="shared" si="170"/>
        <v>#N/A</v>
      </c>
      <c r="L1545" s="160"/>
      <c r="M1545" s="233"/>
      <c r="N1545" s="157" t="e">
        <f t="shared" si="171"/>
        <v>#N/A</v>
      </c>
      <c r="O1545" s="157" t="e">
        <f t="shared" si="172"/>
        <v>#N/A</v>
      </c>
      <c r="P1545" s="160" t="str">
        <f t="shared" si="168"/>
        <v/>
      </c>
      <c r="Q1545" s="233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38"/>
      <c r="AQ1545" s="238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67"/>
        <v/>
      </c>
      <c r="E1546" s="287"/>
      <c r="F1546" s="287"/>
      <c r="G1546" s="233"/>
      <c r="H1546" s="233"/>
      <c r="I1546" s="233" t="str">
        <f t="shared" si="169"/>
        <v/>
      </c>
      <c r="J1546" s="154"/>
      <c r="K1546" s="157" t="e">
        <f t="shared" si="170"/>
        <v>#N/A</v>
      </c>
      <c r="L1546" s="160"/>
      <c r="M1546" s="233"/>
      <c r="N1546" s="157" t="e">
        <f t="shared" si="171"/>
        <v>#N/A</v>
      </c>
      <c r="O1546" s="157" t="e">
        <f t="shared" si="172"/>
        <v>#N/A</v>
      </c>
      <c r="P1546" s="160" t="str">
        <f t="shared" si="168"/>
        <v/>
      </c>
      <c r="Q1546" s="233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38"/>
      <c r="AQ1546" s="238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67"/>
        <v/>
      </c>
      <c r="E1547" s="287"/>
      <c r="F1547" s="287"/>
      <c r="G1547" s="233"/>
      <c r="H1547" s="233"/>
      <c r="I1547" s="233" t="str">
        <f t="shared" si="169"/>
        <v/>
      </c>
      <c r="J1547" s="154"/>
      <c r="K1547" s="157" t="e">
        <f t="shared" si="170"/>
        <v>#N/A</v>
      </c>
      <c r="L1547" s="160"/>
      <c r="M1547" s="233"/>
      <c r="N1547" s="157" t="e">
        <f t="shared" si="171"/>
        <v>#N/A</v>
      </c>
      <c r="O1547" s="157" t="e">
        <f t="shared" si="172"/>
        <v>#N/A</v>
      </c>
      <c r="P1547" s="160" t="str">
        <f t="shared" si="168"/>
        <v/>
      </c>
      <c r="Q1547" s="233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38"/>
      <c r="AQ1547" s="238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67"/>
        <v/>
      </c>
      <c r="E1548" s="287"/>
      <c r="F1548" s="287"/>
      <c r="G1548" s="233"/>
      <c r="H1548" s="233"/>
      <c r="I1548" s="233" t="str">
        <f t="shared" si="169"/>
        <v/>
      </c>
      <c r="J1548" s="154"/>
      <c r="K1548" s="157" t="e">
        <f t="shared" si="170"/>
        <v>#N/A</v>
      </c>
      <c r="L1548" s="160"/>
      <c r="M1548" s="233"/>
      <c r="N1548" s="157" t="e">
        <f t="shared" si="171"/>
        <v>#N/A</v>
      </c>
      <c r="O1548" s="157" t="e">
        <f t="shared" si="172"/>
        <v>#N/A</v>
      </c>
      <c r="P1548" s="160" t="str">
        <f t="shared" si="168"/>
        <v/>
      </c>
      <c r="Q1548" s="233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38"/>
      <c r="AQ1548" s="238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67"/>
        <v/>
      </c>
      <c r="E1549" s="287"/>
      <c r="F1549" s="287"/>
      <c r="G1549" s="233"/>
      <c r="H1549" s="233"/>
      <c r="I1549" s="233" t="str">
        <f t="shared" si="169"/>
        <v/>
      </c>
      <c r="J1549" s="154"/>
      <c r="K1549" s="157" t="e">
        <f t="shared" si="170"/>
        <v>#N/A</v>
      </c>
      <c r="L1549" s="160"/>
      <c r="M1549" s="233"/>
      <c r="N1549" s="157" t="e">
        <f t="shared" si="171"/>
        <v>#N/A</v>
      </c>
      <c r="O1549" s="157" t="e">
        <f t="shared" si="172"/>
        <v>#N/A</v>
      </c>
      <c r="P1549" s="160" t="str">
        <f t="shared" si="168"/>
        <v/>
      </c>
      <c r="Q1549" s="233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38"/>
      <c r="AQ1549" s="238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67"/>
        <v/>
      </c>
      <c r="E1550" s="287"/>
      <c r="F1550" s="287"/>
      <c r="G1550" s="233"/>
      <c r="H1550" s="233"/>
      <c r="I1550" s="233" t="str">
        <f t="shared" si="169"/>
        <v/>
      </c>
      <c r="J1550" s="154"/>
      <c r="K1550" s="157" t="e">
        <f t="shared" si="170"/>
        <v>#N/A</v>
      </c>
      <c r="L1550" s="160"/>
      <c r="M1550" s="233"/>
      <c r="N1550" s="157" t="e">
        <f t="shared" si="171"/>
        <v>#N/A</v>
      </c>
      <c r="O1550" s="157" t="e">
        <f t="shared" si="172"/>
        <v>#N/A</v>
      </c>
      <c r="P1550" s="160" t="str">
        <f t="shared" si="168"/>
        <v/>
      </c>
      <c r="Q1550" s="233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38"/>
      <c r="AQ1550" s="238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67"/>
        <v/>
      </c>
      <c r="E1551" s="287"/>
      <c r="F1551" s="287"/>
      <c r="G1551" s="233"/>
      <c r="H1551" s="233"/>
      <c r="I1551" s="233" t="str">
        <f t="shared" si="169"/>
        <v/>
      </c>
      <c r="J1551" s="154"/>
      <c r="K1551" s="157" t="e">
        <f t="shared" si="170"/>
        <v>#N/A</v>
      </c>
      <c r="L1551" s="160"/>
      <c r="M1551" s="233"/>
      <c r="N1551" s="157" t="e">
        <f t="shared" si="171"/>
        <v>#N/A</v>
      </c>
      <c r="O1551" s="157" t="e">
        <f t="shared" si="172"/>
        <v>#N/A</v>
      </c>
      <c r="P1551" s="160" t="str">
        <f t="shared" si="168"/>
        <v/>
      </c>
      <c r="Q1551" s="233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38"/>
      <c r="AQ1551" s="238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67"/>
        <v/>
      </c>
      <c r="E1552" s="287"/>
      <c r="F1552" s="287"/>
      <c r="G1552" s="233"/>
      <c r="H1552" s="233"/>
      <c r="I1552" s="233" t="str">
        <f t="shared" si="169"/>
        <v/>
      </c>
      <c r="J1552" s="154"/>
      <c r="K1552" s="157" t="e">
        <f t="shared" si="170"/>
        <v>#N/A</v>
      </c>
      <c r="L1552" s="160"/>
      <c r="M1552" s="233"/>
      <c r="N1552" s="157" t="e">
        <f t="shared" si="171"/>
        <v>#N/A</v>
      </c>
      <c r="O1552" s="157" t="e">
        <f t="shared" si="172"/>
        <v>#N/A</v>
      </c>
      <c r="P1552" s="160" t="str">
        <f t="shared" si="168"/>
        <v/>
      </c>
      <c r="Q1552" s="233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38"/>
      <c r="AQ1552" s="238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67"/>
        <v/>
      </c>
      <c r="E1553" s="287"/>
      <c r="F1553" s="287"/>
      <c r="G1553" s="233"/>
      <c r="H1553" s="233"/>
      <c r="I1553" s="233" t="str">
        <f t="shared" si="169"/>
        <v/>
      </c>
      <c r="J1553" s="154"/>
      <c r="K1553" s="157" t="e">
        <f t="shared" si="170"/>
        <v>#N/A</v>
      </c>
      <c r="L1553" s="160"/>
      <c r="M1553" s="233"/>
      <c r="N1553" s="157" t="e">
        <f t="shared" si="171"/>
        <v>#N/A</v>
      </c>
      <c r="O1553" s="157" t="e">
        <f t="shared" si="172"/>
        <v>#N/A</v>
      </c>
      <c r="P1553" s="160" t="str">
        <f t="shared" si="168"/>
        <v/>
      </c>
      <c r="Q1553" s="233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38"/>
      <c r="AQ1553" s="238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67"/>
        <v/>
      </c>
      <c r="E1554" s="287"/>
      <c r="F1554" s="287"/>
      <c r="G1554" s="233"/>
      <c r="H1554" s="233"/>
      <c r="I1554" s="233" t="str">
        <f t="shared" si="169"/>
        <v/>
      </c>
      <c r="J1554" s="154"/>
      <c r="K1554" s="157" t="e">
        <f t="shared" si="170"/>
        <v>#N/A</v>
      </c>
      <c r="L1554" s="160"/>
      <c r="M1554" s="233"/>
      <c r="N1554" s="157" t="e">
        <f t="shared" si="171"/>
        <v>#N/A</v>
      </c>
      <c r="O1554" s="157" t="e">
        <f t="shared" si="172"/>
        <v>#N/A</v>
      </c>
      <c r="P1554" s="160" t="str">
        <f t="shared" si="168"/>
        <v/>
      </c>
      <c r="Q1554" s="233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38"/>
      <c r="AQ1554" s="238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67"/>
        <v/>
      </c>
      <c r="E1555" s="287"/>
      <c r="F1555" s="287"/>
      <c r="G1555" s="233"/>
      <c r="H1555" s="233"/>
      <c r="I1555" s="233" t="str">
        <f t="shared" si="169"/>
        <v/>
      </c>
      <c r="J1555" s="154"/>
      <c r="K1555" s="157" t="e">
        <f t="shared" si="170"/>
        <v>#N/A</v>
      </c>
      <c r="L1555" s="160"/>
      <c r="M1555" s="233"/>
      <c r="N1555" s="157" t="e">
        <f t="shared" si="171"/>
        <v>#N/A</v>
      </c>
      <c r="O1555" s="157" t="e">
        <f t="shared" si="172"/>
        <v>#N/A</v>
      </c>
      <c r="P1555" s="160" t="str">
        <f t="shared" si="168"/>
        <v/>
      </c>
      <c r="Q1555" s="233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38"/>
      <c r="AQ1555" s="238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67"/>
        <v/>
      </c>
      <c r="E1556" s="287"/>
      <c r="F1556" s="287"/>
      <c r="G1556" s="233"/>
      <c r="H1556" s="233"/>
      <c r="I1556" s="233" t="str">
        <f t="shared" si="169"/>
        <v/>
      </c>
      <c r="J1556" s="154"/>
      <c r="K1556" s="157" t="e">
        <f t="shared" si="170"/>
        <v>#N/A</v>
      </c>
      <c r="L1556" s="160"/>
      <c r="M1556" s="233"/>
      <c r="N1556" s="157" t="e">
        <f t="shared" si="171"/>
        <v>#N/A</v>
      </c>
      <c r="O1556" s="157" t="e">
        <f t="shared" si="172"/>
        <v>#N/A</v>
      </c>
      <c r="P1556" s="160" t="str">
        <f t="shared" si="168"/>
        <v/>
      </c>
      <c r="Q1556" s="233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38"/>
      <c r="AQ1556" s="238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67"/>
        <v/>
      </c>
      <c r="E1557" s="287"/>
      <c r="F1557" s="287"/>
      <c r="G1557" s="233"/>
      <c r="H1557" s="233"/>
      <c r="I1557" s="233" t="str">
        <f t="shared" si="169"/>
        <v/>
      </c>
      <c r="J1557" s="154"/>
      <c r="K1557" s="157" t="e">
        <f t="shared" si="170"/>
        <v>#N/A</v>
      </c>
      <c r="L1557" s="160"/>
      <c r="M1557" s="233"/>
      <c r="N1557" s="157" t="e">
        <f t="shared" si="171"/>
        <v>#N/A</v>
      </c>
      <c r="O1557" s="157" t="e">
        <f t="shared" si="172"/>
        <v>#N/A</v>
      </c>
      <c r="P1557" s="160" t="str">
        <f t="shared" si="168"/>
        <v/>
      </c>
      <c r="Q1557" s="233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38"/>
      <c r="AQ1557" s="238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67"/>
        <v/>
      </c>
      <c r="E1558" s="287"/>
      <c r="F1558" s="287"/>
      <c r="G1558" s="233"/>
      <c r="H1558" s="233"/>
      <c r="I1558" s="233" t="str">
        <f t="shared" si="169"/>
        <v/>
      </c>
      <c r="J1558" s="154"/>
      <c r="K1558" s="157" t="e">
        <f t="shared" si="170"/>
        <v>#N/A</v>
      </c>
      <c r="L1558" s="160"/>
      <c r="M1558" s="233"/>
      <c r="N1558" s="157" t="e">
        <f t="shared" si="171"/>
        <v>#N/A</v>
      </c>
      <c r="O1558" s="157" t="e">
        <f t="shared" si="172"/>
        <v>#N/A</v>
      </c>
      <c r="P1558" s="160" t="str">
        <f t="shared" si="168"/>
        <v/>
      </c>
      <c r="Q1558" s="233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38"/>
      <c r="AQ1558" s="238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67"/>
        <v/>
      </c>
      <c r="E1559" s="287"/>
      <c r="F1559" s="287"/>
      <c r="G1559" s="233"/>
      <c r="H1559" s="233"/>
      <c r="I1559" s="233" t="str">
        <f t="shared" si="169"/>
        <v/>
      </c>
      <c r="J1559" s="154"/>
      <c r="K1559" s="157" t="e">
        <f t="shared" si="170"/>
        <v>#N/A</v>
      </c>
      <c r="L1559" s="160"/>
      <c r="M1559" s="233"/>
      <c r="N1559" s="157" t="e">
        <f t="shared" si="171"/>
        <v>#N/A</v>
      </c>
      <c r="O1559" s="157" t="e">
        <f t="shared" si="172"/>
        <v>#N/A</v>
      </c>
      <c r="P1559" s="160" t="str">
        <f t="shared" si="168"/>
        <v/>
      </c>
      <c r="Q1559" s="233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38"/>
      <c r="AQ1559" s="238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67"/>
        <v/>
      </c>
      <c r="E1560" s="287"/>
      <c r="F1560" s="287"/>
      <c r="G1560" s="233"/>
      <c r="H1560" s="233"/>
      <c r="I1560" s="233" t="str">
        <f t="shared" si="169"/>
        <v/>
      </c>
      <c r="J1560" s="154"/>
      <c r="K1560" s="157" t="e">
        <f t="shared" si="170"/>
        <v>#N/A</v>
      </c>
      <c r="L1560" s="160"/>
      <c r="M1560" s="233"/>
      <c r="N1560" s="157" t="e">
        <f t="shared" si="171"/>
        <v>#N/A</v>
      </c>
      <c r="O1560" s="157" t="e">
        <f t="shared" si="172"/>
        <v>#N/A</v>
      </c>
      <c r="P1560" s="160" t="str">
        <f t="shared" si="168"/>
        <v/>
      </c>
      <c r="Q1560" s="233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38"/>
      <c r="AQ1560" s="238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67"/>
        <v/>
      </c>
      <c r="E1561" s="287"/>
      <c r="F1561" s="287"/>
      <c r="G1561" s="233"/>
      <c r="H1561" s="233"/>
      <c r="I1561" s="233" t="str">
        <f t="shared" si="169"/>
        <v/>
      </c>
      <c r="J1561" s="154"/>
      <c r="K1561" s="157" t="e">
        <f t="shared" si="170"/>
        <v>#N/A</v>
      </c>
      <c r="L1561" s="160"/>
      <c r="M1561" s="233"/>
      <c r="N1561" s="157" t="e">
        <f t="shared" si="171"/>
        <v>#N/A</v>
      </c>
      <c r="O1561" s="157" t="e">
        <f t="shared" si="172"/>
        <v>#N/A</v>
      </c>
      <c r="P1561" s="160" t="str">
        <f t="shared" si="168"/>
        <v/>
      </c>
      <c r="Q1561" s="233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38"/>
      <c r="AQ1561" s="238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67"/>
        <v/>
      </c>
      <c r="E1562" s="287"/>
      <c r="F1562" s="287"/>
      <c r="G1562" s="233"/>
      <c r="H1562" s="233"/>
      <c r="I1562" s="233" t="str">
        <f t="shared" si="169"/>
        <v/>
      </c>
      <c r="J1562" s="154"/>
      <c r="K1562" s="157" t="e">
        <f t="shared" si="170"/>
        <v>#N/A</v>
      </c>
      <c r="L1562" s="160"/>
      <c r="M1562" s="233"/>
      <c r="N1562" s="157" t="e">
        <f t="shared" si="171"/>
        <v>#N/A</v>
      </c>
      <c r="O1562" s="157" t="e">
        <f t="shared" si="172"/>
        <v>#N/A</v>
      </c>
      <c r="P1562" s="160" t="str">
        <f t="shared" si="168"/>
        <v/>
      </c>
      <c r="Q1562" s="233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38"/>
      <c r="AQ1562" s="238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67"/>
        <v/>
      </c>
      <c r="E1563" s="287"/>
      <c r="F1563" s="287"/>
      <c r="G1563" s="233"/>
      <c r="H1563" s="233"/>
      <c r="I1563" s="233" t="str">
        <f t="shared" si="169"/>
        <v/>
      </c>
      <c r="J1563" s="154"/>
      <c r="K1563" s="157" t="e">
        <f t="shared" si="170"/>
        <v>#N/A</v>
      </c>
      <c r="L1563" s="160"/>
      <c r="M1563" s="233"/>
      <c r="N1563" s="157" t="e">
        <f t="shared" si="171"/>
        <v>#N/A</v>
      </c>
      <c r="O1563" s="157" t="e">
        <f t="shared" si="172"/>
        <v>#N/A</v>
      </c>
      <c r="P1563" s="160" t="str">
        <f t="shared" si="168"/>
        <v/>
      </c>
      <c r="Q1563" s="233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38"/>
      <c r="AQ1563" s="238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67"/>
        <v/>
      </c>
      <c r="E1564" s="287"/>
      <c r="F1564" s="287"/>
      <c r="G1564" s="233"/>
      <c r="H1564" s="233"/>
      <c r="I1564" s="233" t="str">
        <f t="shared" si="169"/>
        <v/>
      </c>
      <c r="J1564" s="154"/>
      <c r="K1564" s="157" t="e">
        <f t="shared" si="170"/>
        <v>#N/A</v>
      </c>
      <c r="L1564" s="160"/>
      <c r="M1564" s="233"/>
      <c r="N1564" s="157" t="e">
        <f t="shared" si="171"/>
        <v>#N/A</v>
      </c>
      <c r="O1564" s="157" t="e">
        <f t="shared" si="172"/>
        <v>#N/A</v>
      </c>
      <c r="P1564" s="160" t="str">
        <f t="shared" si="168"/>
        <v/>
      </c>
      <c r="Q1564" s="233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38"/>
      <c r="AQ1564" s="238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67"/>
        <v/>
      </c>
      <c r="E1565" s="287"/>
      <c r="F1565" s="287"/>
      <c r="G1565" s="233"/>
      <c r="H1565" s="233"/>
      <c r="I1565" s="233" t="str">
        <f t="shared" si="169"/>
        <v/>
      </c>
      <c r="J1565" s="154"/>
      <c r="K1565" s="157" t="e">
        <f t="shared" si="170"/>
        <v>#N/A</v>
      </c>
      <c r="L1565" s="160"/>
      <c r="M1565" s="233"/>
      <c r="N1565" s="157" t="e">
        <f t="shared" si="171"/>
        <v>#N/A</v>
      </c>
      <c r="O1565" s="157" t="e">
        <f t="shared" si="172"/>
        <v>#N/A</v>
      </c>
      <c r="P1565" s="160" t="str">
        <f t="shared" si="168"/>
        <v/>
      </c>
      <c r="Q1565" s="233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38"/>
      <c r="AQ1565" s="238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67"/>
        <v/>
      </c>
      <c r="E1566" s="287"/>
      <c r="F1566" s="287"/>
      <c r="G1566" s="233"/>
      <c r="H1566" s="233"/>
      <c r="I1566" s="233" t="str">
        <f t="shared" si="169"/>
        <v/>
      </c>
      <c r="J1566" s="154"/>
      <c r="K1566" s="157" t="e">
        <f t="shared" si="170"/>
        <v>#N/A</v>
      </c>
      <c r="L1566" s="160"/>
      <c r="M1566" s="233"/>
      <c r="N1566" s="157" t="e">
        <f t="shared" si="171"/>
        <v>#N/A</v>
      </c>
      <c r="O1566" s="157" t="e">
        <f t="shared" si="172"/>
        <v>#N/A</v>
      </c>
      <c r="P1566" s="160" t="str">
        <f t="shared" si="168"/>
        <v/>
      </c>
      <c r="Q1566" s="233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38"/>
      <c r="AQ1566" s="238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67"/>
        <v/>
      </c>
      <c r="E1567" s="287"/>
      <c r="F1567" s="287"/>
      <c r="G1567" s="233"/>
      <c r="H1567" s="233"/>
      <c r="I1567" s="233" t="str">
        <f t="shared" si="169"/>
        <v/>
      </c>
      <c r="J1567" s="154"/>
      <c r="K1567" s="157" t="e">
        <f t="shared" si="170"/>
        <v>#N/A</v>
      </c>
      <c r="L1567" s="160"/>
      <c r="M1567" s="233"/>
      <c r="N1567" s="157" t="e">
        <f t="shared" si="171"/>
        <v>#N/A</v>
      </c>
      <c r="O1567" s="157" t="e">
        <f t="shared" si="172"/>
        <v>#N/A</v>
      </c>
      <c r="P1567" s="160" t="str">
        <f t="shared" si="168"/>
        <v/>
      </c>
      <c r="Q1567" s="233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38"/>
      <c r="AQ1567" s="238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67"/>
        <v/>
      </c>
      <c r="E1568" s="287"/>
      <c r="F1568" s="287"/>
      <c r="G1568" s="233"/>
      <c r="H1568" s="233"/>
      <c r="I1568" s="233" t="str">
        <f t="shared" si="169"/>
        <v/>
      </c>
      <c r="J1568" s="154"/>
      <c r="K1568" s="157" t="e">
        <f t="shared" si="170"/>
        <v>#N/A</v>
      </c>
      <c r="L1568" s="160"/>
      <c r="M1568" s="233"/>
      <c r="N1568" s="157" t="e">
        <f t="shared" si="171"/>
        <v>#N/A</v>
      </c>
      <c r="O1568" s="157" t="e">
        <f t="shared" si="172"/>
        <v>#N/A</v>
      </c>
      <c r="P1568" s="160" t="str">
        <f t="shared" si="168"/>
        <v/>
      </c>
      <c r="Q1568" s="233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38"/>
      <c r="AQ1568" s="238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67"/>
        <v/>
      </c>
      <c r="E1569" s="287"/>
      <c r="F1569" s="287"/>
      <c r="G1569" s="233"/>
      <c r="H1569" s="233"/>
      <c r="I1569" s="233" t="str">
        <f t="shared" si="169"/>
        <v/>
      </c>
      <c r="J1569" s="154"/>
      <c r="K1569" s="157" t="e">
        <f t="shared" si="170"/>
        <v>#N/A</v>
      </c>
      <c r="L1569" s="160"/>
      <c r="M1569" s="233"/>
      <c r="N1569" s="157" t="e">
        <f t="shared" si="171"/>
        <v>#N/A</v>
      </c>
      <c r="O1569" s="157" t="e">
        <f t="shared" si="172"/>
        <v>#N/A</v>
      </c>
      <c r="P1569" s="160" t="str">
        <f t="shared" si="168"/>
        <v/>
      </c>
      <c r="Q1569" s="233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38"/>
      <c r="AQ1569" s="238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67"/>
        <v/>
      </c>
      <c r="E1570" s="287"/>
      <c r="F1570" s="287"/>
      <c r="G1570" s="233"/>
      <c r="H1570" s="233"/>
      <c r="I1570" s="233" t="str">
        <f t="shared" si="169"/>
        <v/>
      </c>
      <c r="J1570" s="154"/>
      <c r="K1570" s="157" t="e">
        <f t="shared" si="170"/>
        <v>#N/A</v>
      </c>
      <c r="L1570" s="160"/>
      <c r="M1570" s="233"/>
      <c r="N1570" s="157" t="e">
        <f t="shared" si="171"/>
        <v>#N/A</v>
      </c>
      <c r="O1570" s="157" t="e">
        <f t="shared" si="172"/>
        <v>#N/A</v>
      </c>
      <c r="P1570" s="160" t="str">
        <f t="shared" si="168"/>
        <v/>
      </c>
      <c r="Q1570" s="233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38"/>
      <c r="AQ1570" s="238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67"/>
        <v/>
      </c>
      <c r="E1571" s="287"/>
      <c r="F1571" s="287"/>
      <c r="G1571" s="233"/>
      <c r="H1571" s="233"/>
      <c r="I1571" s="233" t="str">
        <f t="shared" si="169"/>
        <v/>
      </c>
      <c r="J1571" s="154"/>
      <c r="K1571" s="157" t="e">
        <f t="shared" si="170"/>
        <v>#N/A</v>
      </c>
      <c r="L1571" s="160"/>
      <c r="M1571" s="233"/>
      <c r="N1571" s="157" t="e">
        <f t="shared" si="171"/>
        <v>#N/A</v>
      </c>
      <c r="O1571" s="157" t="e">
        <f t="shared" si="172"/>
        <v>#N/A</v>
      </c>
      <c r="P1571" s="160" t="str">
        <f t="shared" si="168"/>
        <v/>
      </c>
      <c r="Q1571" s="233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38"/>
      <c r="AQ1571" s="238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67"/>
        <v/>
      </c>
      <c r="E1572" s="287"/>
      <c r="F1572" s="287"/>
      <c r="G1572" s="233"/>
      <c r="H1572" s="233"/>
      <c r="I1572" s="233" t="str">
        <f t="shared" si="169"/>
        <v/>
      </c>
      <c r="J1572" s="154"/>
      <c r="K1572" s="157" t="e">
        <f t="shared" si="170"/>
        <v>#N/A</v>
      </c>
      <c r="L1572" s="160"/>
      <c r="M1572" s="233"/>
      <c r="N1572" s="157" t="e">
        <f t="shared" si="171"/>
        <v>#N/A</v>
      </c>
      <c r="O1572" s="157" t="e">
        <f t="shared" si="172"/>
        <v>#N/A</v>
      </c>
      <c r="P1572" s="160" t="str">
        <f t="shared" si="168"/>
        <v/>
      </c>
      <c r="Q1572" s="233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38"/>
      <c r="AQ1572" s="238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67"/>
        <v/>
      </c>
      <c r="E1573" s="287"/>
      <c r="F1573" s="287"/>
      <c r="G1573" s="233"/>
      <c r="H1573" s="233"/>
      <c r="I1573" s="233" t="str">
        <f t="shared" si="169"/>
        <v/>
      </c>
      <c r="J1573" s="154"/>
      <c r="K1573" s="157" t="e">
        <f t="shared" si="170"/>
        <v>#N/A</v>
      </c>
      <c r="L1573" s="160"/>
      <c r="M1573" s="233"/>
      <c r="N1573" s="157" t="e">
        <f t="shared" si="171"/>
        <v>#N/A</v>
      </c>
      <c r="O1573" s="157" t="e">
        <f t="shared" si="172"/>
        <v>#N/A</v>
      </c>
      <c r="P1573" s="160" t="str">
        <f t="shared" si="168"/>
        <v/>
      </c>
      <c r="Q1573" s="233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38"/>
      <c r="AQ1573" s="238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67"/>
        <v/>
      </c>
      <c r="E1574" s="287"/>
      <c r="F1574" s="287"/>
      <c r="G1574" s="233"/>
      <c r="H1574" s="233"/>
      <c r="I1574" s="233" t="str">
        <f t="shared" si="169"/>
        <v/>
      </c>
      <c r="J1574" s="154"/>
      <c r="K1574" s="157" t="e">
        <f t="shared" si="170"/>
        <v>#N/A</v>
      </c>
      <c r="L1574" s="160"/>
      <c r="M1574" s="233"/>
      <c r="N1574" s="157" t="e">
        <f t="shared" si="171"/>
        <v>#N/A</v>
      </c>
      <c r="O1574" s="157" t="e">
        <f t="shared" si="172"/>
        <v>#N/A</v>
      </c>
      <c r="P1574" s="160" t="str">
        <f t="shared" si="168"/>
        <v/>
      </c>
      <c r="Q1574" s="233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38"/>
      <c r="AQ1574" s="238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67"/>
        <v/>
      </c>
      <c r="E1575" s="287"/>
      <c r="F1575" s="287"/>
      <c r="G1575" s="233"/>
      <c r="H1575" s="233"/>
      <c r="I1575" s="233" t="str">
        <f t="shared" si="169"/>
        <v/>
      </c>
      <c r="J1575" s="154"/>
      <c r="K1575" s="157" t="e">
        <f t="shared" si="170"/>
        <v>#N/A</v>
      </c>
      <c r="L1575" s="160"/>
      <c r="M1575" s="233"/>
      <c r="N1575" s="157" t="e">
        <f t="shared" si="171"/>
        <v>#N/A</v>
      </c>
      <c r="O1575" s="157" t="e">
        <f t="shared" si="172"/>
        <v>#N/A</v>
      </c>
      <c r="P1575" s="160" t="str">
        <f t="shared" si="168"/>
        <v/>
      </c>
      <c r="Q1575" s="233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38"/>
      <c r="AQ1575" s="238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67"/>
        <v/>
      </c>
      <c r="E1576" s="287"/>
      <c r="F1576" s="287"/>
      <c r="G1576" s="233"/>
      <c r="H1576" s="233"/>
      <c r="I1576" s="233" t="str">
        <f t="shared" si="169"/>
        <v/>
      </c>
      <c r="J1576" s="154"/>
      <c r="K1576" s="157" t="e">
        <f t="shared" si="170"/>
        <v>#N/A</v>
      </c>
      <c r="L1576" s="160"/>
      <c r="M1576" s="233"/>
      <c r="N1576" s="157" t="e">
        <f t="shared" si="171"/>
        <v>#N/A</v>
      </c>
      <c r="O1576" s="157" t="e">
        <f t="shared" si="172"/>
        <v>#N/A</v>
      </c>
      <c r="P1576" s="160" t="str">
        <f t="shared" si="168"/>
        <v/>
      </c>
      <c r="Q1576" s="233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38"/>
      <c r="AQ1576" s="238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67"/>
        <v/>
      </c>
      <c r="E1577" s="287"/>
      <c r="F1577" s="287"/>
      <c r="G1577" s="233"/>
      <c r="H1577" s="233"/>
      <c r="I1577" s="233" t="str">
        <f t="shared" si="169"/>
        <v/>
      </c>
      <c r="J1577" s="154"/>
      <c r="K1577" s="157" t="e">
        <f t="shared" si="170"/>
        <v>#N/A</v>
      </c>
      <c r="L1577" s="160"/>
      <c r="M1577" s="233"/>
      <c r="N1577" s="157" t="e">
        <f t="shared" si="171"/>
        <v>#N/A</v>
      </c>
      <c r="O1577" s="157" t="e">
        <f t="shared" si="172"/>
        <v>#N/A</v>
      </c>
      <c r="P1577" s="160" t="str">
        <f t="shared" si="168"/>
        <v/>
      </c>
      <c r="Q1577" s="233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38"/>
      <c r="AQ1577" s="238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67"/>
        <v/>
      </c>
      <c r="E1578" s="287"/>
      <c r="F1578" s="287"/>
      <c r="G1578" s="233"/>
      <c r="H1578" s="233"/>
      <c r="I1578" s="233" t="str">
        <f t="shared" si="169"/>
        <v/>
      </c>
      <c r="J1578" s="154"/>
      <c r="K1578" s="157" t="e">
        <f t="shared" si="170"/>
        <v>#N/A</v>
      </c>
      <c r="L1578" s="160"/>
      <c r="M1578" s="233"/>
      <c r="N1578" s="157" t="e">
        <f t="shared" si="171"/>
        <v>#N/A</v>
      </c>
      <c r="O1578" s="157" t="e">
        <f t="shared" si="172"/>
        <v>#N/A</v>
      </c>
      <c r="P1578" s="160" t="str">
        <f t="shared" si="168"/>
        <v/>
      </c>
      <c r="Q1578" s="233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38"/>
      <c r="AQ1578" s="238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67"/>
        <v/>
      </c>
      <c r="E1579" s="287"/>
      <c r="F1579" s="287"/>
      <c r="G1579" s="233"/>
      <c r="H1579" s="233"/>
      <c r="I1579" s="233" t="str">
        <f t="shared" si="169"/>
        <v/>
      </c>
      <c r="J1579" s="154"/>
      <c r="K1579" s="157" t="e">
        <f t="shared" si="170"/>
        <v>#N/A</v>
      </c>
      <c r="L1579" s="160"/>
      <c r="M1579" s="233"/>
      <c r="N1579" s="157" t="e">
        <f t="shared" si="171"/>
        <v>#N/A</v>
      </c>
      <c r="O1579" s="157" t="e">
        <f t="shared" si="172"/>
        <v>#N/A</v>
      </c>
      <c r="P1579" s="160" t="str">
        <f t="shared" si="168"/>
        <v/>
      </c>
      <c r="Q1579" s="233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38"/>
      <c r="AQ1579" s="238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67"/>
        <v/>
      </c>
      <c r="E1580" s="287"/>
      <c r="F1580" s="287"/>
      <c r="G1580" s="233"/>
      <c r="H1580" s="233"/>
      <c r="I1580" s="233" t="str">
        <f t="shared" si="169"/>
        <v/>
      </c>
      <c r="J1580" s="154"/>
      <c r="K1580" s="157" t="e">
        <f t="shared" si="170"/>
        <v>#N/A</v>
      </c>
      <c r="L1580" s="160"/>
      <c r="M1580" s="233"/>
      <c r="N1580" s="157" t="e">
        <f t="shared" si="171"/>
        <v>#N/A</v>
      </c>
      <c r="O1580" s="157" t="e">
        <f t="shared" si="172"/>
        <v>#N/A</v>
      </c>
      <c r="P1580" s="160" t="str">
        <f t="shared" si="168"/>
        <v/>
      </c>
      <c r="Q1580" s="233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38"/>
      <c r="AQ1580" s="238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67"/>
        <v/>
      </c>
      <c r="E1581" s="287"/>
      <c r="F1581" s="287"/>
      <c r="G1581" s="233"/>
      <c r="H1581" s="233"/>
      <c r="I1581" s="233" t="str">
        <f t="shared" si="169"/>
        <v/>
      </c>
      <c r="J1581" s="154"/>
      <c r="K1581" s="157" t="e">
        <f t="shared" si="170"/>
        <v>#N/A</v>
      </c>
      <c r="L1581" s="160"/>
      <c r="M1581" s="233"/>
      <c r="N1581" s="157" t="e">
        <f t="shared" si="171"/>
        <v>#N/A</v>
      </c>
      <c r="O1581" s="157" t="e">
        <f t="shared" si="172"/>
        <v>#N/A</v>
      </c>
      <c r="P1581" s="160" t="str">
        <f t="shared" si="168"/>
        <v/>
      </c>
      <c r="Q1581" s="233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38"/>
      <c r="AQ1581" s="238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67"/>
        <v/>
      </c>
      <c r="E1582" s="287"/>
      <c r="F1582" s="287"/>
      <c r="G1582" s="233"/>
      <c r="H1582" s="233"/>
      <c r="I1582" s="233" t="str">
        <f t="shared" si="169"/>
        <v/>
      </c>
      <c r="J1582" s="154"/>
      <c r="K1582" s="157" t="e">
        <f t="shared" si="170"/>
        <v>#N/A</v>
      </c>
      <c r="L1582" s="160"/>
      <c r="M1582" s="233"/>
      <c r="N1582" s="157" t="e">
        <f t="shared" si="171"/>
        <v>#N/A</v>
      </c>
      <c r="O1582" s="157" t="e">
        <f t="shared" si="172"/>
        <v>#N/A</v>
      </c>
      <c r="P1582" s="160" t="str">
        <f t="shared" si="168"/>
        <v/>
      </c>
      <c r="Q1582" s="233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38"/>
      <c r="AQ1582" s="238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67"/>
        <v/>
      </c>
      <c r="E1583" s="287"/>
      <c r="F1583" s="287"/>
      <c r="G1583" s="233"/>
      <c r="H1583" s="233"/>
      <c r="I1583" s="233" t="str">
        <f t="shared" si="169"/>
        <v/>
      </c>
      <c r="J1583" s="154"/>
      <c r="K1583" s="157" t="e">
        <f t="shared" si="170"/>
        <v>#N/A</v>
      </c>
      <c r="L1583" s="160"/>
      <c r="M1583" s="233"/>
      <c r="N1583" s="157" t="e">
        <f t="shared" si="171"/>
        <v>#N/A</v>
      </c>
      <c r="O1583" s="157" t="e">
        <f t="shared" si="172"/>
        <v>#N/A</v>
      </c>
      <c r="P1583" s="160" t="str">
        <f t="shared" si="168"/>
        <v/>
      </c>
      <c r="Q1583" s="233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38"/>
      <c r="AQ1583" s="238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67"/>
        <v/>
      </c>
      <c r="E1584" s="287"/>
      <c r="F1584" s="287"/>
      <c r="G1584" s="233"/>
      <c r="H1584" s="233"/>
      <c r="I1584" s="233" t="str">
        <f t="shared" si="169"/>
        <v/>
      </c>
      <c r="J1584" s="154"/>
      <c r="K1584" s="157" t="e">
        <f t="shared" si="170"/>
        <v>#N/A</v>
      </c>
      <c r="L1584" s="160"/>
      <c r="M1584" s="233"/>
      <c r="N1584" s="157" t="e">
        <f t="shared" si="171"/>
        <v>#N/A</v>
      </c>
      <c r="O1584" s="157" t="e">
        <f t="shared" si="172"/>
        <v>#N/A</v>
      </c>
      <c r="P1584" s="160" t="str">
        <f t="shared" si="168"/>
        <v/>
      </c>
      <c r="Q1584" s="233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38"/>
      <c r="AQ1584" s="238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67"/>
        <v/>
      </c>
      <c r="E1585" s="287"/>
      <c r="F1585" s="287"/>
      <c r="G1585" s="233"/>
      <c r="H1585" s="233"/>
      <c r="I1585" s="233" t="str">
        <f t="shared" si="169"/>
        <v/>
      </c>
      <c r="J1585" s="154"/>
      <c r="K1585" s="157" t="e">
        <f t="shared" si="170"/>
        <v>#N/A</v>
      </c>
      <c r="L1585" s="160"/>
      <c r="M1585" s="233"/>
      <c r="N1585" s="157" t="e">
        <f t="shared" si="171"/>
        <v>#N/A</v>
      </c>
      <c r="O1585" s="157" t="e">
        <f t="shared" si="172"/>
        <v>#N/A</v>
      </c>
      <c r="P1585" s="160" t="str">
        <f t="shared" si="168"/>
        <v/>
      </c>
      <c r="Q1585" s="233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38"/>
      <c r="AQ1585" s="238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67"/>
        <v/>
      </c>
      <c r="E1586" s="287"/>
      <c r="F1586" s="287"/>
      <c r="G1586" s="233"/>
      <c r="H1586" s="233"/>
      <c r="I1586" s="233" t="str">
        <f t="shared" si="169"/>
        <v/>
      </c>
      <c r="J1586" s="154"/>
      <c r="K1586" s="157" t="e">
        <f t="shared" si="170"/>
        <v>#N/A</v>
      </c>
      <c r="L1586" s="160"/>
      <c r="M1586" s="233"/>
      <c r="N1586" s="157" t="e">
        <f t="shared" si="171"/>
        <v>#N/A</v>
      </c>
      <c r="O1586" s="157" t="e">
        <f t="shared" si="172"/>
        <v>#N/A</v>
      </c>
      <c r="P1586" s="160" t="str">
        <f t="shared" si="168"/>
        <v/>
      </c>
      <c r="Q1586" s="233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38"/>
      <c r="AQ1586" s="238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67"/>
        <v/>
      </c>
      <c r="E1587" s="287"/>
      <c r="F1587" s="287"/>
      <c r="G1587" s="233"/>
      <c r="H1587" s="233"/>
      <c r="I1587" s="233" t="str">
        <f t="shared" si="169"/>
        <v/>
      </c>
      <c r="J1587" s="154"/>
      <c r="K1587" s="157" t="e">
        <f t="shared" si="170"/>
        <v>#N/A</v>
      </c>
      <c r="L1587" s="160"/>
      <c r="M1587" s="233"/>
      <c r="N1587" s="157" t="e">
        <f t="shared" si="171"/>
        <v>#N/A</v>
      </c>
      <c r="O1587" s="157" t="e">
        <f t="shared" si="172"/>
        <v>#N/A</v>
      </c>
      <c r="P1587" s="160" t="str">
        <f t="shared" si="168"/>
        <v/>
      </c>
      <c r="Q1587" s="233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38"/>
      <c r="AQ1587" s="238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67"/>
        <v/>
      </c>
      <c r="E1588" s="287"/>
      <c r="F1588" s="287"/>
      <c r="G1588" s="233"/>
      <c r="H1588" s="233"/>
      <c r="I1588" s="233" t="str">
        <f t="shared" si="169"/>
        <v/>
      </c>
      <c r="J1588" s="154"/>
      <c r="K1588" s="157" t="e">
        <f t="shared" si="170"/>
        <v>#N/A</v>
      </c>
      <c r="L1588" s="160"/>
      <c r="M1588" s="233"/>
      <c r="N1588" s="157" t="e">
        <f t="shared" si="171"/>
        <v>#N/A</v>
      </c>
      <c r="O1588" s="157" t="e">
        <f t="shared" si="172"/>
        <v>#N/A</v>
      </c>
      <c r="P1588" s="160" t="str">
        <f t="shared" ref="P1588:P1606" si="173">MID(M1588,8,2)</f>
        <v/>
      </c>
      <c r="Q1588" s="233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38"/>
      <c r="AQ1588" s="238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67"/>
        <v/>
      </c>
      <c r="E1589" s="287"/>
      <c r="F1589" s="287"/>
      <c r="G1589" s="233"/>
      <c r="H1589" s="233"/>
      <c r="I1589" s="233" t="str">
        <f t="shared" si="169"/>
        <v/>
      </c>
      <c r="J1589" s="154"/>
      <c r="K1589" s="157" t="e">
        <f t="shared" si="170"/>
        <v>#N/A</v>
      </c>
      <c r="L1589" s="160"/>
      <c r="M1589" s="233"/>
      <c r="N1589" s="157" t="e">
        <f t="shared" si="171"/>
        <v>#N/A</v>
      </c>
      <c r="O1589" s="157" t="e">
        <f t="shared" si="172"/>
        <v>#N/A</v>
      </c>
      <c r="P1589" s="160" t="str">
        <f t="shared" si="173"/>
        <v/>
      </c>
      <c r="Q1589" s="233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38"/>
      <c r="AQ1589" s="238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67"/>
        <v/>
      </c>
      <c r="E1590" s="287"/>
      <c r="F1590" s="287"/>
      <c r="G1590" s="233"/>
      <c r="H1590" s="233"/>
      <c r="I1590" s="233" t="str">
        <f t="shared" si="169"/>
        <v/>
      </c>
      <c r="J1590" s="154"/>
      <c r="K1590" s="157" t="e">
        <f t="shared" si="170"/>
        <v>#N/A</v>
      </c>
      <c r="L1590" s="160"/>
      <c r="M1590" s="233"/>
      <c r="N1590" s="157" t="e">
        <f t="shared" si="171"/>
        <v>#N/A</v>
      </c>
      <c r="O1590" s="157" t="e">
        <f t="shared" si="172"/>
        <v>#N/A</v>
      </c>
      <c r="P1590" s="160" t="str">
        <f t="shared" si="173"/>
        <v/>
      </c>
      <c r="Q1590" s="233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38"/>
      <c r="AQ1590" s="238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67"/>
        <v/>
      </c>
      <c r="E1591" s="287"/>
      <c r="F1591" s="287"/>
      <c r="G1591" s="233"/>
      <c r="H1591" s="233"/>
      <c r="I1591" s="233" t="str">
        <f t="shared" si="169"/>
        <v/>
      </c>
      <c r="J1591" s="154"/>
      <c r="K1591" s="157" t="e">
        <f t="shared" si="170"/>
        <v>#N/A</v>
      </c>
      <c r="L1591" s="160"/>
      <c r="M1591" s="233"/>
      <c r="N1591" s="157" t="e">
        <f t="shared" si="171"/>
        <v>#N/A</v>
      </c>
      <c r="O1591" s="157" t="e">
        <f t="shared" si="172"/>
        <v>#N/A</v>
      </c>
      <c r="P1591" s="160" t="str">
        <f t="shared" si="173"/>
        <v/>
      </c>
      <c r="Q1591" s="233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38"/>
      <c r="AQ1591" s="238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67"/>
        <v/>
      </c>
      <c r="E1592" s="287"/>
      <c r="F1592" s="287"/>
      <c r="G1592" s="233"/>
      <c r="H1592" s="233"/>
      <c r="I1592" s="233" t="str">
        <f t="shared" si="169"/>
        <v/>
      </c>
      <c r="J1592" s="154"/>
      <c r="K1592" s="157" t="e">
        <f t="shared" si="170"/>
        <v>#N/A</v>
      </c>
      <c r="L1592" s="160"/>
      <c r="M1592" s="233"/>
      <c r="N1592" s="157" t="e">
        <f t="shared" si="171"/>
        <v>#N/A</v>
      </c>
      <c r="O1592" s="157" t="e">
        <f t="shared" si="172"/>
        <v>#N/A</v>
      </c>
      <c r="P1592" s="160" t="str">
        <f t="shared" si="173"/>
        <v/>
      </c>
      <c r="Q1592" s="233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38"/>
      <c r="AQ1592" s="238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67"/>
        <v/>
      </c>
      <c r="E1593" s="287"/>
      <c r="F1593" s="287"/>
      <c r="G1593" s="233"/>
      <c r="H1593" s="233"/>
      <c r="I1593" s="233" t="str">
        <f t="shared" si="169"/>
        <v/>
      </c>
      <c r="J1593" s="154"/>
      <c r="K1593" s="157" t="e">
        <f t="shared" si="170"/>
        <v>#N/A</v>
      </c>
      <c r="L1593" s="233"/>
      <c r="M1593" s="233"/>
      <c r="N1593" s="157" t="e">
        <f t="shared" si="171"/>
        <v>#N/A</v>
      </c>
      <c r="O1593" s="157" t="e">
        <f t="shared" si="172"/>
        <v>#N/A</v>
      </c>
      <c r="P1593" s="160" t="str">
        <f t="shared" si="173"/>
        <v/>
      </c>
      <c r="Q1593" s="233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38"/>
      <c r="AQ1593" s="238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67"/>
        <v/>
      </c>
      <c r="E1594" s="287"/>
      <c r="F1594" s="287"/>
      <c r="G1594" s="233"/>
      <c r="H1594" s="233"/>
      <c r="I1594" s="233" t="str">
        <f t="shared" si="169"/>
        <v/>
      </c>
      <c r="J1594" s="154"/>
      <c r="K1594" s="157" t="e">
        <f t="shared" si="170"/>
        <v>#N/A</v>
      </c>
      <c r="L1594" s="233"/>
      <c r="M1594" s="233"/>
      <c r="N1594" s="157" t="e">
        <f t="shared" si="171"/>
        <v>#N/A</v>
      </c>
      <c r="O1594" s="157" t="e">
        <f t="shared" si="172"/>
        <v>#N/A</v>
      </c>
      <c r="P1594" s="160" t="str">
        <f t="shared" si="173"/>
        <v/>
      </c>
      <c r="Q1594" s="233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38"/>
      <c r="AQ1594" s="238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67"/>
        <v/>
      </c>
      <c r="E1595" s="287"/>
      <c r="F1595" s="287"/>
      <c r="G1595" s="233"/>
      <c r="H1595" s="233"/>
      <c r="I1595" s="233" t="str">
        <f t="shared" si="169"/>
        <v/>
      </c>
      <c r="J1595" s="154"/>
      <c r="K1595" s="157" t="e">
        <f t="shared" si="170"/>
        <v>#N/A</v>
      </c>
      <c r="L1595" s="233"/>
      <c r="M1595" s="233"/>
      <c r="N1595" s="157" t="e">
        <f t="shared" si="171"/>
        <v>#N/A</v>
      </c>
      <c r="O1595" s="157" t="e">
        <f t="shared" si="172"/>
        <v>#N/A</v>
      </c>
      <c r="P1595" s="160" t="str">
        <f t="shared" si="173"/>
        <v/>
      </c>
      <c r="Q1595" s="233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38"/>
      <c r="AQ1595" s="238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67"/>
        <v/>
      </c>
      <c r="E1596" s="287"/>
      <c r="F1596" s="287"/>
      <c r="G1596" s="233"/>
      <c r="H1596" s="233"/>
      <c r="I1596" s="233" t="str">
        <f t="shared" si="169"/>
        <v/>
      </c>
      <c r="J1596" s="154"/>
      <c r="K1596" s="157" t="e">
        <f t="shared" si="170"/>
        <v>#N/A</v>
      </c>
      <c r="L1596" s="233"/>
      <c r="M1596" s="233"/>
      <c r="N1596" s="157" t="e">
        <f t="shared" si="171"/>
        <v>#N/A</v>
      </c>
      <c r="O1596" s="157" t="e">
        <f t="shared" si="172"/>
        <v>#N/A</v>
      </c>
      <c r="P1596" s="160" t="str">
        <f t="shared" si="173"/>
        <v/>
      </c>
      <c r="Q1596" s="233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38"/>
      <c r="AQ1596" s="238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67"/>
        <v/>
      </c>
      <c r="E1597" s="287"/>
      <c r="F1597" s="287"/>
      <c r="G1597" s="233"/>
      <c r="H1597" s="233"/>
      <c r="I1597" s="233" t="str">
        <f t="shared" si="169"/>
        <v/>
      </c>
      <c r="J1597" s="154"/>
      <c r="K1597" s="157" t="e">
        <f t="shared" si="170"/>
        <v>#N/A</v>
      </c>
      <c r="L1597" s="233"/>
      <c r="M1597" s="233"/>
      <c r="N1597" s="157" t="e">
        <f t="shared" si="171"/>
        <v>#N/A</v>
      </c>
      <c r="O1597" s="157" t="e">
        <f t="shared" si="172"/>
        <v>#N/A</v>
      </c>
      <c r="P1597" s="160" t="str">
        <f t="shared" si="173"/>
        <v/>
      </c>
      <c r="Q1597" s="233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38"/>
      <c r="AQ1597" s="238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67"/>
        <v/>
      </c>
      <c r="E1598" s="287"/>
      <c r="F1598" s="287"/>
      <c r="G1598" s="233"/>
      <c r="H1598" s="233"/>
      <c r="I1598" s="233" t="str">
        <f t="shared" si="169"/>
        <v/>
      </c>
      <c r="J1598" s="154"/>
      <c r="K1598" s="157" t="e">
        <f t="shared" si="170"/>
        <v>#N/A</v>
      </c>
      <c r="L1598" s="233"/>
      <c r="M1598" s="233"/>
      <c r="N1598" s="157" t="e">
        <f t="shared" si="171"/>
        <v>#N/A</v>
      </c>
      <c r="O1598" s="157" t="e">
        <f t="shared" si="172"/>
        <v>#N/A</v>
      </c>
      <c r="P1598" s="160" t="str">
        <f t="shared" si="173"/>
        <v/>
      </c>
      <c r="Q1598" s="233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38"/>
      <c r="AQ1598" s="238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74">IF(LEFT(I1599,1)="L","Inprocess",IF(LEFT(I1599,3)="IQC","Inprocess",IF(LEFT(I1599,2)="QA","QA",IF(LEFT(I1599,3)="TV","TV",""))))</f>
        <v/>
      </c>
      <c r="E1599" s="287"/>
      <c r="F1599" s="287"/>
      <c r="G1599" s="233"/>
      <c r="H1599" s="233"/>
      <c r="I1599" s="233" t="str">
        <f t="shared" si="169"/>
        <v/>
      </c>
      <c r="J1599" s="154"/>
      <c r="K1599" s="157" t="e">
        <f t="shared" si="170"/>
        <v>#N/A</v>
      </c>
      <c r="L1599" s="233"/>
      <c r="M1599" s="233"/>
      <c r="N1599" s="157" t="e">
        <f t="shared" si="171"/>
        <v>#N/A</v>
      </c>
      <c r="O1599" s="157" t="e">
        <f t="shared" si="172"/>
        <v>#N/A</v>
      </c>
      <c r="P1599" s="160" t="str">
        <f t="shared" si="173"/>
        <v/>
      </c>
      <c r="Q1599" s="233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38"/>
      <c r="AQ1599" s="238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74"/>
        <v/>
      </c>
      <c r="E1600" s="287"/>
      <c r="F1600" s="287"/>
      <c r="G1600" s="233"/>
      <c r="H1600" s="233"/>
      <c r="I1600" s="233" t="str">
        <f t="shared" si="169"/>
        <v/>
      </c>
      <c r="J1600" s="154"/>
      <c r="K1600" s="157" t="e">
        <f t="shared" si="170"/>
        <v>#N/A</v>
      </c>
      <c r="L1600" s="233"/>
      <c r="M1600" s="233"/>
      <c r="N1600" s="157" t="e">
        <f t="shared" si="171"/>
        <v>#N/A</v>
      </c>
      <c r="O1600" s="157" t="e">
        <f t="shared" si="172"/>
        <v>#N/A</v>
      </c>
      <c r="P1600" s="160" t="str">
        <f t="shared" si="173"/>
        <v/>
      </c>
      <c r="Q1600" s="233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38"/>
      <c r="AQ1600" s="238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74"/>
        <v/>
      </c>
      <c r="E1601" s="287"/>
      <c r="F1601" s="287"/>
      <c r="G1601" s="233"/>
      <c r="H1601" s="233"/>
      <c r="I1601" s="233" t="str">
        <f t="shared" si="169"/>
        <v/>
      </c>
      <c r="J1601" s="154"/>
      <c r="K1601" s="157" t="e">
        <f t="shared" si="170"/>
        <v>#N/A</v>
      </c>
      <c r="L1601" s="233"/>
      <c r="M1601" s="233"/>
      <c r="N1601" s="157" t="e">
        <f t="shared" si="171"/>
        <v>#N/A</v>
      </c>
      <c r="O1601" s="157" t="e">
        <f t="shared" si="172"/>
        <v>#N/A</v>
      </c>
      <c r="P1601" s="160" t="str">
        <f t="shared" si="173"/>
        <v/>
      </c>
      <c r="Q1601" s="233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38"/>
      <c r="AQ1601" s="238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74"/>
        <v/>
      </c>
      <c r="E1602" s="287"/>
      <c r="F1602" s="287"/>
      <c r="G1602" s="233"/>
      <c r="H1602" s="233"/>
      <c r="I1602" s="233" t="str">
        <f t="shared" si="169"/>
        <v/>
      </c>
      <c r="J1602" s="154"/>
      <c r="K1602" s="157" t="e">
        <f t="shared" si="170"/>
        <v>#N/A</v>
      </c>
      <c r="L1602" s="233"/>
      <c r="M1602" s="233"/>
      <c r="N1602" s="157" t="e">
        <f t="shared" si="171"/>
        <v>#N/A</v>
      </c>
      <c r="O1602" s="157" t="e">
        <f t="shared" si="172"/>
        <v>#N/A</v>
      </c>
      <c r="P1602" s="160" t="str">
        <f t="shared" si="173"/>
        <v/>
      </c>
      <c r="Q1602" s="233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38"/>
      <c r="AQ1602" s="238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74"/>
        <v/>
      </c>
      <c r="E1603" s="287"/>
      <c r="F1603" s="287"/>
      <c r="G1603" s="233"/>
      <c r="H1603" s="233"/>
      <c r="I1603" s="233" t="str">
        <f t="shared" ref="I1603:I1666" si="175">IF(H1603="SBI","SBI",IF(H1603="","","Line"))</f>
        <v/>
      </c>
      <c r="J1603" s="154"/>
      <c r="K1603" s="157" t="e">
        <f t="shared" ref="K1603:K1666" si="176">VLOOKUP(J1603,AY:BA,2,0)</f>
        <v>#N/A</v>
      </c>
      <c r="L1603" s="233"/>
      <c r="M1603" s="233"/>
      <c r="N1603" s="157" t="e">
        <f t="shared" ref="N1603:N1666" si="177">VLOOKUP(K1603,AZ:BB,2,0)</f>
        <v>#N/A</v>
      </c>
      <c r="O1603" s="157" t="e">
        <f t="shared" ref="O1603:O1666" si="178">VLOOKUP(J1603,AY:BB,4,0)</f>
        <v>#N/A</v>
      </c>
      <c r="P1603" s="160" t="str">
        <f t="shared" si="173"/>
        <v/>
      </c>
      <c r="Q1603" s="233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38"/>
      <c r="AQ1603" s="238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74"/>
        <v/>
      </c>
      <c r="E1604" s="287"/>
      <c r="F1604" s="287"/>
      <c r="G1604" s="233"/>
      <c r="H1604" s="233"/>
      <c r="I1604" s="233" t="str">
        <f t="shared" si="175"/>
        <v/>
      </c>
      <c r="J1604" s="154"/>
      <c r="K1604" s="157" t="e">
        <f t="shared" si="176"/>
        <v>#N/A</v>
      </c>
      <c r="L1604" s="233"/>
      <c r="M1604" s="233"/>
      <c r="N1604" s="157" t="e">
        <f t="shared" si="177"/>
        <v>#N/A</v>
      </c>
      <c r="O1604" s="157" t="e">
        <f t="shared" si="178"/>
        <v>#N/A</v>
      </c>
      <c r="P1604" s="160" t="str">
        <f t="shared" si="173"/>
        <v/>
      </c>
      <c r="Q1604" s="233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38"/>
      <c r="AQ1604" s="238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74"/>
        <v/>
      </c>
      <c r="E1605" s="287"/>
      <c r="F1605" s="287"/>
      <c r="G1605" s="233"/>
      <c r="H1605" s="233"/>
      <c r="I1605" s="233" t="str">
        <f t="shared" si="175"/>
        <v/>
      </c>
      <c r="J1605" s="154"/>
      <c r="K1605" s="157" t="e">
        <f t="shared" si="176"/>
        <v>#N/A</v>
      </c>
      <c r="L1605" s="233"/>
      <c r="M1605" s="233"/>
      <c r="N1605" s="157" t="e">
        <f t="shared" si="177"/>
        <v>#N/A</v>
      </c>
      <c r="O1605" s="157" t="e">
        <f t="shared" si="178"/>
        <v>#N/A</v>
      </c>
      <c r="P1605" s="160" t="str">
        <f t="shared" si="173"/>
        <v/>
      </c>
      <c r="Q1605" s="233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38"/>
      <c r="AQ1605" s="238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74"/>
        <v/>
      </c>
      <c r="E1606" s="287"/>
      <c r="F1606" s="287"/>
      <c r="G1606" s="233"/>
      <c r="H1606" s="233"/>
      <c r="I1606" s="233" t="str">
        <f t="shared" si="175"/>
        <v/>
      </c>
      <c r="J1606" s="154"/>
      <c r="K1606" s="157" t="e">
        <f t="shared" si="176"/>
        <v>#N/A</v>
      </c>
      <c r="L1606" s="233"/>
      <c r="M1606" s="233"/>
      <c r="N1606" s="157" t="e">
        <f t="shared" si="177"/>
        <v>#N/A</v>
      </c>
      <c r="O1606" s="157" t="e">
        <f t="shared" si="178"/>
        <v>#N/A</v>
      </c>
      <c r="P1606" s="160" t="str">
        <f t="shared" si="173"/>
        <v/>
      </c>
      <c r="Q1606" s="233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38"/>
      <c r="AQ1606" s="238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74"/>
        <v/>
      </c>
      <c r="E1607" s="287"/>
      <c r="F1607" s="287"/>
      <c r="G1607" s="233"/>
      <c r="H1607" s="233"/>
      <c r="I1607" s="233" t="str">
        <f t="shared" si="175"/>
        <v/>
      </c>
      <c r="J1607" s="154"/>
      <c r="K1607" s="157" t="e">
        <f t="shared" si="176"/>
        <v>#N/A</v>
      </c>
      <c r="L1607" s="233"/>
      <c r="M1607" s="233"/>
      <c r="N1607" s="157" t="e">
        <f t="shared" si="177"/>
        <v>#N/A</v>
      </c>
      <c r="O1607" s="157" t="e">
        <f t="shared" si="178"/>
        <v>#N/A</v>
      </c>
      <c r="P1607" s="160" t="str">
        <f t="shared" ref="P1607:P1670" si="179">MID(M1607,8,2)</f>
        <v/>
      </c>
      <c r="Q1607" s="233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38"/>
      <c r="AQ1607" s="238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80">IF(LEFT(I1608,1)="L","Inprocess",IF(LEFT(I1608,3)="IQC","Inprocess",IF(LEFT(I1608,2)="QA","QA",IF(LEFT(I1608,3)="TV","TV",""))))</f>
        <v/>
      </c>
      <c r="E1608" s="287"/>
      <c r="F1608" s="287"/>
      <c r="G1608" s="233"/>
      <c r="H1608" s="233"/>
      <c r="I1608" s="233" t="str">
        <f t="shared" si="175"/>
        <v/>
      </c>
      <c r="J1608" s="154"/>
      <c r="K1608" s="157" t="e">
        <f t="shared" si="176"/>
        <v>#N/A</v>
      </c>
      <c r="L1608" s="233"/>
      <c r="M1608" s="233"/>
      <c r="N1608" s="157" t="e">
        <f t="shared" si="177"/>
        <v>#N/A</v>
      </c>
      <c r="O1608" s="157" t="e">
        <f t="shared" si="178"/>
        <v>#N/A</v>
      </c>
      <c r="P1608" s="160" t="str">
        <f t="shared" si="179"/>
        <v/>
      </c>
      <c r="Q1608" s="233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38"/>
      <c r="AQ1608" s="238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80"/>
        <v/>
      </c>
      <c r="E1609" s="287"/>
      <c r="F1609" s="287"/>
      <c r="G1609" s="233"/>
      <c r="H1609" s="233"/>
      <c r="I1609" s="233" t="str">
        <f t="shared" si="175"/>
        <v/>
      </c>
      <c r="J1609" s="154"/>
      <c r="K1609" s="157" t="e">
        <f t="shared" si="176"/>
        <v>#N/A</v>
      </c>
      <c r="L1609" s="233"/>
      <c r="M1609" s="233"/>
      <c r="N1609" s="157" t="e">
        <f t="shared" si="177"/>
        <v>#N/A</v>
      </c>
      <c r="O1609" s="157" t="e">
        <f t="shared" si="178"/>
        <v>#N/A</v>
      </c>
      <c r="P1609" s="160" t="str">
        <f t="shared" si="179"/>
        <v/>
      </c>
      <c r="Q1609" s="233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38"/>
      <c r="AQ1609" s="238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80"/>
        <v/>
      </c>
      <c r="E1610" s="287"/>
      <c r="F1610" s="287"/>
      <c r="G1610" s="233"/>
      <c r="H1610" s="233"/>
      <c r="I1610" s="233" t="str">
        <f t="shared" si="175"/>
        <v/>
      </c>
      <c r="J1610" s="154"/>
      <c r="K1610" s="157" t="e">
        <f t="shared" si="176"/>
        <v>#N/A</v>
      </c>
      <c r="L1610" s="233"/>
      <c r="M1610" s="233"/>
      <c r="N1610" s="157" t="e">
        <f t="shared" si="177"/>
        <v>#N/A</v>
      </c>
      <c r="O1610" s="157" t="e">
        <f t="shared" si="178"/>
        <v>#N/A</v>
      </c>
      <c r="P1610" s="160" t="str">
        <f t="shared" si="179"/>
        <v/>
      </c>
      <c r="Q1610" s="233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38"/>
      <c r="AQ1610" s="238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80"/>
        <v/>
      </c>
      <c r="E1611" s="287"/>
      <c r="F1611" s="287"/>
      <c r="G1611" s="233"/>
      <c r="H1611" s="233"/>
      <c r="I1611" s="233" t="str">
        <f t="shared" si="175"/>
        <v/>
      </c>
      <c r="J1611" s="154"/>
      <c r="K1611" s="157" t="e">
        <f t="shared" si="176"/>
        <v>#N/A</v>
      </c>
      <c r="L1611" s="233"/>
      <c r="M1611" s="233"/>
      <c r="N1611" s="157" t="e">
        <f t="shared" si="177"/>
        <v>#N/A</v>
      </c>
      <c r="O1611" s="157" t="e">
        <f t="shared" si="178"/>
        <v>#N/A</v>
      </c>
      <c r="P1611" s="160" t="str">
        <f t="shared" si="179"/>
        <v/>
      </c>
      <c r="Q1611" s="233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38"/>
      <c r="AQ1611" s="238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80"/>
        <v/>
      </c>
      <c r="E1612" s="287"/>
      <c r="F1612" s="287"/>
      <c r="G1612" s="233"/>
      <c r="H1612" s="233"/>
      <c r="I1612" s="233" t="str">
        <f t="shared" si="175"/>
        <v/>
      </c>
      <c r="J1612" s="154"/>
      <c r="K1612" s="157" t="e">
        <f t="shared" si="176"/>
        <v>#N/A</v>
      </c>
      <c r="L1612" s="233"/>
      <c r="M1612" s="233"/>
      <c r="N1612" s="157" t="e">
        <f t="shared" si="177"/>
        <v>#N/A</v>
      </c>
      <c r="O1612" s="157" t="e">
        <f t="shared" si="178"/>
        <v>#N/A</v>
      </c>
      <c r="P1612" s="160" t="str">
        <f t="shared" si="179"/>
        <v/>
      </c>
      <c r="Q1612" s="233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38"/>
      <c r="AQ1612" s="238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80"/>
        <v/>
      </c>
      <c r="E1613" s="287"/>
      <c r="F1613" s="287"/>
      <c r="G1613" s="233"/>
      <c r="H1613" s="233"/>
      <c r="I1613" s="233" t="str">
        <f t="shared" si="175"/>
        <v/>
      </c>
      <c r="J1613" s="154"/>
      <c r="K1613" s="157" t="e">
        <f t="shared" si="176"/>
        <v>#N/A</v>
      </c>
      <c r="L1613" s="233"/>
      <c r="M1613" s="233"/>
      <c r="N1613" s="157" t="e">
        <f t="shared" si="177"/>
        <v>#N/A</v>
      </c>
      <c r="O1613" s="157" t="e">
        <f t="shared" si="178"/>
        <v>#N/A</v>
      </c>
      <c r="P1613" s="160" t="str">
        <f t="shared" si="179"/>
        <v/>
      </c>
      <c r="Q1613" s="233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38"/>
      <c r="AQ1613" s="238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80"/>
        <v/>
      </c>
      <c r="E1614" s="287"/>
      <c r="F1614" s="287"/>
      <c r="G1614" s="233"/>
      <c r="H1614" s="233"/>
      <c r="I1614" s="233" t="str">
        <f t="shared" si="175"/>
        <v/>
      </c>
      <c r="J1614" s="154"/>
      <c r="K1614" s="157" t="e">
        <f t="shared" si="176"/>
        <v>#N/A</v>
      </c>
      <c r="L1614" s="233"/>
      <c r="M1614" s="233"/>
      <c r="N1614" s="157" t="e">
        <f t="shared" si="177"/>
        <v>#N/A</v>
      </c>
      <c r="O1614" s="157" t="e">
        <f t="shared" si="178"/>
        <v>#N/A</v>
      </c>
      <c r="P1614" s="160" t="str">
        <f t="shared" si="179"/>
        <v/>
      </c>
      <c r="Q1614" s="233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38"/>
      <c r="AQ1614" s="238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80"/>
        <v/>
      </c>
      <c r="E1615" s="287"/>
      <c r="F1615" s="287"/>
      <c r="G1615" s="233"/>
      <c r="H1615" s="233"/>
      <c r="I1615" s="233" t="str">
        <f t="shared" si="175"/>
        <v/>
      </c>
      <c r="J1615" s="154"/>
      <c r="K1615" s="157" t="e">
        <f t="shared" si="176"/>
        <v>#N/A</v>
      </c>
      <c r="L1615" s="233"/>
      <c r="M1615" s="233"/>
      <c r="N1615" s="157" t="e">
        <f t="shared" si="177"/>
        <v>#N/A</v>
      </c>
      <c r="O1615" s="157" t="e">
        <f t="shared" si="178"/>
        <v>#N/A</v>
      </c>
      <c r="P1615" s="160" t="str">
        <f t="shared" si="179"/>
        <v/>
      </c>
      <c r="Q1615" s="233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38"/>
      <c r="AQ1615" s="238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80"/>
        <v/>
      </c>
      <c r="E1616" s="287"/>
      <c r="F1616" s="287"/>
      <c r="G1616" s="233"/>
      <c r="H1616" s="233"/>
      <c r="I1616" s="233" t="str">
        <f t="shared" si="175"/>
        <v/>
      </c>
      <c r="J1616" s="154"/>
      <c r="K1616" s="157" t="e">
        <f t="shared" si="176"/>
        <v>#N/A</v>
      </c>
      <c r="L1616" s="233"/>
      <c r="M1616" s="233"/>
      <c r="N1616" s="157" t="e">
        <f t="shared" si="177"/>
        <v>#N/A</v>
      </c>
      <c r="O1616" s="157" t="e">
        <f t="shared" si="178"/>
        <v>#N/A</v>
      </c>
      <c r="P1616" s="160" t="str">
        <f t="shared" si="179"/>
        <v/>
      </c>
      <c r="Q1616" s="233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38"/>
      <c r="AQ1616" s="238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80"/>
        <v/>
      </c>
      <c r="E1617" s="287"/>
      <c r="F1617" s="287"/>
      <c r="G1617" s="233"/>
      <c r="H1617" s="233"/>
      <c r="I1617" s="233" t="str">
        <f t="shared" si="175"/>
        <v/>
      </c>
      <c r="J1617" s="154"/>
      <c r="K1617" s="157" t="e">
        <f t="shared" si="176"/>
        <v>#N/A</v>
      </c>
      <c r="L1617" s="233"/>
      <c r="M1617" s="233"/>
      <c r="N1617" s="157" t="e">
        <f t="shared" si="177"/>
        <v>#N/A</v>
      </c>
      <c r="O1617" s="157" t="e">
        <f t="shared" si="178"/>
        <v>#N/A</v>
      </c>
      <c r="P1617" s="160" t="str">
        <f t="shared" si="179"/>
        <v/>
      </c>
      <c r="Q1617" s="233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38"/>
      <c r="AQ1617" s="238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80"/>
        <v/>
      </c>
      <c r="E1618" s="287"/>
      <c r="F1618" s="287"/>
      <c r="G1618" s="233"/>
      <c r="H1618" s="233"/>
      <c r="I1618" s="233" t="str">
        <f t="shared" si="175"/>
        <v/>
      </c>
      <c r="J1618" s="154"/>
      <c r="K1618" s="157" t="e">
        <f t="shared" si="176"/>
        <v>#N/A</v>
      </c>
      <c r="L1618" s="233"/>
      <c r="M1618" s="233"/>
      <c r="N1618" s="157" t="e">
        <f t="shared" si="177"/>
        <v>#N/A</v>
      </c>
      <c r="O1618" s="157" t="e">
        <f t="shared" si="178"/>
        <v>#N/A</v>
      </c>
      <c r="P1618" s="160" t="str">
        <f t="shared" si="179"/>
        <v/>
      </c>
      <c r="Q1618" s="233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38"/>
      <c r="AQ1618" s="238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80"/>
        <v/>
      </c>
      <c r="E1619" s="287"/>
      <c r="F1619" s="287"/>
      <c r="G1619" s="233"/>
      <c r="H1619" s="233"/>
      <c r="I1619" s="233" t="str">
        <f t="shared" si="175"/>
        <v/>
      </c>
      <c r="J1619" s="154"/>
      <c r="K1619" s="157" t="e">
        <f t="shared" si="176"/>
        <v>#N/A</v>
      </c>
      <c r="L1619" s="233"/>
      <c r="M1619" s="233"/>
      <c r="N1619" s="157" t="e">
        <f t="shared" si="177"/>
        <v>#N/A</v>
      </c>
      <c r="O1619" s="157" t="e">
        <f t="shared" si="178"/>
        <v>#N/A</v>
      </c>
      <c r="P1619" s="160" t="str">
        <f t="shared" si="179"/>
        <v/>
      </c>
      <c r="Q1619" s="233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38"/>
      <c r="AQ1619" s="238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80"/>
        <v/>
      </c>
      <c r="E1620" s="287"/>
      <c r="F1620" s="287"/>
      <c r="G1620" s="233"/>
      <c r="H1620" s="233"/>
      <c r="I1620" s="233" t="str">
        <f t="shared" si="175"/>
        <v/>
      </c>
      <c r="J1620" s="154"/>
      <c r="K1620" s="157" t="e">
        <f t="shared" si="176"/>
        <v>#N/A</v>
      </c>
      <c r="L1620" s="233"/>
      <c r="M1620" s="233"/>
      <c r="N1620" s="157" t="e">
        <f t="shared" si="177"/>
        <v>#N/A</v>
      </c>
      <c r="O1620" s="157" t="e">
        <f t="shared" si="178"/>
        <v>#N/A</v>
      </c>
      <c r="P1620" s="160" t="str">
        <f t="shared" si="179"/>
        <v/>
      </c>
      <c r="Q1620" s="233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38"/>
      <c r="AQ1620" s="238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80"/>
        <v/>
      </c>
      <c r="E1621" s="287"/>
      <c r="F1621" s="287"/>
      <c r="G1621" s="233"/>
      <c r="H1621" s="233"/>
      <c r="I1621" s="233" t="str">
        <f t="shared" si="175"/>
        <v/>
      </c>
      <c r="J1621" s="154"/>
      <c r="K1621" s="157" t="e">
        <f t="shared" si="176"/>
        <v>#N/A</v>
      </c>
      <c r="L1621" s="233"/>
      <c r="M1621" s="233"/>
      <c r="N1621" s="157" t="e">
        <f t="shared" si="177"/>
        <v>#N/A</v>
      </c>
      <c r="O1621" s="157" t="e">
        <f t="shared" si="178"/>
        <v>#N/A</v>
      </c>
      <c r="P1621" s="160" t="str">
        <f t="shared" si="179"/>
        <v/>
      </c>
      <c r="Q1621" s="233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38"/>
      <c r="AQ1621" s="238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80"/>
        <v/>
      </c>
      <c r="E1622" s="287"/>
      <c r="F1622" s="287"/>
      <c r="G1622" s="233"/>
      <c r="H1622" s="233"/>
      <c r="I1622" s="233" t="str">
        <f t="shared" si="175"/>
        <v/>
      </c>
      <c r="J1622" s="154"/>
      <c r="K1622" s="157" t="e">
        <f t="shared" si="176"/>
        <v>#N/A</v>
      </c>
      <c r="L1622" s="233"/>
      <c r="M1622" s="233"/>
      <c r="N1622" s="157" t="e">
        <f t="shared" si="177"/>
        <v>#N/A</v>
      </c>
      <c r="O1622" s="157" t="e">
        <f t="shared" si="178"/>
        <v>#N/A</v>
      </c>
      <c r="P1622" s="160" t="str">
        <f t="shared" si="179"/>
        <v/>
      </c>
      <c r="Q1622" s="233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38"/>
      <c r="AQ1622" s="238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80"/>
        <v/>
      </c>
      <c r="E1623" s="287"/>
      <c r="F1623" s="287"/>
      <c r="G1623" s="233"/>
      <c r="H1623" s="233"/>
      <c r="I1623" s="233" t="str">
        <f t="shared" si="175"/>
        <v/>
      </c>
      <c r="J1623" s="154"/>
      <c r="K1623" s="157" t="e">
        <f t="shared" si="176"/>
        <v>#N/A</v>
      </c>
      <c r="L1623" s="233"/>
      <c r="M1623" s="233"/>
      <c r="N1623" s="157" t="e">
        <f t="shared" si="177"/>
        <v>#N/A</v>
      </c>
      <c r="O1623" s="157" t="e">
        <f t="shared" si="178"/>
        <v>#N/A</v>
      </c>
      <c r="P1623" s="160" t="str">
        <f t="shared" si="179"/>
        <v/>
      </c>
      <c r="Q1623" s="233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38"/>
      <c r="AQ1623" s="238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80"/>
        <v/>
      </c>
      <c r="E1624" s="287"/>
      <c r="F1624" s="287"/>
      <c r="G1624" s="233"/>
      <c r="H1624" s="233"/>
      <c r="I1624" s="233" t="str">
        <f t="shared" si="175"/>
        <v/>
      </c>
      <c r="J1624" s="154"/>
      <c r="K1624" s="157" t="e">
        <f t="shared" si="176"/>
        <v>#N/A</v>
      </c>
      <c r="L1624" s="233"/>
      <c r="M1624" s="233"/>
      <c r="N1624" s="157" t="e">
        <f t="shared" si="177"/>
        <v>#N/A</v>
      </c>
      <c r="O1624" s="157" t="e">
        <f t="shared" si="178"/>
        <v>#N/A</v>
      </c>
      <c r="P1624" s="160" t="str">
        <f t="shared" si="179"/>
        <v/>
      </c>
      <c r="Q1624" s="233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38"/>
      <c r="AQ1624" s="238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80"/>
        <v/>
      </c>
      <c r="E1625" s="287"/>
      <c r="F1625" s="287"/>
      <c r="G1625" s="233"/>
      <c r="H1625" s="233"/>
      <c r="I1625" s="233" t="str">
        <f t="shared" si="175"/>
        <v/>
      </c>
      <c r="J1625" s="154"/>
      <c r="K1625" s="157" t="e">
        <f t="shared" si="176"/>
        <v>#N/A</v>
      </c>
      <c r="L1625" s="233"/>
      <c r="M1625" s="233"/>
      <c r="N1625" s="157" t="e">
        <f t="shared" si="177"/>
        <v>#N/A</v>
      </c>
      <c r="O1625" s="157" t="e">
        <f t="shared" si="178"/>
        <v>#N/A</v>
      </c>
      <c r="P1625" s="160" t="str">
        <f t="shared" si="179"/>
        <v/>
      </c>
      <c r="Q1625" s="233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38"/>
      <c r="AQ1625" s="238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80"/>
        <v/>
      </c>
      <c r="E1626" s="287"/>
      <c r="F1626" s="287"/>
      <c r="G1626" s="233"/>
      <c r="H1626" s="233"/>
      <c r="I1626" s="233" t="str">
        <f t="shared" si="175"/>
        <v/>
      </c>
      <c r="J1626" s="154"/>
      <c r="K1626" s="157" t="e">
        <f t="shared" si="176"/>
        <v>#N/A</v>
      </c>
      <c r="L1626" s="233"/>
      <c r="M1626" s="233"/>
      <c r="N1626" s="157" t="e">
        <f t="shared" si="177"/>
        <v>#N/A</v>
      </c>
      <c r="O1626" s="157" t="e">
        <f t="shared" si="178"/>
        <v>#N/A</v>
      </c>
      <c r="P1626" s="160" t="str">
        <f t="shared" si="179"/>
        <v/>
      </c>
      <c r="Q1626" s="233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38"/>
      <c r="AQ1626" s="238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80"/>
        <v/>
      </c>
      <c r="E1627" s="287"/>
      <c r="F1627" s="287"/>
      <c r="G1627" s="233"/>
      <c r="H1627" s="233"/>
      <c r="I1627" s="233" t="str">
        <f t="shared" si="175"/>
        <v/>
      </c>
      <c r="J1627" s="154"/>
      <c r="K1627" s="157" t="e">
        <f t="shared" si="176"/>
        <v>#N/A</v>
      </c>
      <c r="L1627" s="233"/>
      <c r="M1627" s="233"/>
      <c r="N1627" s="157" t="e">
        <f t="shared" si="177"/>
        <v>#N/A</v>
      </c>
      <c r="O1627" s="157" t="e">
        <f t="shared" si="178"/>
        <v>#N/A</v>
      </c>
      <c r="P1627" s="160" t="str">
        <f t="shared" si="179"/>
        <v/>
      </c>
      <c r="Q1627" s="233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38"/>
      <c r="AQ1627" s="238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80"/>
        <v/>
      </c>
      <c r="E1628" s="287"/>
      <c r="F1628" s="287"/>
      <c r="G1628" s="233"/>
      <c r="H1628" s="233"/>
      <c r="I1628" s="233" t="str">
        <f t="shared" si="175"/>
        <v/>
      </c>
      <c r="J1628" s="154"/>
      <c r="K1628" s="157" t="e">
        <f t="shared" si="176"/>
        <v>#N/A</v>
      </c>
      <c r="L1628" s="233"/>
      <c r="M1628" s="233"/>
      <c r="N1628" s="157" t="e">
        <f t="shared" si="177"/>
        <v>#N/A</v>
      </c>
      <c r="O1628" s="157" t="e">
        <f t="shared" si="178"/>
        <v>#N/A</v>
      </c>
      <c r="P1628" s="160" t="str">
        <f t="shared" si="179"/>
        <v/>
      </c>
      <c r="Q1628" s="233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38"/>
      <c r="AQ1628" s="238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80"/>
        <v/>
      </c>
      <c r="E1629" s="287"/>
      <c r="F1629" s="287"/>
      <c r="G1629" s="233"/>
      <c r="H1629" s="233"/>
      <c r="I1629" s="233" t="str">
        <f t="shared" si="175"/>
        <v/>
      </c>
      <c r="J1629" s="154"/>
      <c r="K1629" s="157" t="e">
        <f t="shared" si="176"/>
        <v>#N/A</v>
      </c>
      <c r="L1629" s="233"/>
      <c r="M1629" s="233"/>
      <c r="N1629" s="157" t="e">
        <f t="shared" si="177"/>
        <v>#N/A</v>
      </c>
      <c r="O1629" s="157" t="e">
        <f t="shared" si="178"/>
        <v>#N/A</v>
      </c>
      <c r="P1629" s="160" t="str">
        <f t="shared" si="179"/>
        <v/>
      </c>
      <c r="Q1629" s="233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38"/>
      <c r="AQ1629" s="238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80"/>
        <v/>
      </c>
      <c r="E1630" s="287"/>
      <c r="F1630" s="287"/>
      <c r="G1630" s="233"/>
      <c r="H1630" s="233"/>
      <c r="I1630" s="233" t="str">
        <f t="shared" si="175"/>
        <v/>
      </c>
      <c r="J1630" s="154"/>
      <c r="K1630" s="157" t="e">
        <f t="shared" si="176"/>
        <v>#N/A</v>
      </c>
      <c r="L1630" s="233"/>
      <c r="M1630" s="233"/>
      <c r="N1630" s="157" t="e">
        <f t="shared" si="177"/>
        <v>#N/A</v>
      </c>
      <c r="O1630" s="157" t="e">
        <f t="shared" si="178"/>
        <v>#N/A</v>
      </c>
      <c r="P1630" s="160" t="str">
        <f t="shared" si="179"/>
        <v/>
      </c>
      <c r="Q1630" s="233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38"/>
      <c r="AQ1630" s="238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80"/>
        <v/>
      </c>
      <c r="E1631" s="287"/>
      <c r="F1631" s="287"/>
      <c r="G1631" s="233"/>
      <c r="H1631" s="233"/>
      <c r="I1631" s="233" t="str">
        <f t="shared" si="175"/>
        <v/>
      </c>
      <c r="J1631" s="154"/>
      <c r="K1631" s="157" t="e">
        <f t="shared" si="176"/>
        <v>#N/A</v>
      </c>
      <c r="L1631" s="233"/>
      <c r="M1631" s="233"/>
      <c r="N1631" s="157" t="e">
        <f t="shared" si="177"/>
        <v>#N/A</v>
      </c>
      <c r="O1631" s="157" t="e">
        <f t="shared" si="178"/>
        <v>#N/A</v>
      </c>
      <c r="P1631" s="160" t="str">
        <f t="shared" si="179"/>
        <v/>
      </c>
      <c r="Q1631" s="233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38"/>
      <c r="AQ1631" s="238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80"/>
        <v/>
      </c>
      <c r="E1632" s="287"/>
      <c r="F1632" s="287"/>
      <c r="G1632" s="233"/>
      <c r="H1632" s="233"/>
      <c r="I1632" s="233" t="str">
        <f t="shared" si="175"/>
        <v/>
      </c>
      <c r="J1632" s="154"/>
      <c r="K1632" s="157" t="e">
        <f t="shared" si="176"/>
        <v>#N/A</v>
      </c>
      <c r="L1632" s="233"/>
      <c r="M1632" s="233"/>
      <c r="N1632" s="157" t="e">
        <f t="shared" si="177"/>
        <v>#N/A</v>
      </c>
      <c r="O1632" s="157" t="e">
        <f t="shared" si="178"/>
        <v>#N/A</v>
      </c>
      <c r="P1632" s="160" t="str">
        <f t="shared" si="179"/>
        <v/>
      </c>
      <c r="Q1632" s="233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38"/>
      <c r="AQ1632" s="238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80"/>
        <v/>
      </c>
      <c r="E1633" s="287"/>
      <c r="F1633" s="287"/>
      <c r="G1633" s="233"/>
      <c r="H1633" s="233"/>
      <c r="I1633" s="233" t="str">
        <f t="shared" si="175"/>
        <v/>
      </c>
      <c r="J1633" s="154"/>
      <c r="K1633" s="157" t="e">
        <f t="shared" si="176"/>
        <v>#N/A</v>
      </c>
      <c r="L1633" s="233"/>
      <c r="M1633" s="233"/>
      <c r="N1633" s="157" t="e">
        <f t="shared" si="177"/>
        <v>#N/A</v>
      </c>
      <c r="O1633" s="157" t="e">
        <f t="shared" si="178"/>
        <v>#N/A</v>
      </c>
      <c r="P1633" s="160" t="str">
        <f t="shared" si="179"/>
        <v/>
      </c>
      <c r="Q1633" s="233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38"/>
      <c r="AQ1633" s="238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80"/>
        <v/>
      </c>
      <c r="E1634" s="287"/>
      <c r="F1634" s="287"/>
      <c r="G1634" s="233"/>
      <c r="H1634" s="233"/>
      <c r="I1634" s="233" t="str">
        <f t="shared" si="175"/>
        <v/>
      </c>
      <c r="J1634" s="154"/>
      <c r="K1634" s="157" t="e">
        <f t="shared" si="176"/>
        <v>#N/A</v>
      </c>
      <c r="L1634" s="233"/>
      <c r="M1634" s="233"/>
      <c r="N1634" s="157" t="e">
        <f t="shared" si="177"/>
        <v>#N/A</v>
      </c>
      <c r="O1634" s="157" t="e">
        <f t="shared" si="178"/>
        <v>#N/A</v>
      </c>
      <c r="P1634" s="160" t="str">
        <f t="shared" si="179"/>
        <v/>
      </c>
      <c r="Q1634" s="233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38"/>
      <c r="AQ1634" s="238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80"/>
        <v/>
      </c>
      <c r="E1635" s="287"/>
      <c r="F1635" s="287"/>
      <c r="G1635" s="233"/>
      <c r="H1635" s="233"/>
      <c r="I1635" s="233" t="str">
        <f t="shared" si="175"/>
        <v/>
      </c>
      <c r="J1635" s="154"/>
      <c r="K1635" s="157" t="e">
        <f t="shared" si="176"/>
        <v>#N/A</v>
      </c>
      <c r="L1635" s="233"/>
      <c r="M1635" s="233"/>
      <c r="N1635" s="157" t="e">
        <f t="shared" si="177"/>
        <v>#N/A</v>
      </c>
      <c r="O1635" s="157" t="e">
        <f t="shared" si="178"/>
        <v>#N/A</v>
      </c>
      <c r="P1635" s="160" t="str">
        <f t="shared" si="179"/>
        <v/>
      </c>
      <c r="Q1635" s="233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38"/>
      <c r="AQ1635" s="238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80"/>
        <v/>
      </c>
      <c r="E1636" s="287"/>
      <c r="F1636" s="287"/>
      <c r="G1636" s="233"/>
      <c r="H1636" s="233"/>
      <c r="I1636" s="233" t="str">
        <f t="shared" si="175"/>
        <v/>
      </c>
      <c r="J1636" s="154"/>
      <c r="K1636" s="157" t="e">
        <f t="shared" si="176"/>
        <v>#N/A</v>
      </c>
      <c r="L1636" s="233"/>
      <c r="M1636" s="233"/>
      <c r="N1636" s="157" t="e">
        <f t="shared" si="177"/>
        <v>#N/A</v>
      </c>
      <c r="O1636" s="157" t="e">
        <f t="shared" si="178"/>
        <v>#N/A</v>
      </c>
      <c r="P1636" s="160" t="str">
        <f t="shared" si="179"/>
        <v/>
      </c>
      <c r="Q1636" s="233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38"/>
      <c r="AQ1636" s="238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80"/>
        <v/>
      </c>
      <c r="E1637" s="287"/>
      <c r="F1637" s="287"/>
      <c r="G1637" s="233"/>
      <c r="H1637" s="233"/>
      <c r="I1637" s="233" t="str">
        <f t="shared" si="175"/>
        <v/>
      </c>
      <c r="J1637" s="154"/>
      <c r="K1637" s="157" t="e">
        <f t="shared" si="176"/>
        <v>#N/A</v>
      </c>
      <c r="L1637" s="233"/>
      <c r="M1637" s="233"/>
      <c r="N1637" s="157" t="e">
        <f t="shared" si="177"/>
        <v>#N/A</v>
      </c>
      <c r="O1637" s="157" t="e">
        <f t="shared" si="178"/>
        <v>#N/A</v>
      </c>
      <c r="P1637" s="160" t="str">
        <f t="shared" si="179"/>
        <v/>
      </c>
      <c r="Q1637" s="233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38"/>
      <c r="AQ1637" s="238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80"/>
        <v/>
      </c>
      <c r="E1638" s="287"/>
      <c r="F1638" s="287"/>
      <c r="G1638" s="233"/>
      <c r="H1638" s="233"/>
      <c r="I1638" s="233" t="str">
        <f t="shared" si="175"/>
        <v/>
      </c>
      <c r="J1638" s="154"/>
      <c r="K1638" s="157" t="e">
        <f t="shared" si="176"/>
        <v>#N/A</v>
      </c>
      <c r="L1638" s="233"/>
      <c r="M1638" s="233"/>
      <c r="N1638" s="157" t="e">
        <f t="shared" si="177"/>
        <v>#N/A</v>
      </c>
      <c r="O1638" s="157" t="e">
        <f t="shared" si="178"/>
        <v>#N/A</v>
      </c>
      <c r="P1638" s="160" t="str">
        <f t="shared" si="179"/>
        <v/>
      </c>
      <c r="Q1638" s="233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38"/>
      <c r="AQ1638" s="238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80"/>
        <v/>
      </c>
      <c r="E1639" s="287"/>
      <c r="F1639" s="287"/>
      <c r="G1639" s="233"/>
      <c r="H1639" s="233"/>
      <c r="I1639" s="233" t="str">
        <f t="shared" si="175"/>
        <v/>
      </c>
      <c r="J1639" s="154"/>
      <c r="K1639" s="157" t="e">
        <f t="shared" si="176"/>
        <v>#N/A</v>
      </c>
      <c r="L1639" s="233"/>
      <c r="M1639" s="233"/>
      <c r="N1639" s="157" t="e">
        <f t="shared" si="177"/>
        <v>#N/A</v>
      </c>
      <c r="O1639" s="157" t="e">
        <f t="shared" si="178"/>
        <v>#N/A</v>
      </c>
      <c r="P1639" s="160" t="str">
        <f t="shared" si="179"/>
        <v/>
      </c>
      <c r="Q1639" s="233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38"/>
      <c r="AQ1639" s="238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80"/>
        <v/>
      </c>
      <c r="E1640" s="287"/>
      <c r="F1640" s="287"/>
      <c r="G1640" s="233"/>
      <c r="H1640" s="233"/>
      <c r="I1640" s="233" t="str">
        <f t="shared" si="175"/>
        <v/>
      </c>
      <c r="J1640" s="154"/>
      <c r="K1640" s="157" t="e">
        <f t="shared" si="176"/>
        <v>#N/A</v>
      </c>
      <c r="L1640" s="233"/>
      <c r="M1640" s="233"/>
      <c r="N1640" s="157" t="e">
        <f t="shared" si="177"/>
        <v>#N/A</v>
      </c>
      <c r="O1640" s="157" t="e">
        <f t="shared" si="178"/>
        <v>#N/A</v>
      </c>
      <c r="P1640" s="160" t="str">
        <f t="shared" si="179"/>
        <v/>
      </c>
      <c r="Q1640" s="233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38"/>
      <c r="AQ1640" s="238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80"/>
        <v/>
      </c>
      <c r="E1641" s="287"/>
      <c r="F1641" s="287"/>
      <c r="G1641" s="233"/>
      <c r="H1641" s="233"/>
      <c r="I1641" s="233" t="str">
        <f t="shared" si="175"/>
        <v/>
      </c>
      <c r="J1641" s="154"/>
      <c r="K1641" s="157" t="e">
        <f t="shared" si="176"/>
        <v>#N/A</v>
      </c>
      <c r="L1641" s="233"/>
      <c r="M1641" s="233"/>
      <c r="N1641" s="157" t="e">
        <f t="shared" si="177"/>
        <v>#N/A</v>
      </c>
      <c r="O1641" s="157" t="e">
        <f t="shared" si="178"/>
        <v>#N/A</v>
      </c>
      <c r="P1641" s="160" t="str">
        <f t="shared" si="179"/>
        <v/>
      </c>
      <c r="Q1641" s="233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38"/>
      <c r="AQ1641" s="238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80"/>
        <v/>
      </c>
      <c r="E1642" s="287"/>
      <c r="F1642" s="287"/>
      <c r="G1642" s="233"/>
      <c r="H1642" s="233"/>
      <c r="I1642" s="233" t="str">
        <f t="shared" si="175"/>
        <v/>
      </c>
      <c r="J1642" s="154"/>
      <c r="K1642" s="157" t="e">
        <f t="shared" si="176"/>
        <v>#N/A</v>
      </c>
      <c r="L1642" s="233"/>
      <c r="M1642" s="233"/>
      <c r="N1642" s="157" t="e">
        <f t="shared" si="177"/>
        <v>#N/A</v>
      </c>
      <c r="O1642" s="157" t="e">
        <f t="shared" si="178"/>
        <v>#N/A</v>
      </c>
      <c r="P1642" s="160" t="str">
        <f t="shared" si="179"/>
        <v/>
      </c>
      <c r="Q1642" s="233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38"/>
      <c r="AQ1642" s="238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80"/>
        <v/>
      </c>
      <c r="E1643" s="287"/>
      <c r="F1643" s="287"/>
      <c r="G1643" s="233"/>
      <c r="H1643" s="233"/>
      <c r="I1643" s="233" t="str">
        <f t="shared" si="175"/>
        <v/>
      </c>
      <c r="J1643" s="154"/>
      <c r="K1643" s="157" t="e">
        <f t="shared" si="176"/>
        <v>#N/A</v>
      </c>
      <c r="L1643" s="233"/>
      <c r="M1643" s="233"/>
      <c r="N1643" s="157" t="e">
        <f t="shared" si="177"/>
        <v>#N/A</v>
      </c>
      <c r="O1643" s="157" t="e">
        <f t="shared" si="178"/>
        <v>#N/A</v>
      </c>
      <c r="P1643" s="160" t="str">
        <f t="shared" si="179"/>
        <v/>
      </c>
      <c r="Q1643" s="233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38"/>
      <c r="AQ1643" s="238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80"/>
        <v/>
      </c>
      <c r="E1644" s="287"/>
      <c r="F1644" s="287"/>
      <c r="G1644" s="233"/>
      <c r="H1644" s="233"/>
      <c r="I1644" s="233" t="str">
        <f t="shared" si="175"/>
        <v/>
      </c>
      <c r="J1644" s="154"/>
      <c r="K1644" s="157" t="e">
        <f t="shared" si="176"/>
        <v>#N/A</v>
      </c>
      <c r="L1644" s="233"/>
      <c r="M1644" s="233"/>
      <c r="N1644" s="157" t="e">
        <f t="shared" si="177"/>
        <v>#N/A</v>
      </c>
      <c r="O1644" s="157" t="e">
        <f t="shared" si="178"/>
        <v>#N/A</v>
      </c>
      <c r="P1644" s="160" t="str">
        <f t="shared" si="179"/>
        <v/>
      </c>
      <c r="Q1644" s="233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38"/>
      <c r="AQ1644" s="238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80"/>
        <v/>
      </c>
      <c r="E1645" s="287"/>
      <c r="F1645" s="287"/>
      <c r="G1645" s="233"/>
      <c r="H1645" s="233"/>
      <c r="I1645" s="233" t="str">
        <f t="shared" si="175"/>
        <v/>
      </c>
      <c r="J1645" s="154"/>
      <c r="K1645" s="157" t="e">
        <f t="shared" si="176"/>
        <v>#N/A</v>
      </c>
      <c r="L1645" s="233"/>
      <c r="M1645" s="233"/>
      <c r="N1645" s="157" t="e">
        <f t="shared" si="177"/>
        <v>#N/A</v>
      </c>
      <c r="O1645" s="157" t="e">
        <f t="shared" si="178"/>
        <v>#N/A</v>
      </c>
      <c r="P1645" s="160" t="str">
        <f t="shared" si="179"/>
        <v/>
      </c>
      <c r="Q1645" s="233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38"/>
      <c r="AQ1645" s="238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80"/>
        <v/>
      </c>
      <c r="E1646" s="287"/>
      <c r="F1646" s="287"/>
      <c r="G1646" s="233"/>
      <c r="H1646" s="233"/>
      <c r="I1646" s="233" t="str">
        <f t="shared" si="175"/>
        <v/>
      </c>
      <c r="J1646" s="154"/>
      <c r="K1646" s="157" t="e">
        <f t="shared" si="176"/>
        <v>#N/A</v>
      </c>
      <c r="L1646" s="233"/>
      <c r="M1646" s="233"/>
      <c r="N1646" s="157" t="e">
        <f t="shared" si="177"/>
        <v>#N/A</v>
      </c>
      <c r="O1646" s="157" t="e">
        <f t="shared" si="178"/>
        <v>#N/A</v>
      </c>
      <c r="P1646" s="160" t="str">
        <f t="shared" si="179"/>
        <v/>
      </c>
      <c r="Q1646" s="233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38"/>
      <c r="AQ1646" s="238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80"/>
        <v/>
      </c>
      <c r="E1647" s="287"/>
      <c r="F1647" s="287"/>
      <c r="G1647" s="233"/>
      <c r="H1647" s="233"/>
      <c r="I1647" s="233" t="str">
        <f t="shared" si="175"/>
        <v/>
      </c>
      <c r="J1647" s="154"/>
      <c r="K1647" s="157" t="e">
        <f t="shared" si="176"/>
        <v>#N/A</v>
      </c>
      <c r="L1647" s="233"/>
      <c r="M1647" s="233"/>
      <c r="N1647" s="157" t="e">
        <f t="shared" si="177"/>
        <v>#N/A</v>
      </c>
      <c r="O1647" s="157" t="e">
        <f t="shared" si="178"/>
        <v>#N/A</v>
      </c>
      <c r="P1647" s="160" t="str">
        <f t="shared" si="179"/>
        <v/>
      </c>
      <c r="Q1647" s="233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38"/>
      <c r="AQ1647" s="238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80"/>
        <v/>
      </c>
      <c r="E1648" s="287"/>
      <c r="F1648" s="287"/>
      <c r="G1648" s="233"/>
      <c r="H1648" s="233"/>
      <c r="I1648" s="233" t="str">
        <f t="shared" si="175"/>
        <v/>
      </c>
      <c r="J1648" s="154"/>
      <c r="K1648" s="157" t="e">
        <f t="shared" si="176"/>
        <v>#N/A</v>
      </c>
      <c r="L1648" s="233"/>
      <c r="M1648" s="233"/>
      <c r="N1648" s="157" t="e">
        <f t="shared" si="177"/>
        <v>#N/A</v>
      </c>
      <c r="O1648" s="157" t="e">
        <f t="shared" si="178"/>
        <v>#N/A</v>
      </c>
      <c r="P1648" s="160" t="str">
        <f t="shared" si="179"/>
        <v/>
      </c>
      <c r="Q1648" s="233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38"/>
      <c r="AQ1648" s="238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80"/>
        <v/>
      </c>
      <c r="E1649" s="287"/>
      <c r="F1649" s="287"/>
      <c r="G1649" s="233"/>
      <c r="H1649" s="233"/>
      <c r="I1649" s="233" t="str">
        <f t="shared" si="175"/>
        <v/>
      </c>
      <c r="J1649" s="154"/>
      <c r="K1649" s="157" t="e">
        <f t="shared" si="176"/>
        <v>#N/A</v>
      </c>
      <c r="L1649" s="233"/>
      <c r="M1649" s="233"/>
      <c r="N1649" s="157" t="e">
        <f t="shared" si="177"/>
        <v>#N/A</v>
      </c>
      <c r="O1649" s="157" t="e">
        <f t="shared" si="178"/>
        <v>#N/A</v>
      </c>
      <c r="P1649" s="160" t="str">
        <f t="shared" si="179"/>
        <v/>
      </c>
      <c r="Q1649" s="233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38"/>
      <c r="AQ1649" s="238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80"/>
        <v/>
      </c>
      <c r="E1650" s="287"/>
      <c r="F1650" s="287"/>
      <c r="G1650" s="233"/>
      <c r="H1650" s="233"/>
      <c r="I1650" s="233" t="str">
        <f t="shared" si="175"/>
        <v/>
      </c>
      <c r="J1650" s="154"/>
      <c r="K1650" s="157" t="e">
        <f t="shared" si="176"/>
        <v>#N/A</v>
      </c>
      <c r="L1650" s="233"/>
      <c r="M1650" s="233"/>
      <c r="N1650" s="157" t="e">
        <f t="shared" si="177"/>
        <v>#N/A</v>
      </c>
      <c r="O1650" s="157" t="e">
        <f t="shared" si="178"/>
        <v>#N/A</v>
      </c>
      <c r="P1650" s="160" t="str">
        <f t="shared" si="179"/>
        <v/>
      </c>
      <c r="Q1650" s="233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38"/>
      <c r="AQ1650" s="238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80"/>
        <v/>
      </c>
      <c r="E1651" s="287"/>
      <c r="F1651" s="287"/>
      <c r="G1651" s="233"/>
      <c r="H1651" s="233"/>
      <c r="I1651" s="233" t="str">
        <f t="shared" si="175"/>
        <v/>
      </c>
      <c r="J1651" s="154"/>
      <c r="K1651" s="157" t="e">
        <f t="shared" si="176"/>
        <v>#N/A</v>
      </c>
      <c r="L1651" s="233"/>
      <c r="M1651" s="233"/>
      <c r="N1651" s="157" t="e">
        <f t="shared" si="177"/>
        <v>#N/A</v>
      </c>
      <c r="O1651" s="157" t="e">
        <f t="shared" si="178"/>
        <v>#N/A</v>
      </c>
      <c r="P1651" s="160" t="str">
        <f t="shared" si="179"/>
        <v/>
      </c>
      <c r="Q1651" s="233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38"/>
      <c r="AQ1651" s="238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80"/>
        <v/>
      </c>
      <c r="E1652" s="287"/>
      <c r="F1652" s="287"/>
      <c r="G1652" s="233"/>
      <c r="H1652" s="233"/>
      <c r="I1652" s="233" t="str">
        <f t="shared" si="175"/>
        <v/>
      </c>
      <c r="J1652" s="154"/>
      <c r="K1652" s="157" t="e">
        <f t="shared" si="176"/>
        <v>#N/A</v>
      </c>
      <c r="L1652" s="233"/>
      <c r="M1652" s="233"/>
      <c r="N1652" s="157" t="e">
        <f t="shared" si="177"/>
        <v>#N/A</v>
      </c>
      <c r="O1652" s="157" t="e">
        <f t="shared" si="178"/>
        <v>#N/A</v>
      </c>
      <c r="P1652" s="160" t="str">
        <f t="shared" si="179"/>
        <v/>
      </c>
      <c r="Q1652" s="233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38"/>
      <c r="AQ1652" s="238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80"/>
        <v/>
      </c>
      <c r="E1653" s="287"/>
      <c r="F1653" s="287"/>
      <c r="G1653" s="233"/>
      <c r="H1653" s="233"/>
      <c r="I1653" s="233" t="str">
        <f t="shared" si="175"/>
        <v/>
      </c>
      <c r="J1653" s="154"/>
      <c r="K1653" s="157" t="e">
        <f t="shared" si="176"/>
        <v>#N/A</v>
      </c>
      <c r="L1653" s="233"/>
      <c r="M1653" s="233"/>
      <c r="N1653" s="157" t="e">
        <f t="shared" si="177"/>
        <v>#N/A</v>
      </c>
      <c r="O1653" s="157" t="e">
        <f t="shared" si="178"/>
        <v>#N/A</v>
      </c>
      <c r="P1653" s="160" t="str">
        <f t="shared" si="179"/>
        <v/>
      </c>
      <c r="Q1653" s="233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38"/>
      <c r="AQ1653" s="238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80"/>
        <v/>
      </c>
      <c r="E1654" s="287"/>
      <c r="F1654" s="287"/>
      <c r="G1654" s="233"/>
      <c r="H1654" s="233"/>
      <c r="I1654" s="233" t="str">
        <f t="shared" si="175"/>
        <v/>
      </c>
      <c r="J1654" s="154"/>
      <c r="K1654" s="157" t="e">
        <f t="shared" si="176"/>
        <v>#N/A</v>
      </c>
      <c r="L1654" s="233"/>
      <c r="M1654" s="233"/>
      <c r="N1654" s="157" t="e">
        <f t="shared" si="177"/>
        <v>#N/A</v>
      </c>
      <c r="O1654" s="157" t="e">
        <f t="shared" si="178"/>
        <v>#N/A</v>
      </c>
      <c r="P1654" s="160" t="str">
        <f t="shared" si="179"/>
        <v/>
      </c>
      <c r="Q1654" s="233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38"/>
      <c r="AQ1654" s="238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80"/>
        <v/>
      </c>
      <c r="E1655" s="287"/>
      <c r="F1655" s="287"/>
      <c r="G1655" s="233"/>
      <c r="H1655" s="233"/>
      <c r="I1655" s="233" t="str">
        <f t="shared" si="175"/>
        <v/>
      </c>
      <c r="J1655" s="154"/>
      <c r="K1655" s="157" t="e">
        <f t="shared" si="176"/>
        <v>#N/A</v>
      </c>
      <c r="L1655" s="233"/>
      <c r="M1655" s="233"/>
      <c r="N1655" s="157" t="e">
        <f t="shared" si="177"/>
        <v>#N/A</v>
      </c>
      <c r="O1655" s="157" t="e">
        <f t="shared" si="178"/>
        <v>#N/A</v>
      </c>
      <c r="P1655" s="160" t="str">
        <f t="shared" si="179"/>
        <v/>
      </c>
      <c r="Q1655" s="233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38"/>
      <c r="AQ1655" s="238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80"/>
        <v/>
      </c>
      <c r="E1656" s="287"/>
      <c r="F1656" s="287"/>
      <c r="G1656" s="233"/>
      <c r="H1656" s="233"/>
      <c r="I1656" s="233" t="str">
        <f t="shared" si="175"/>
        <v/>
      </c>
      <c r="J1656" s="154"/>
      <c r="K1656" s="157" t="e">
        <f t="shared" si="176"/>
        <v>#N/A</v>
      </c>
      <c r="L1656" s="233"/>
      <c r="M1656" s="233"/>
      <c r="N1656" s="157" t="e">
        <f t="shared" si="177"/>
        <v>#N/A</v>
      </c>
      <c r="O1656" s="157" t="e">
        <f t="shared" si="178"/>
        <v>#N/A</v>
      </c>
      <c r="P1656" s="160" t="str">
        <f t="shared" si="179"/>
        <v/>
      </c>
      <c r="Q1656" s="233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38"/>
      <c r="AQ1656" s="238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80"/>
        <v/>
      </c>
      <c r="E1657" s="287"/>
      <c r="F1657" s="287"/>
      <c r="G1657" s="233"/>
      <c r="H1657" s="233"/>
      <c r="I1657" s="233" t="str">
        <f t="shared" si="175"/>
        <v/>
      </c>
      <c r="J1657" s="154"/>
      <c r="K1657" s="157" t="e">
        <f t="shared" si="176"/>
        <v>#N/A</v>
      </c>
      <c r="L1657" s="233"/>
      <c r="M1657" s="233"/>
      <c r="N1657" s="157" t="e">
        <f t="shared" si="177"/>
        <v>#N/A</v>
      </c>
      <c r="O1657" s="157" t="e">
        <f t="shared" si="178"/>
        <v>#N/A</v>
      </c>
      <c r="P1657" s="160" t="str">
        <f t="shared" si="179"/>
        <v/>
      </c>
      <c r="Q1657" s="233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38"/>
      <c r="AQ1657" s="238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80"/>
        <v/>
      </c>
      <c r="E1658" s="287"/>
      <c r="F1658" s="287"/>
      <c r="G1658" s="233"/>
      <c r="H1658" s="233"/>
      <c r="I1658" s="233" t="str">
        <f t="shared" si="175"/>
        <v/>
      </c>
      <c r="J1658" s="154"/>
      <c r="K1658" s="157" t="e">
        <f t="shared" si="176"/>
        <v>#N/A</v>
      </c>
      <c r="L1658" s="233"/>
      <c r="M1658" s="233"/>
      <c r="N1658" s="157" t="e">
        <f t="shared" si="177"/>
        <v>#N/A</v>
      </c>
      <c r="O1658" s="157" t="e">
        <f t="shared" si="178"/>
        <v>#N/A</v>
      </c>
      <c r="P1658" s="160" t="str">
        <f t="shared" si="179"/>
        <v/>
      </c>
      <c r="Q1658" s="233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38"/>
      <c r="AQ1658" s="238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80"/>
        <v/>
      </c>
      <c r="E1659" s="287"/>
      <c r="F1659" s="287"/>
      <c r="G1659" s="233"/>
      <c r="H1659" s="233"/>
      <c r="I1659" s="233" t="str">
        <f t="shared" si="175"/>
        <v/>
      </c>
      <c r="J1659" s="154"/>
      <c r="K1659" s="157" t="e">
        <f t="shared" si="176"/>
        <v>#N/A</v>
      </c>
      <c r="L1659" s="233"/>
      <c r="M1659" s="233"/>
      <c r="N1659" s="157" t="e">
        <f t="shared" si="177"/>
        <v>#N/A</v>
      </c>
      <c r="O1659" s="157" t="e">
        <f t="shared" si="178"/>
        <v>#N/A</v>
      </c>
      <c r="P1659" s="160" t="str">
        <f t="shared" si="179"/>
        <v/>
      </c>
      <c r="Q1659" s="233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38"/>
      <c r="AQ1659" s="238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80"/>
        <v/>
      </c>
      <c r="E1660" s="287"/>
      <c r="F1660" s="287"/>
      <c r="G1660" s="233"/>
      <c r="H1660" s="233"/>
      <c r="I1660" s="233" t="str">
        <f t="shared" si="175"/>
        <v/>
      </c>
      <c r="J1660" s="154"/>
      <c r="K1660" s="157" t="e">
        <f t="shared" si="176"/>
        <v>#N/A</v>
      </c>
      <c r="L1660" s="233"/>
      <c r="M1660" s="233"/>
      <c r="N1660" s="157" t="e">
        <f t="shared" si="177"/>
        <v>#N/A</v>
      </c>
      <c r="O1660" s="157" t="e">
        <f t="shared" si="178"/>
        <v>#N/A</v>
      </c>
      <c r="P1660" s="160" t="str">
        <f t="shared" si="179"/>
        <v/>
      </c>
      <c r="Q1660" s="233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38"/>
      <c r="AQ1660" s="238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80"/>
        <v/>
      </c>
      <c r="E1661" s="287"/>
      <c r="F1661" s="287"/>
      <c r="G1661" s="233"/>
      <c r="H1661" s="233"/>
      <c r="I1661" s="233" t="str">
        <f t="shared" si="175"/>
        <v/>
      </c>
      <c r="J1661" s="154"/>
      <c r="K1661" s="157" t="e">
        <f t="shared" si="176"/>
        <v>#N/A</v>
      </c>
      <c r="L1661" s="233"/>
      <c r="M1661" s="233"/>
      <c r="N1661" s="157" t="e">
        <f t="shared" si="177"/>
        <v>#N/A</v>
      </c>
      <c r="O1661" s="157" t="e">
        <f t="shared" si="178"/>
        <v>#N/A</v>
      </c>
      <c r="P1661" s="160" t="str">
        <f t="shared" si="179"/>
        <v/>
      </c>
      <c r="Q1661" s="233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38"/>
      <c r="AQ1661" s="238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80"/>
        <v/>
      </c>
      <c r="E1662" s="287"/>
      <c r="F1662" s="287"/>
      <c r="G1662" s="233"/>
      <c r="H1662" s="233"/>
      <c r="I1662" s="233" t="str">
        <f t="shared" si="175"/>
        <v/>
      </c>
      <c r="J1662" s="154"/>
      <c r="K1662" s="157" t="e">
        <f t="shared" si="176"/>
        <v>#N/A</v>
      </c>
      <c r="L1662" s="233"/>
      <c r="M1662" s="233"/>
      <c r="N1662" s="157" t="e">
        <f t="shared" si="177"/>
        <v>#N/A</v>
      </c>
      <c r="O1662" s="157" t="e">
        <f t="shared" si="178"/>
        <v>#N/A</v>
      </c>
      <c r="P1662" s="160" t="str">
        <f t="shared" si="179"/>
        <v/>
      </c>
      <c r="Q1662" s="233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38"/>
      <c r="AQ1662" s="238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80"/>
        <v/>
      </c>
      <c r="E1663" s="287"/>
      <c r="F1663" s="287"/>
      <c r="G1663" s="233"/>
      <c r="H1663" s="233"/>
      <c r="I1663" s="233" t="str">
        <f t="shared" si="175"/>
        <v/>
      </c>
      <c r="J1663" s="154"/>
      <c r="K1663" s="157" t="e">
        <f t="shared" si="176"/>
        <v>#N/A</v>
      </c>
      <c r="L1663" s="233"/>
      <c r="M1663" s="233"/>
      <c r="N1663" s="157" t="e">
        <f t="shared" si="177"/>
        <v>#N/A</v>
      </c>
      <c r="O1663" s="157" t="e">
        <f t="shared" si="178"/>
        <v>#N/A</v>
      </c>
      <c r="P1663" s="160" t="str">
        <f t="shared" si="179"/>
        <v/>
      </c>
      <c r="Q1663" s="233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38"/>
      <c r="AQ1663" s="238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80"/>
        <v/>
      </c>
      <c r="E1664" s="287"/>
      <c r="F1664" s="287"/>
      <c r="G1664" s="233"/>
      <c r="H1664" s="233"/>
      <c r="I1664" s="233" t="str">
        <f t="shared" si="175"/>
        <v/>
      </c>
      <c r="J1664" s="154"/>
      <c r="K1664" s="157" t="e">
        <f t="shared" si="176"/>
        <v>#N/A</v>
      </c>
      <c r="L1664" s="233"/>
      <c r="M1664" s="233"/>
      <c r="N1664" s="157" t="e">
        <f t="shared" si="177"/>
        <v>#N/A</v>
      </c>
      <c r="O1664" s="157" t="e">
        <f t="shared" si="178"/>
        <v>#N/A</v>
      </c>
      <c r="P1664" s="160" t="str">
        <f t="shared" si="179"/>
        <v/>
      </c>
      <c r="Q1664" s="233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38"/>
      <c r="AQ1664" s="238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80"/>
        <v/>
      </c>
      <c r="E1665" s="287"/>
      <c r="F1665" s="287"/>
      <c r="G1665" s="233"/>
      <c r="H1665" s="233"/>
      <c r="I1665" s="233" t="str">
        <f t="shared" si="175"/>
        <v/>
      </c>
      <c r="J1665" s="154"/>
      <c r="K1665" s="157" t="e">
        <f t="shared" si="176"/>
        <v>#N/A</v>
      </c>
      <c r="L1665" s="233"/>
      <c r="M1665" s="233"/>
      <c r="N1665" s="157" t="e">
        <f t="shared" si="177"/>
        <v>#N/A</v>
      </c>
      <c r="O1665" s="157" t="e">
        <f t="shared" si="178"/>
        <v>#N/A</v>
      </c>
      <c r="P1665" s="160" t="str">
        <f t="shared" si="179"/>
        <v/>
      </c>
      <c r="Q1665" s="233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38"/>
      <c r="AQ1665" s="238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80"/>
        <v/>
      </c>
      <c r="E1666" s="287"/>
      <c r="F1666" s="287"/>
      <c r="G1666" s="233"/>
      <c r="H1666" s="233"/>
      <c r="I1666" s="233" t="str">
        <f t="shared" si="175"/>
        <v/>
      </c>
      <c r="J1666" s="154"/>
      <c r="K1666" s="157" t="e">
        <f t="shared" si="176"/>
        <v>#N/A</v>
      </c>
      <c r="L1666" s="233"/>
      <c r="M1666" s="233"/>
      <c r="N1666" s="157" t="e">
        <f t="shared" si="177"/>
        <v>#N/A</v>
      </c>
      <c r="O1666" s="157" t="e">
        <f t="shared" si="178"/>
        <v>#N/A</v>
      </c>
      <c r="P1666" s="160" t="str">
        <f t="shared" si="179"/>
        <v/>
      </c>
      <c r="Q1666" s="233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38"/>
      <c r="AQ1666" s="238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80"/>
        <v/>
      </c>
      <c r="E1667" s="287"/>
      <c r="F1667" s="287"/>
      <c r="G1667" s="233"/>
      <c r="H1667" s="233"/>
      <c r="I1667" s="233" t="str">
        <f t="shared" ref="I1667:I1730" si="181">IF(H1667="SBI","SBI",IF(H1667="","","Line"))</f>
        <v/>
      </c>
      <c r="J1667" s="154"/>
      <c r="K1667" s="157" t="e">
        <f t="shared" ref="K1667:K1730" si="182">VLOOKUP(J1667,AY:BA,2,0)</f>
        <v>#N/A</v>
      </c>
      <c r="L1667" s="233"/>
      <c r="M1667" s="233"/>
      <c r="N1667" s="157" t="e">
        <f t="shared" ref="N1667:N1730" si="183">VLOOKUP(K1667,AZ:BB,2,0)</f>
        <v>#N/A</v>
      </c>
      <c r="O1667" s="157" t="e">
        <f t="shared" ref="O1667:O1730" si="184">VLOOKUP(J1667,AY:BB,4,0)</f>
        <v>#N/A</v>
      </c>
      <c r="P1667" s="160" t="str">
        <f t="shared" si="179"/>
        <v/>
      </c>
      <c r="Q1667" s="233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38"/>
      <c r="AQ1667" s="238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80"/>
        <v/>
      </c>
      <c r="E1668" s="287"/>
      <c r="F1668" s="287"/>
      <c r="G1668" s="233"/>
      <c r="H1668" s="233"/>
      <c r="I1668" s="233" t="str">
        <f t="shared" si="181"/>
        <v/>
      </c>
      <c r="J1668" s="154"/>
      <c r="K1668" s="157" t="e">
        <f t="shared" si="182"/>
        <v>#N/A</v>
      </c>
      <c r="L1668" s="233"/>
      <c r="M1668" s="233"/>
      <c r="N1668" s="157" t="e">
        <f t="shared" si="183"/>
        <v>#N/A</v>
      </c>
      <c r="O1668" s="157" t="e">
        <f t="shared" si="184"/>
        <v>#N/A</v>
      </c>
      <c r="P1668" s="160" t="str">
        <f t="shared" si="179"/>
        <v/>
      </c>
      <c r="Q1668" s="233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38"/>
      <c r="AQ1668" s="238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80"/>
        <v/>
      </c>
      <c r="E1669" s="287"/>
      <c r="F1669" s="287"/>
      <c r="G1669" s="233"/>
      <c r="H1669" s="233"/>
      <c r="I1669" s="233" t="str">
        <f t="shared" si="181"/>
        <v/>
      </c>
      <c r="J1669" s="154"/>
      <c r="K1669" s="157" t="e">
        <f t="shared" si="182"/>
        <v>#N/A</v>
      </c>
      <c r="L1669" s="233"/>
      <c r="M1669" s="233"/>
      <c r="N1669" s="157" t="e">
        <f t="shared" si="183"/>
        <v>#N/A</v>
      </c>
      <c r="O1669" s="157" t="e">
        <f t="shared" si="184"/>
        <v>#N/A</v>
      </c>
      <c r="P1669" s="160" t="str">
        <f t="shared" si="179"/>
        <v/>
      </c>
      <c r="Q1669" s="233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38"/>
      <c r="AQ1669" s="238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80"/>
        <v/>
      </c>
      <c r="E1670" s="287"/>
      <c r="F1670" s="287"/>
      <c r="G1670" s="233"/>
      <c r="H1670" s="233"/>
      <c r="I1670" s="233" t="str">
        <f t="shared" si="181"/>
        <v/>
      </c>
      <c r="J1670" s="154"/>
      <c r="K1670" s="157" t="e">
        <f t="shared" si="182"/>
        <v>#N/A</v>
      </c>
      <c r="L1670" s="233"/>
      <c r="M1670" s="233"/>
      <c r="N1670" s="157" t="e">
        <f t="shared" si="183"/>
        <v>#N/A</v>
      </c>
      <c r="O1670" s="157" t="e">
        <f t="shared" si="184"/>
        <v>#N/A</v>
      </c>
      <c r="P1670" s="160" t="str">
        <f t="shared" si="179"/>
        <v/>
      </c>
      <c r="Q1670" s="233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38"/>
      <c r="AQ1670" s="238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80"/>
        <v/>
      </c>
      <c r="E1671" s="287"/>
      <c r="F1671" s="287"/>
      <c r="G1671" s="233"/>
      <c r="H1671" s="233"/>
      <c r="I1671" s="233" t="str">
        <f t="shared" si="181"/>
        <v/>
      </c>
      <c r="J1671" s="154"/>
      <c r="K1671" s="157" t="e">
        <f t="shared" si="182"/>
        <v>#N/A</v>
      </c>
      <c r="L1671" s="233"/>
      <c r="M1671" s="233"/>
      <c r="N1671" s="157" t="e">
        <f t="shared" si="183"/>
        <v>#N/A</v>
      </c>
      <c r="O1671" s="157" t="e">
        <f t="shared" si="184"/>
        <v>#N/A</v>
      </c>
      <c r="P1671" s="160" t="str">
        <f t="shared" ref="P1671:P1734" si="185">MID(M1671,8,2)</f>
        <v/>
      </c>
      <c r="Q1671" s="233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38"/>
      <c r="AQ1671" s="238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86">IF(LEFT(I1672,1)="L","Inprocess",IF(LEFT(I1672,3)="IQC","Inprocess",IF(LEFT(I1672,2)="QA","QA",IF(LEFT(I1672,3)="TV","TV",""))))</f>
        <v/>
      </c>
      <c r="E1672" s="287"/>
      <c r="F1672" s="287"/>
      <c r="G1672" s="233"/>
      <c r="H1672" s="233"/>
      <c r="I1672" s="233" t="str">
        <f t="shared" si="181"/>
        <v/>
      </c>
      <c r="J1672" s="154"/>
      <c r="K1672" s="157" t="e">
        <f t="shared" si="182"/>
        <v>#N/A</v>
      </c>
      <c r="L1672" s="233"/>
      <c r="M1672" s="233"/>
      <c r="N1672" s="157" t="e">
        <f t="shared" si="183"/>
        <v>#N/A</v>
      </c>
      <c r="O1672" s="157" t="e">
        <f t="shared" si="184"/>
        <v>#N/A</v>
      </c>
      <c r="P1672" s="160" t="str">
        <f t="shared" si="185"/>
        <v/>
      </c>
      <c r="Q1672" s="233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38"/>
      <c r="AQ1672" s="238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86"/>
        <v/>
      </c>
      <c r="E1673" s="287"/>
      <c r="F1673" s="287"/>
      <c r="G1673" s="233"/>
      <c r="H1673" s="233"/>
      <c r="I1673" s="233" t="str">
        <f t="shared" si="181"/>
        <v/>
      </c>
      <c r="J1673" s="154"/>
      <c r="K1673" s="157" t="e">
        <f t="shared" si="182"/>
        <v>#N/A</v>
      </c>
      <c r="L1673" s="233"/>
      <c r="M1673" s="233"/>
      <c r="N1673" s="157" t="e">
        <f t="shared" si="183"/>
        <v>#N/A</v>
      </c>
      <c r="O1673" s="157" t="e">
        <f t="shared" si="184"/>
        <v>#N/A</v>
      </c>
      <c r="P1673" s="160" t="str">
        <f t="shared" si="185"/>
        <v/>
      </c>
      <c r="Q1673" s="233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38"/>
      <c r="AQ1673" s="238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86"/>
        <v/>
      </c>
      <c r="E1674" s="287"/>
      <c r="F1674" s="287"/>
      <c r="G1674" s="233"/>
      <c r="H1674" s="233"/>
      <c r="I1674" s="233" t="str">
        <f t="shared" si="181"/>
        <v/>
      </c>
      <c r="J1674" s="154"/>
      <c r="K1674" s="157" t="e">
        <f t="shared" si="182"/>
        <v>#N/A</v>
      </c>
      <c r="L1674" s="233"/>
      <c r="M1674" s="233"/>
      <c r="N1674" s="157" t="e">
        <f t="shared" si="183"/>
        <v>#N/A</v>
      </c>
      <c r="O1674" s="157" t="e">
        <f t="shared" si="184"/>
        <v>#N/A</v>
      </c>
      <c r="P1674" s="160" t="str">
        <f t="shared" si="185"/>
        <v/>
      </c>
      <c r="Q1674" s="233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38"/>
      <c r="AQ1674" s="238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86"/>
        <v/>
      </c>
      <c r="E1675" s="287"/>
      <c r="F1675" s="287"/>
      <c r="G1675" s="233"/>
      <c r="H1675" s="233"/>
      <c r="I1675" s="233" t="str">
        <f t="shared" si="181"/>
        <v/>
      </c>
      <c r="J1675" s="154"/>
      <c r="K1675" s="157" t="e">
        <f t="shared" si="182"/>
        <v>#N/A</v>
      </c>
      <c r="L1675" s="233"/>
      <c r="M1675" s="233"/>
      <c r="N1675" s="157" t="e">
        <f t="shared" si="183"/>
        <v>#N/A</v>
      </c>
      <c r="O1675" s="157" t="e">
        <f t="shared" si="184"/>
        <v>#N/A</v>
      </c>
      <c r="P1675" s="160" t="str">
        <f t="shared" si="185"/>
        <v/>
      </c>
      <c r="Q1675" s="233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38"/>
      <c r="AQ1675" s="238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86"/>
        <v/>
      </c>
      <c r="E1676" s="287"/>
      <c r="F1676" s="287"/>
      <c r="G1676" s="233"/>
      <c r="H1676" s="233"/>
      <c r="I1676" s="233" t="str">
        <f t="shared" si="181"/>
        <v/>
      </c>
      <c r="J1676" s="154"/>
      <c r="K1676" s="157" t="e">
        <f t="shared" si="182"/>
        <v>#N/A</v>
      </c>
      <c r="L1676" s="233"/>
      <c r="M1676" s="233"/>
      <c r="N1676" s="157" t="e">
        <f t="shared" si="183"/>
        <v>#N/A</v>
      </c>
      <c r="O1676" s="157" t="e">
        <f t="shared" si="184"/>
        <v>#N/A</v>
      </c>
      <c r="P1676" s="160" t="str">
        <f t="shared" si="185"/>
        <v/>
      </c>
      <c r="Q1676" s="233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38"/>
      <c r="AQ1676" s="238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86"/>
        <v/>
      </c>
      <c r="E1677" s="287"/>
      <c r="F1677" s="287"/>
      <c r="G1677" s="233"/>
      <c r="H1677" s="233"/>
      <c r="I1677" s="233" t="str">
        <f t="shared" si="181"/>
        <v/>
      </c>
      <c r="J1677" s="154"/>
      <c r="K1677" s="157" t="e">
        <f t="shared" si="182"/>
        <v>#N/A</v>
      </c>
      <c r="L1677" s="233"/>
      <c r="M1677" s="233"/>
      <c r="N1677" s="157" t="e">
        <f t="shared" si="183"/>
        <v>#N/A</v>
      </c>
      <c r="O1677" s="157" t="e">
        <f t="shared" si="184"/>
        <v>#N/A</v>
      </c>
      <c r="P1677" s="160" t="str">
        <f t="shared" si="185"/>
        <v/>
      </c>
      <c r="Q1677" s="233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38"/>
      <c r="AQ1677" s="238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86"/>
        <v/>
      </c>
      <c r="E1678" s="287"/>
      <c r="F1678" s="287"/>
      <c r="G1678" s="233"/>
      <c r="H1678" s="233"/>
      <c r="I1678" s="233" t="str">
        <f t="shared" si="181"/>
        <v/>
      </c>
      <c r="J1678" s="154"/>
      <c r="K1678" s="157" t="e">
        <f t="shared" si="182"/>
        <v>#N/A</v>
      </c>
      <c r="L1678" s="233"/>
      <c r="M1678" s="233"/>
      <c r="N1678" s="157" t="e">
        <f t="shared" si="183"/>
        <v>#N/A</v>
      </c>
      <c r="O1678" s="157" t="e">
        <f t="shared" si="184"/>
        <v>#N/A</v>
      </c>
      <c r="P1678" s="160" t="str">
        <f t="shared" si="185"/>
        <v/>
      </c>
      <c r="Q1678" s="233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38"/>
      <c r="AQ1678" s="238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86"/>
        <v/>
      </c>
      <c r="E1679" s="287"/>
      <c r="F1679" s="287"/>
      <c r="G1679" s="233"/>
      <c r="H1679" s="233"/>
      <c r="I1679" s="233" t="str">
        <f t="shared" si="181"/>
        <v/>
      </c>
      <c r="J1679" s="154"/>
      <c r="K1679" s="157" t="e">
        <f t="shared" si="182"/>
        <v>#N/A</v>
      </c>
      <c r="L1679" s="233"/>
      <c r="M1679" s="233"/>
      <c r="N1679" s="157" t="e">
        <f t="shared" si="183"/>
        <v>#N/A</v>
      </c>
      <c r="O1679" s="157" t="e">
        <f t="shared" si="184"/>
        <v>#N/A</v>
      </c>
      <c r="P1679" s="160" t="str">
        <f t="shared" si="185"/>
        <v/>
      </c>
      <c r="Q1679" s="233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38"/>
      <c r="AQ1679" s="238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86"/>
        <v/>
      </c>
      <c r="E1680" s="287"/>
      <c r="F1680" s="287"/>
      <c r="G1680" s="233"/>
      <c r="H1680" s="233"/>
      <c r="I1680" s="233" t="str">
        <f t="shared" si="181"/>
        <v/>
      </c>
      <c r="J1680" s="154"/>
      <c r="K1680" s="157" t="e">
        <f t="shared" si="182"/>
        <v>#N/A</v>
      </c>
      <c r="L1680" s="233"/>
      <c r="M1680" s="233"/>
      <c r="N1680" s="157" t="e">
        <f t="shared" si="183"/>
        <v>#N/A</v>
      </c>
      <c r="O1680" s="157" t="e">
        <f t="shared" si="184"/>
        <v>#N/A</v>
      </c>
      <c r="P1680" s="160" t="str">
        <f t="shared" si="185"/>
        <v/>
      </c>
      <c r="Q1680" s="233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38"/>
      <c r="AQ1680" s="238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86"/>
        <v/>
      </c>
      <c r="E1681" s="287"/>
      <c r="F1681" s="287"/>
      <c r="G1681" s="233"/>
      <c r="H1681" s="233"/>
      <c r="I1681" s="233" t="str">
        <f t="shared" si="181"/>
        <v/>
      </c>
      <c r="J1681" s="154"/>
      <c r="K1681" s="157" t="e">
        <f t="shared" si="182"/>
        <v>#N/A</v>
      </c>
      <c r="L1681" s="233"/>
      <c r="M1681" s="233"/>
      <c r="N1681" s="157" t="e">
        <f t="shared" si="183"/>
        <v>#N/A</v>
      </c>
      <c r="O1681" s="157" t="e">
        <f t="shared" si="184"/>
        <v>#N/A</v>
      </c>
      <c r="P1681" s="160" t="str">
        <f t="shared" si="185"/>
        <v/>
      </c>
      <c r="Q1681" s="233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38"/>
      <c r="AQ1681" s="238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86"/>
        <v/>
      </c>
      <c r="E1682" s="287"/>
      <c r="F1682" s="287"/>
      <c r="G1682" s="233"/>
      <c r="H1682" s="233"/>
      <c r="I1682" s="233" t="str">
        <f t="shared" si="181"/>
        <v/>
      </c>
      <c r="J1682" s="154"/>
      <c r="K1682" s="157" t="e">
        <f t="shared" si="182"/>
        <v>#N/A</v>
      </c>
      <c r="L1682" s="233"/>
      <c r="M1682" s="233"/>
      <c r="N1682" s="157" t="e">
        <f t="shared" si="183"/>
        <v>#N/A</v>
      </c>
      <c r="O1682" s="157" t="e">
        <f t="shared" si="184"/>
        <v>#N/A</v>
      </c>
      <c r="P1682" s="160" t="str">
        <f t="shared" si="185"/>
        <v/>
      </c>
      <c r="Q1682" s="233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38"/>
      <c r="AQ1682" s="238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86"/>
        <v/>
      </c>
      <c r="E1683" s="287"/>
      <c r="F1683" s="287"/>
      <c r="G1683" s="233"/>
      <c r="H1683" s="233"/>
      <c r="I1683" s="233" t="str">
        <f t="shared" si="181"/>
        <v/>
      </c>
      <c r="J1683" s="154"/>
      <c r="K1683" s="157" t="e">
        <f t="shared" si="182"/>
        <v>#N/A</v>
      </c>
      <c r="L1683" s="233"/>
      <c r="M1683" s="233"/>
      <c r="N1683" s="157" t="e">
        <f t="shared" si="183"/>
        <v>#N/A</v>
      </c>
      <c r="O1683" s="157" t="e">
        <f t="shared" si="184"/>
        <v>#N/A</v>
      </c>
      <c r="P1683" s="160" t="str">
        <f t="shared" si="185"/>
        <v/>
      </c>
      <c r="Q1683" s="233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38"/>
      <c r="AQ1683" s="238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86"/>
        <v/>
      </c>
      <c r="E1684" s="287"/>
      <c r="F1684" s="287"/>
      <c r="G1684" s="233"/>
      <c r="H1684" s="233"/>
      <c r="I1684" s="233" t="str">
        <f t="shared" si="181"/>
        <v/>
      </c>
      <c r="J1684" s="154"/>
      <c r="K1684" s="157" t="e">
        <f t="shared" si="182"/>
        <v>#N/A</v>
      </c>
      <c r="L1684" s="233"/>
      <c r="M1684" s="233"/>
      <c r="N1684" s="157" t="e">
        <f t="shared" si="183"/>
        <v>#N/A</v>
      </c>
      <c r="O1684" s="157" t="e">
        <f t="shared" si="184"/>
        <v>#N/A</v>
      </c>
      <c r="P1684" s="160" t="str">
        <f t="shared" si="185"/>
        <v/>
      </c>
      <c r="Q1684" s="233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38"/>
      <c r="AQ1684" s="238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86"/>
        <v/>
      </c>
      <c r="E1685" s="287"/>
      <c r="F1685" s="287"/>
      <c r="G1685" s="233"/>
      <c r="H1685" s="233"/>
      <c r="I1685" s="233" t="str">
        <f t="shared" si="181"/>
        <v/>
      </c>
      <c r="J1685" s="154"/>
      <c r="K1685" s="157" t="e">
        <f t="shared" si="182"/>
        <v>#N/A</v>
      </c>
      <c r="L1685" s="233"/>
      <c r="M1685" s="233"/>
      <c r="N1685" s="157" t="e">
        <f t="shared" si="183"/>
        <v>#N/A</v>
      </c>
      <c r="O1685" s="157" t="e">
        <f t="shared" si="184"/>
        <v>#N/A</v>
      </c>
      <c r="P1685" s="160" t="str">
        <f t="shared" si="185"/>
        <v/>
      </c>
      <c r="Q1685" s="233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38"/>
      <c r="AQ1685" s="238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86"/>
        <v/>
      </c>
      <c r="E1686" s="287"/>
      <c r="F1686" s="287"/>
      <c r="G1686" s="233"/>
      <c r="H1686" s="233"/>
      <c r="I1686" s="233" t="str">
        <f t="shared" si="181"/>
        <v/>
      </c>
      <c r="J1686" s="154"/>
      <c r="K1686" s="157" t="e">
        <f t="shared" si="182"/>
        <v>#N/A</v>
      </c>
      <c r="L1686" s="233"/>
      <c r="M1686" s="233"/>
      <c r="N1686" s="157" t="e">
        <f t="shared" si="183"/>
        <v>#N/A</v>
      </c>
      <c r="O1686" s="157" t="e">
        <f t="shared" si="184"/>
        <v>#N/A</v>
      </c>
      <c r="P1686" s="160" t="str">
        <f t="shared" si="185"/>
        <v/>
      </c>
      <c r="Q1686" s="233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38"/>
      <c r="AQ1686" s="238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86"/>
        <v/>
      </c>
      <c r="E1687" s="287"/>
      <c r="F1687" s="287"/>
      <c r="G1687" s="233"/>
      <c r="H1687" s="233"/>
      <c r="I1687" s="233" t="str">
        <f t="shared" si="181"/>
        <v/>
      </c>
      <c r="J1687" s="154"/>
      <c r="K1687" s="157" t="e">
        <f t="shared" si="182"/>
        <v>#N/A</v>
      </c>
      <c r="L1687" s="233"/>
      <c r="M1687" s="233"/>
      <c r="N1687" s="157" t="e">
        <f t="shared" si="183"/>
        <v>#N/A</v>
      </c>
      <c r="O1687" s="157" t="e">
        <f t="shared" si="184"/>
        <v>#N/A</v>
      </c>
      <c r="P1687" s="160" t="str">
        <f t="shared" si="185"/>
        <v/>
      </c>
      <c r="Q1687" s="233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38"/>
      <c r="AQ1687" s="238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86"/>
        <v/>
      </c>
      <c r="E1688" s="287"/>
      <c r="F1688" s="287"/>
      <c r="G1688" s="233"/>
      <c r="H1688" s="233"/>
      <c r="I1688" s="233" t="str">
        <f t="shared" si="181"/>
        <v/>
      </c>
      <c r="J1688" s="154"/>
      <c r="K1688" s="157" t="e">
        <f t="shared" si="182"/>
        <v>#N/A</v>
      </c>
      <c r="L1688" s="233"/>
      <c r="M1688" s="233"/>
      <c r="N1688" s="157" t="e">
        <f t="shared" si="183"/>
        <v>#N/A</v>
      </c>
      <c r="O1688" s="157" t="e">
        <f t="shared" si="184"/>
        <v>#N/A</v>
      </c>
      <c r="P1688" s="160" t="str">
        <f t="shared" si="185"/>
        <v/>
      </c>
      <c r="Q1688" s="233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38"/>
      <c r="AQ1688" s="238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86"/>
        <v/>
      </c>
      <c r="E1689" s="287"/>
      <c r="F1689" s="287"/>
      <c r="G1689" s="233"/>
      <c r="H1689" s="233"/>
      <c r="I1689" s="233" t="str">
        <f t="shared" si="181"/>
        <v/>
      </c>
      <c r="J1689" s="154"/>
      <c r="K1689" s="157" t="e">
        <f t="shared" si="182"/>
        <v>#N/A</v>
      </c>
      <c r="L1689" s="233"/>
      <c r="M1689" s="233"/>
      <c r="N1689" s="157" t="e">
        <f t="shared" si="183"/>
        <v>#N/A</v>
      </c>
      <c r="O1689" s="157" t="e">
        <f t="shared" si="184"/>
        <v>#N/A</v>
      </c>
      <c r="P1689" s="160" t="str">
        <f t="shared" si="185"/>
        <v/>
      </c>
      <c r="Q1689" s="233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38"/>
      <c r="AQ1689" s="238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86"/>
        <v/>
      </c>
      <c r="E1690" s="287"/>
      <c r="F1690" s="287"/>
      <c r="G1690" s="233"/>
      <c r="H1690" s="233"/>
      <c r="I1690" s="233" t="str">
        <f t="shared" si="181"/>
        <v/>
      </c>
      <c r="J1690" s="154"/>
      <c r="K1690" s="157" t="e">
        <f t="shared" si="182"/>
        <v>#N/A</v>
      </c>
      <c r="L1690" s="233"/>
      <c r="M1690" s="233"/>
      <c r="N1690" s="157" t="e">
        <f t="shared" si="183"/>
        <v>#N/A</v>
      </c>
      <c r="O1690" s="157" t="e">
        <f t="shared" si="184"/>
        <v>#N/A</v>
      </c>
      <c r="P1690" s="160" t="str">
        <f t="shared" si="185"/>
        <v/>
      </c>
      <c r="Q1690" s="233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38"/>
      <c r="AQ1690" s="238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86"/>
        <v/>
      </c>
      <c r="E1691" s="287"/>
      <c r="F1691" s="287"/>
      <c r="G1691" s="233"/>
      <c r="H1691" s="233"/>
      <c r="I1691" s="233" t="str">
        <f t="shared" si="181"/>
        <v/>
      </c>
      <c r="J1691" s="154"/>
      <c r="K1691" s="157" t="e">
        <f t="shared" si="182"/>
        <v>#N/A</v>
      </c>
      <c r="L1691" s="233"/>
      <c r="M1691" s="233"/>
      <c r="N1691" s="157" t="e">
        <f t="shared" si="183"/>
        <v>#N/A</v>
      </c>
      <c r="O1691" s="157" t="e">
        <f t="shared" si="184"/>
        <v>#N/A</v>
      </c>
      <c r="P1691" s="160" t="str">
        <f t="shared" si="185"/>
        <v/>
      </c>
      <c r="Q1691" s="233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38"/>
      <c r="AQ1691" s="238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86"/>
        <v/>
      </c>
      <c r="E1692" s="287"/>
      <c r="F1692" s="287"/>
      <c r="G1692" s="233"/>
      <c r="H1692" s="233"/>
      <c r="I1692" s="233" t="str">
        <f t="shared" si="181"/>
        <v/>
      </c>
      <c r="J1692" s="154"/>
      <c r="K1692" s="157" t="e">
        <f t="shared" si="182"/>
        <v>#N/A</v>
      </c>
      <c r="L1692" s="233"/>
      <c r="M1692" s="233"/>
      <c r="N1692" s="157" t="e">
        <f t="shared" si="183"/>
        <v>#N/A</v>
      </c>
      <c r="O1692" s="157" t="e">
        <f t="shared" si="184"/>
        <v>#N/A</v>
      </c>
      <c r="P1692" s="160" t="str">
        <f t="shared" si="185"/>
        <v/>
      </c>
      <c r="Q1692" s="233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38"/>
      <c r="AQ1692" s="238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86"/>
        <v/>
      </c>
      <c r="E1693" s="287"/>
      <c r="F1693" s="287"/>
      <c r="G1693" s="233"/>
      <c r="H1693" s="233"/>
      <c r="I1693" s="233" t="str">
        <f t="shared" si="181"/>
        <v/>
      </c>
      <c r="J1693" s="154"/>
      <c r="K1693" s="157" t="e">
        <f t="shared" si="182"/>
        <v>#N/A</v>
      </c>
      <c r="L1693" s="233"/>
      <c r="M1693" s="233"/>
      <c r="N1693" s="157" t="e">
        <f t="shared" si="183"/>
        <v>#N/A</v>
      </c>
      <c r="O1693" s="157" t="e">
        <f t="shared" si="184"/>
        <v>#N/A</v>
      </c>
      <c r="P1693" s="160" t="str">
        <f t="shared" si="185"/>
        <v/>
      </c>
      <c r="Q1693" s="233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38"/>
      <c r="AQ1693" s="238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86"/>
        <v/>
      </c>
      <c r="E1694" s="287"/>
      <c r="F1694" s="287"/>
      <c r="G1694" s="233"/>
      <c r="H1694" s="233"/>
      <c r="I1694" s="233" t="str">
        <f t="shared" si="181"/>
        <v/>
      </c>
      <c r="J1694" s="154"/>
      <c r="K1694" s="157" t="e">
        <f t="shared" si="182"/>
        <v>#N/A</v>
      </c>
      <c r="L1694" s="233"/>
      <c r="M1694" s="233"/>
      <c r="N1694" s="157" t="e">
        <f t="shared" si="183"/>
        <v>#N/A</v>
      </c>
      <c r="O1694" s="157" t="e">
        <f t="shared" si="184"/>
        <v>#N/A</v>
      </c>
      <c r="P1694" s="160" t="str">
        <f t="shared" si="185"/>
        <v/>
      </c>
      <c r="Q1694" s="233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38"/>
      <c r="AQ1694" s="238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86"/>
        <v/>
      </c>
      <c r="E1695" s="287"/>
      <c r="F1695" s="287"/>
      <c r="G1695" s="233"/>
      <c r="H1695" s="233"/>
      <c r="I1695" s="233" t="str">
        <f t="shared" si="181"/>
        <v/>
      </c>
      <c r="J1695" s="154"/>
      <c r="K1695" s="157" t="e">
        <f t="shared" si="182"/>
        <v>#N/A</v>
      </c>
      <c r="L1695" s="233"/>
      <c r="M1695" s="233"/>
      <c r="N1695" s="157" t="e">
        <f t="shared" si="183"/>
        <v>#N/A</v>
      </c>
      <c r="O1695" s="157" t="e">
        <f t="shared" si="184"/>
        <v>#N/A</v>
      </c>
      <c r="P1695" s="160" t="str">
        <f t="shared" si="185"/>
        <v/>
      </c>
      <c r="Q1695" s="233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38"/>
      <c r="AQ1695" s="238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86"/>
        <v/>
      </c>
      <c r="E1696" s="287"/>
      <c r="F1696" s="287"/>
      <c r="G1696" s="233"/>
      <c r="H1696" s="233"/>
      <c r="I1696" s="233" t="str">
        <f t="shared" si="181"/>
        <v/>
      </c>
      <c r="J1696" s="154"/>
      <c r="K1696" s="157" t="e">
        <f t="shared" si="182"/>
        <v>#N/A</v>
      </c>
      <c r="L1696" s="233"/>
      <c r="M1696" s="233"/>
      <c r="N1696" s="157" t="e">
        <f t="shared" si="183"/>
        <v>#N/A</v>
      </c>
      <c r="O1696" s="157" t="e">
        <f t="shared" si="184"/>
        <v>#N/A</v>
      </c>
      <c r="P1696" s="160" t="str">
        <f t="shared" si="185"/>
        <v/>
      </c>
      <c r="Q1696" s="233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38"/>
      <c r="AQ1696" s="238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86"/>
        <v/>
      </c>
      <c r="E1697" s="287"/>
      <c r="F1697" s="287"/>
      <c r="G1697" s="233"/>
      <c r="H1697" s="233"/>
      <c r="I1697" s="233" t="str">
        <f t="shared" si="181"/>
        <v/>
      </c>
      <c r="J1697" s="154"/>
      <c r="K1697" s="157" t="e">
        <f t="shared" si="182"/>
        <v>#N/A</v>
      </c>
      <c r="L1697" s="233"/>
      <c r="M1697" s="233"/>
      <c r="N1697" s="157" t="e">
        <f t="shared" si="183"/>
        <v>#N/A</v>
      </c>
      <c r="O1697" s="157" t="e">
        <f t="shared" si="184"/>
        <v>#N/A</v>
      </c>
      <c r="P1697" s="160" t="str">
        <f t="shared" si="185"/>
        <v/>
      </c>
      <c r="Q1697" s="233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38"/>
      <c r="AQ1697" s="238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86"/>
        <v/>
      </c>
      <c r="E1698" s="287"/>
      <c r="F1698" s="287"/>
      <c r="G1698" s="233"/>
      <c r="H1698" s="233"/>
      <c r="I1698" s="233" t="str">
        <f t="shared" si="181"/>
        <v/>
      </c>
      <c r="J1698" s="154"/>
      <c r="K1698" s="157" t="e">
        <f t="shared" si="182"/>
        <v>#N/A</v>
      </c>
      <c r="L1698" s="233"/>
      <c r="M1698" s="233"/>
      <c r="N1698" s="157" t="e">
        <f t="shared" si="183"/>
        <v>#N/A</v>
      </c>
      <c r="O1698" s="157" t="e">
        <f t="shared" si="184"/>
        <v>#N/A</v>
      </c>
      <c r="P1698" s="160" t="str">
        <f t="shared" si="185"/>
        <v/>
      </c>
      <c r="Q1698" s="233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38"/>
      <c r="AQ1698" s="238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86"/>
        <v/>
      </c>
      <c r="E1699" s="287"/>
      <c r="F1699" s="287"/>
      <c r="G1699" s="233"/>
      <c r="H1699" s="233"/>
      <c r="I1699" s="233" t="str">
        <f t="shared" si="181"/>
        <v/>
      </c>
      <c r="J1699" s="154"/>
      <c r="K1699" s="157" t="e">
        <f t="shared" si="182"/>
        <v>#N/A</v>
      </c>
      <c r="L1699" s="233"/>
      <c r="M1699" s="233"/>
      <c r="N1699" s="157" t="e">
        <f t="shared" si="183"/>
        <v>#N/A</v>
      </c>
      <c r="O1699" s="157" t="e">
        <f t="shared" si="184"/>
        <v>#N/A</v>
      </c>
      <c r="P1699" s="160" t="str">
        <f t="shared" si="185"/>
        <v/>
      </c>
      <c r="Q1699" s="233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38"/>
      <c r="AQ1699" s="238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86"/>
        <v/>
      </c>
      <c r="E1700" s="287"/>
      <c r="F1700" s="287"/>
      <c r="G1700" s="233"/>
      <c r="H1700" s="233"/>
      <c r="I1700" s="233" t="str">
        <f t="shared" si="181"/>
        <v/>
      </c>
      <c r="J1700" s="154"/>
      <c r="K1700" s="157" t="e">
        <f t="shared" si="182"/>
        <v>#N/A</v>
      </c>
      <c r="L1700" s="233"/>
      <c r="M1700" s="233"/>
      <c r="N1700" s="157" t="e">
        <f t="shared" si="183"/>
        <v>#N/A</v>
      </c>
      <c r="O1700" s="157" t="e">
        <f t="shared" si="184"/>
        <v>#N/A</v>
      </c>
      <c r="P1700" s="160" t="str">
        <f t="shared" si="185"/>
        <v/>
      </c>
      <c r="Q1700" s="233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38"/>
      <c r="AQ1700" s="238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86"/>
        <v/>
      </c>
      <c r="E1701" s="287"/>
      <c r="F1701" s="287"/>
      <c r="G1701" s="233"/>
      <c r="H1701" s="233"/>
      <c r="I1701" s="233" t="str">
        <f t="shared" si="181"/>
        <v/>
      </c>
      <c r="J1701" s="154"/>
      <c r="K1701" s="157" t="e">
        <f t="shared" si="182"/>
        <v>#N/A</v>
      </c>
      <c r="L1701" s="233"/>
      <c r="M1701" s="233"/>
      <c r="N1701" s="157" t="e">
        <f t="shared" si="183"/>
        <v>#N/A</v>
      </c>
      <c r="O1701" s="157" t="e">
        <f t="shared" si="184"/>
        <v>#N/A</v>
      </c>
      <c r="P1701" s="160" t="str">
        <f t="shared" si="185"/>
        <v/>
      </c>
      <c r="Q1701" s="233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38"/>
      <c r="AQ1701" s="238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86"/>
        <v/>
      </c>
      <c r="E1702" s="287"/>
      <c r="F1702" s="287"/>
      <c r="G1702" s="233"/>
      <c r="H1702" s="233"/>
      <c r="I1702" s="233" t="str">
        <f t="shared" si="181"/>
        <v/>
      </c>
      <c r="J1702" s="154"/>
      <c r="K1702" s="157" t="e">
        <f t="shared" si="182"/>
        <v>#N/A</v>
      </c>
      <c r="L1702" s="233"/>
      <c r="M1702" s="233"/>
      <c r="N1702" s="157" t="e">
        <f t="shared" si="183"/>
        <v>#N/A</v>
      </c>
      <c r="O1702" s="157" t="e">
        <f t="shared" si="184"/>
        <v>#N/A</v>
      </c>
      <c r="P1702" s="160" t="str">
        <f t="shared" si="185"/>
        <v/>
      </c>
      <c r="Q1702" s="233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38"/>
      <c r="AQ1702" s="238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86"/>
        <v/>
      </c>
      <c r="E1703" s="287"/>
      <c r="F1703" s="287"/>
      <c r="G1703" s="233"/>
      <c r="H1703" s="233"/>
      <c r="I1703" s="233" t="str">
        <f t="shared" si="181"/>
        <v/>
      </c>
      <c r="J1703" s="154"/>
      <c r="K1703" s="157" t="e">
        <f t="shared" si="182"/>
        <v>#N/A</v>
      </c>
      <c r="L1703" s="233"/>
      <c r="M1703" s="233"/>
      <c r="N1703" s="157" t="e">
        <f t="shared" si="183"/>
        <v>#N/A</v>
      </c>
      <c r="O1703" s="157" t="e">
        <f t="shared" si="184"/>
        <v>#N/A</v>
      </c>
      <c r="P1703" s="160" t="str">
        <f t="shared" si="185"/>
        <v/>
      </c>
      <c r="Q1703" s="233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38"/>
      <c r="AQ1703" s="238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86"/>
        <v/>
      </c>
      <c r="E1704" s="287"/>
      <c r="F1704" s="287"/>
      <c r="G1704" s="233"/>
      <c r="H1704" s="233"/>
      <c r="I1704" s="233" t="str">
        <f t="shared" si="181"/>
        <v/>
      </c>
      <c r="J1704" s="154"/>
      <c r="K1704" s="157" t="e">
        <f t="shared" si="182"/>
        <v>#N/A</v>
      </c>
      <c r="L1704" s="233"/>
      <c r="M1704" s="233"/>
      <c r="N1704" s="157" t="e">
        <f t="shared" si="183"/>
        <v>#N/A</v>
      </c>
      <c r="O1704" s="157" t="e">
        <f t="shared" si="184"/>
        <v>#N/A</v>
      </c>
      <c r="P1704" s="160" t="str">
        <f t="shared" si="185"/>
        <v/>
      </c>
      <c r="Q1704" s="233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38"/>
      <c r="AQ1704" s="238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86"/>
        <v/>
      </c>
      <c r="E1705" s="287"/>
      <c r="F1705" s="287"/>
      <c r="G1705" s="233"/>
      <c r="H1705" s="233"/>
      <c r="I1705" s="233" t="str">
        <f t="shared" si="181"/>
        <v/>
      </c>
      <c r="J1705" s="154"/>
      <c r="K1705" s="157" t="e">
        <f t="shared" si="182"/>
        <v>#N/A</v>
      </c>
      <c r="L1705" s="233"/>
      <c r="M1705" s="233"/>
      <c r="N1705" s="157" t="e">
        <f t="shared" si="183"/>
        <v>#N/A</v>
      </c>
      <c r="O1705" s="157" t="e">
        <f t="shared" si="184"/>
        <v>#N/A</v>
      </c>
      <c r="P1705" s="160" t="str">
        <f t="shared" si="185"/>
        <v/>
      </c>
      <c r="Q1705" s="233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38"/>
      <c r="AQ1705" s="238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86"/>
        <v/>
      </c>
      <c r="E1706" s="287"/>
      <c r="F1706" s="287"/>
      <c r="G1706" s="233"/>
      <c r="H1706" s="233"/>
      <c r="I1706" s="233" t="str">
        <f t="shared" si="181"/>
        <v/>
      </c>
      <c r="J1706" s="154"/>
      <c r="K1706" s="157" t="e">
        <f t="shared" si="182"/>
        <v>#N/A</v>
      </c>
      <c r="L1706" s="233"/>
      <c r="M1706" s="233"/>
      <c r="N1706" s="157" t="e">
        <f t="shared" si="183"/>
        <v>#N/A</v>
      </c>
      <c r="O1706" s="157" t="e">
        <f t="shared" si="184"/>
        <v>#N/A</v>
      </c>
      <c r="P1706" s="160" t="str">
        <f t="shared" si="185"/>
        <v/>
      </c>
      <c r="Q1706" s="233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38"/>
      <c r="AQ1706" s="238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86"/>
        <v/>
      </c>
      <c r="E1707" s="287"/>
      <c r="F1707" s="287"/>
      <c r="G1707" s="233"/>
      <c r="H1707" s="233"/>
      <c r="I1707" s="233" t="str">
        <f t="shared" si="181"/>
        <v/>
      </c>
      <c r="J1707" s="154"/>
      <c r="K1707" s="157" t="e">
        <f t="shared" si="182"/>
        <v>#N/A</v>
      </c>
      <c r="L1707" s="233"/>
      <c r="M1707" s="233"/>
      <c r="N1707" s="157" t="e">
        <f t="shared" si="183"/>
        <v>#N/A</v>
      </c>
      <c r="O1707" s="157" t="e">
        <f t="shared" si="184"/>
        <v>#N/A</v>
      </c>
      <c r="P1707" s="160" t="str">
        <f t="shared" si="185"/>
        <v/>
      </c>
      <c r="Q1707" s="233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38"/>
      <c r="AQ1707" s="238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86"/>
        <v/>
      </c>
      <c r="E1708" s="287"/>
      <c r="F1708" s="287"/>
      <c r="G1708" s="233"/>
      <c r="H1708" s="233"/>
      <c r="I1708" s="233" t="str">
        <f t="shared" si="181"/>
        <v/>
      </c>
      <c r="J1708" s="154"/>
      <c r="K1708" s="157" t="e">
        <f t="shared" si="182"/>
        <v>#N/A</v>
      </c>
      <c r="L1708" s="233"/>
      <c r="M1708" s="233"/>
      <c r="N1708" s="157" t="e">
        <f t="shared" si="183"/>
        <v>#N/A</v>
      </c>
      <c r="O1708" s="157" t="e">
        <f t="shared" si="184"/>
        <v>#N/A</v>
      </c>
      <c r="P1708" s="160" t="str">
        <f t="shared" si="185"/>
        <v/>
      </c>
      <c r="Q1708" s="233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38"/>
      <c r="AQ1708" s="238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86"/>
        <v/>
      </c>
      <c r="E1709" s="287"/>
      <c r="F1709" s="287"/>
      <c r="G1709" s="233"/>
      <c r="H1709" s="233"/>
      <c r="I1709" s="233" t="str">
        <f t="shared" si="181"/>
        <v/>
      </c>
      <c r="J1709" s="154"/>
      <c r="K1709" s="157" t="e">
        <f t="shared" si="182"/>
        <v>#N/A</v>
      </c>
      <c r="L1709" s="233"/>
      <c r="M1709" s="233"/>
      <c r="N1709" s="157" t="e">
        <f t="shared" si="183"/>
        <v>#N/A</v>
      </c>
      <c r="O1709" s="157" t="e">
        <f t="shared" si="184"/>
        <v>#N/A</v>
      </c>
      <c r="P1709" s="160" t="str">
        <f t="shared" si="185"/>
        <v/>
      </c>
      <c r="Q1709" s="233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38"/>
      <c r="AQ1709" s="238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86"/>
        <v/>
      </c>
      <c r="E1710" s="287"/>
      <c r="F1710" s="287"/>
      <c r="G1710" s="233"/>
      <c r="H1710" s="233"/>
      <c r="I1710" s="233" t="str">
        <f t="shared" si="181"/>
        <v/>
      </c>
      <c r="J1710" s="154"/>
      <c r="K1710" s="157" t="e">
        <f t="shared" si="182"/>
        <v>#N/A</v>
      </c>
      <c r="L1710" s="233"/>
      <c r="M1710" s="233"/>
      <c r="N1710" s="157" t="e">
        <f t="shared" si="183"/>
        <v>#N/A</v>
      </c>
      <c r="O1710" s="157" t="e">
        <f t="shared" si="184"/>
        <v>#N/A</v>
      </c>
      <c r="P1710" s="160" t="str">
        <f t="shared" si="185"/>
        <v/>
      </c>
      <c r="Q1710" s="233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38"/>
      <c r="AQ1710" s="238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86"/>
        <v/>
      </c>
      <c r="E1711" s="287"/>
      <c r="F1711" s="287"/>
      <c r="G1711" s="233"/>
      <c r="H1711" s="233"/>
      <c r="I1711" s="233" t="str">
        <f t="shared" si="181"/>
        <v/>
      </c>
      <c r="J1711" s="154"/>
      <c r="K1711" s="157" t="e">
        <f t="shared" si="182"/>
        <v>#N/A</v>
      </c>
      <c r="L1711" s="233"/>
      <c r="M1711" s="233"/>
      <c r="N1711" s="157" t="e">
        <f t="shared" si="183"/>
        <v>#N/A</v>
      </c>
      <c r="O1711" s="157" t="e">
        <f t="shared" si="184"/>
        <v>#N/A</v>
      </c>
      <c r="P1711" s="160" t="str">
        <f t="shared" si="185"/>
        <v/>
      </c>
      <c r="Q1711" s="233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38"/>
      <c r="AQ1711" s="238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86"/>
        <v/>
      </c>
      <c r="E1712" s="287"/>
      <c r="F1712" s="287"/>
      <c r="G1712" s="233"/>
      <c r="H1712" s="233"/>
      <c r="I1712" s="233" t="str">
        <f t="shared" si="181"/>
        <v/>
      </c>
      <c r="J1712" s="154"/>
      <c r="K1712" s="157" t="e">
        <f t="shared" si="182"/>
        <v>#N/A</v>
      </c>
      <c r="L1712" s="233"/>
      <c r="M1712" s="233"/>
      <c r="N1712" s="157" t="e">
        <f t="shared" si="183"/>
        <v>#N/A</v>
      </c>
      <c r="O1712" s="157" t="e">
        <f t="shared" si="184"/>
        <v>#N/A</v>
      </c>
      <c r="P1712" s="160" t="str">
        <f t="shared" si="185"/>
        <v/>
      </c>
      <c r="Q1712" s="233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38"/>
      <c r="AQ1712" s="238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86"/>
        <v/>
      </c>
      <c r="E1713" s="287"/>
      <c r="F1713" s="287"/>
      <c r="G1713" s="233"/>
      <c r="H1713" s="233"/>
      <c r="I1713" s="233" t="str">
        <f t="shared" si="181"/>
        <v/>
      </c>
      <c r="J1713" s="154"/>
      <c r="K1713" s="157" t="e">
        <f t="shared" si="182"/>
        <v>#N/A</v>
      </c>
      <c r="L1713" s="233"/>
      <c r="M1713" s="233"/>
      <c r="N1713" s="157" t="e">
        <f t="shared" si="183"/>
        <v>#N/A</v>
      </c>
      <c r="O1713" s="157" t="e">
        <f t="shared" si="184"/>
        <v>#N/A</v>
      </c>
      <c r="P1713" s="160" t="str">
        <f t="shared" si="185"/>
        <v/>
      </c>
      <c r="Q1713" s="233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38"/>
      <c r="AQ1713" s="238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86"/>
        <v/>
      </c>
      <c r="E1714" s="287"/>
      <c r="F1714" s="287"/>
      <c r="G1714" s="233"/>
      <c r="H1714" s="233"/>
      <c r="I1714" s="233" t="str">
        <f t="shared" si="181"/>
        <v/>
      </c>
      <c r="J1714" s="154"/>
      <c r="K1714" s="157" t="e">
        <f t="shared" si="182"/>
        <v>#N/A</v>
      </c>
      <c r="L1714" s="233"/>
      <c r="M1714" s="233"/>
      <c r="N1714" s="157" t="e">
        <f t="shared" si="183"/>
        <v>#N/A</v>
      </c>
      <c r="O1714" s="157" t="e">
        <f t="shared" si="184"/>
        <v>#N/A</v>
      </c>
      <c r="P1714" s="160" t="str">
        <f t="shared" si="185"/>
        <v/>
      </c>
      <c r="Q1714" s="233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38"/>
      <c r="AQ1714" s="238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86"/>
        <v/>
      </c>
      <c r="E1715" s="287"/>
      <c r="F1715" s="287"/>
      <c r="G1715" s="233"/>
      <c r="H1715" s="233"/>
      <c r="I1715" s="233" t="str">
        <f t="shared" si="181"/>
        <v/>
      </c>
      <c r="J1715" s="154"/>
      <c r="K1715" s="157" t="e">
        <f t="shared" si="182"/>
        <v>#N/A</v>
      </c>
      <c r="L1715" s="233"/>
      <c r="M1715" s="233"/>
      <c r="N1715" s="157" t="e">
        <f t="shared" si="183"/>
        <v>#N/A</v>
      </c>
      <c r="O1715" s="157" t="e">
        <f t="shared" si="184"/>
        <v>#N/A</v>
      </c>
      <c r="P1715" s="160" t="str">
        <f t="shared" si="185"/>
        <v/>
      </c>
      <c r="Q1715" s="233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38"/>
      <c r="AQ1715" s="238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86"/>
        <v/>
      </c>
      <c r="E1716" s="287"/>
      <c r="F1716" s="287"/>
      <c r="G1716" s="233"/>
      <c r="H1716" s="233"/>
      <c r="I1716" s="233" t="str">
        <f t="shared" si="181"/>
        <v/>
      </c>
      <c r="J1716" s="154"/>
      <c r="K1716" s="157" t="e">
        <f t="shared" si="182"/>
        <v>#N/A</v>
      </c>
      <c r="L1716" s="233"/>
      <c r="M1716" s="233"/>
      <c r="N1716" s="157" t="e">
        <f t="shared" si="183"/>
        <v>#N/A</v>
      </c>
      <c r="O1716" s="157" t="e">
        <f t="shared" si="184"/>
        <v>#N/A</v>
      </c>
      <c r="P1716" s="160" t="str">
        <f t="shared" si="185"/>
        <v/>
      </c>
      <c r="Q1716" s="233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38"/>
      <c r="AQ1716" s="238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86"/>
        <v/>
      </c>
      <c r="E1717" s="287"/>
      <c r="F1717" s="287"/>
      <c r="G1717" s="233"/>
      <c r="H1717" s="233"/>
      <c r="I1717" s="233" t="str">
        <f t="shared" si="181"/>
        <v/>
      </c>
      <c r="J1717" s="154"/>
      <c r="K1717" s="157" t="e">
        <f t="shared" si="182"/>
        <v>#N/A</v>
      </c>
      <c r="L1717" s="233"/>
      <c r="M1717" s="233"/>
      <c r="N1717" s="157" t="e">
        <f t="shared" si="183"/>
        <v>#N/A</v>
      </c>
      <c r="O1717" s="157" t="e">
        <f t="shared" si="184"/>
        <v>#N/A</v>
      </c>
      <c r="P1717" s="160" t="str">
        <f t="shared" si="185"/>
        <v/>
      </c>
      <c r="Q1717" s="233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38"/>
      <c r="AQ1717" s="238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86"/>
        <v/>
      </c>
      <c r="E1718" s="287"/>
      <c r="F1718" s="287"/>
      <c r="G1718" s="233"/>
      <c r="H1718" s="233"/>
      <c r="I1718" s="233" t="str">
        <f t="shared" si="181"/>
        <v/>
      </c>
      <c r="J1718" s="154"/>
      <c r="K1718" s="157" t="e">
        <f t="shared" si="182"/>
        <v>#N/A</v>
      </c>
      <c r="L1718" s="233"/>
      <c r="M1718" s="233"/>
      <c r="N1718" s="157" t="e">
        <f t="shared" si="183"/>
        <v>#N/A</v>
      </c>
      <c r="O1718" s="157" t="e">
        <f t="shared" si="184"/>
        <v>#N/A</v>
      </c>
      <c r="P1718" s="160" t="str">
        <f t="shared" si="185"/>
        <v/>
      </c>
      <c r="Q1718" s="233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38"/>
      <c r="AQ1718" s="238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86"/>
        <v/>
      </c>
      <c r="E1719" s="287"/>
      <c r="F1719" s="287"/>
      <c r="G1719" s="233"/>
      <c r="H1719" s="233"/>
      <c r="I1719" s="233" t="str">
        <f t="shared" si="181"/>
        <v/>
      </c>
      <c r="J1719" s="154"/>
      <c r="K1719" s="157" t="e">
        <f t="shared" si="182"/>
        <v>#N/A</v>
      </c>
      <c r="L1719" s="233"/>
      <c r="M1719" s="233"/>
      <c r="N1719" s="157" t="e">
        <f t="shared" si="183"/>
        <v>#N/A</v>
      </c>
      <c r="O1719" s="157" t="e">
        <f t="shared" si="184"/>
        <v>#N/A</v>
      </c>
      <c r="P1719" s="160" t="str">
        <f t="shared" si="185"/>
        <v/>
      </c>
      <c r="Q1719" s="233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38"/>
      <c r="AQ1719" s="238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86"/>
        <v/>
      </c>
      <c r="E1720" s="287"/>
      <c r="F1720" s="287"/>
      <c r="G1720" s="233"/>
      <c r="H1720" s="233"/>
      <c r="I1720" s="233" t="str">
        <f t="shared" si="181"/>
        <v/>
      </c>
      <c r="J1720" s="154"/>
      <c r="K1720" s="157" t="e">
        <f t="shared" si="182"/>
        <v>#N/A</v>
      </c>
      <c r="L1720" s="233"/>
      <c r="M1720" s="233"/>
      <c r="N1720" s="157" t="e">
        <f t="shared" si="183"/>
        <v>#N/A</v>
      </c>
      <c r="O1720" s="157" t="e">
        <f t="shared" si="184"/>
        <v>#N/A</v>
      </c>
      <c r="P1720" s="160" t="str">
        <f t="shared" si="185"/>
        <v/>
      </c>
      <c r="Q1720" s="233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38"/>
      <c r="AQ1720" s="238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86"/>
        <v/>
      </c>
      <c r="E1721" s="287"/>
      <c r="F1721" s="287"/>
      <c r="G1721" s="233"/>
      <c r="H1721" s="233"/>
      <c r="I1721" s="233" t="str">
        <f t="shared" si="181"/>
        <v/>
      </c>
      <c r="J1721" s="154"/>
      <c r="K1721" s="157" t="e">
        <f t="shared" si="182"/>
        <v>#N/A</v>
      </c>
      <c r="L1721" s="233"/>
      <c r="M1721" s="233"/>
      <c r="N1721" s="157" t="e">
        <f t="shared" si="183"/>
        <v>#N/A</v>
      </c>
      <c r="O1721" s="157" t="e">
        <f t="shared" si="184"/>
        <v>#N/A</v>
      </c>
      <c r="P1721" s="160" t="str">
        <f t="shared" si="185"/>
        <v/>
      </c>
      <c r="Q1721" s="233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38"/>
      <c r="AQ1721" s="238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86"/>
        <v/>
      </c>
      <c r="E1722" s="287"/>
      <c r="F1722" s="287"/>
      <c r="G1722" s="233"/>
      <c r="H1722" s="233"/>
      <c r="I1722" s="233" t="str">
        <f t="shared" si="181"/>
        <v/>
      </c>
      <c r="J1722" s="154"/>
      <c r="K1722" s="157" t="e">
        <f t="shared" si="182"/>
        <v>#N/A</v>
      </c>
      <c r="L1722" s="233"/>
      <c r="M1722" s="233"/>
      <c r="N1722" s="157" t="e">
        <f t="shared" si="183"/>
        <v>#N/A</v>
      </c>
      <c r="O1722" s="157" t="e">
        <f t="shared" si="184"/>
        <v>#N/A</v>
      </c>
      <c r="P1722" s="160" t="str">
        <f t="shared" si="185"/>
        <v/>
      </c>
      <c r="Q1722" s="233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38"/>
      <c r="AQ1722" s="238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86"/>
        <v/>
      </c>
      <c r="E1723" s="287"/>
      <c r="F1723" s="287"/>
      <c r="G1723" s="233"/>
      <c r="H1723" s="233"/>
      <c r="I1723" s="233" t="str">
        <f t="shared" si="181"/>
        <v/>
      </c>
      <c r="J1723" s="154"/>
      <c r="K1723" s="157" t="e">
        <f t="shared" si="182"/>
        <v>#N/A</v>
      </c>
      <c r="L1723" s="233"/>
      <c r="M1723" s="233"/>
      <c r="N1723" s="157" t="e">
        <f t="shared" si="183"/>
        <v>#N/A</v>
      </c>
      <c r="O1723" s="157" t="e">
        <f t="shared" si="184"/>
        <v>#N/A</v>
      </c>
      <c r="P1723" s="160" t="str">
        <f t="shared" si="185"/>
        <v/>
      </c>
      <c r="Q1723" s="233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38"/>
      <c r="AQ1723" s="238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86"/>
        <v/>
      </c>
      <c r="E1724" s="287"/>
      <c r="F1724" s="287"/>
      <c r="G1724" s="233"/>
      <c r="H1724" s="233"/>
      <c r="I1724" s="233" t="str">
        <f t="shared" si="181"/>
        <v/>
      </c>
      <c r="J1724" s="154"/>
      <c r="K1724" s="157" t="e">
        <f t="shared" si="182"/>
        <v>#N/A</v>
      </c>
      <c r="L1724" s="233"/>
      <c r="M1724" s="233"/>
      <c r="N1724" s="157" t="e">
        <f t="shared" si="183"/>
        <v>#N/A</v>
      </c>
      <c r="O1724" s="157" t="e">
        <f t="shared" si="184"/>
        <v>#N/A</v>
      </c>
      <c r="P1724" s="160" t="str">
        <f t="shared" si="185"/>
        <v/>
      </c>
      <c r="Q1724" s="233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38"/>
      <c r="AQ1724" s="238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86"/>
        <v/>
      </c>
      <c r="E1725" s="287"/>
      <c r="F1725" s="287"/>
      <c r="G1725" s="233"/>
      <c r="H1725" s="233"/>
      <c r="I1725" s="233" t="str">
        <f t="shared" si="181"/>
        <v/>
      </c>
      <c r="J1725" s="154"/>
      <c r="K1725" s="157" t="e">
        <f t="shared" si="182"/>
        <v>#N/A</v>
      </c>
      <c r="L1725" s="233"/>
      <c r="M1725" s="233"/>
      <c r="N1725" s="157" t="e">
        <f t="shared" si="183"/>
        <v>#N/A</v>
      </c>
      <c r="O1725" s="157" t="e">
        <f t="shared" si="184"/>
        <v>#N/A</v>
      </c>
      <c r="P1725" s="160" t="str">
        <f t="shared" si="185"/>
        <v/>
      </c>
      <c r="Q1725" s="233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38"/>
      <c r="AQ1725" s="238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86"/>
        <v/>
      </c>
      <c r="E1726" s="287"/>
      <c r="F1726" s="287"/>
      <c r="G1726" s="233"/>
      <c r="H1726" s="233"/>
      <c r="I1726" s="233" t="str">
        <f t="shared" si="181"/>
        <v/>
      </c>
      <c r="J1726" s="154"/>
      <c r="K1726" s="157" t="e">
        <f t="shared" si="182"/>
        <v>#N/A</v>
      </c>
      <c r="L1726" s="233"/>
      <c r="M1726" s="233"/>
      <c r="N1726" s="157" t="e">
        <f t="shared" si="183"/>
        <v>#N/A</v>
      </c>
      <c r="O1726" s="157" t="e">
        <f t="shared" si="184"/>
        <v>#N/A</v>
      </c>
      <c r="P1726" s="160" t="str">
        <f t="shared" si="185"/>
        <v/>
      </c>
      <c r="Q1726" s="233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38"/>
      <c r="AQ1726" s="238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86"/>
        <v/>
      </c>
      <c r="E1727" s="287"/>
      <c r="F1727" s="287"/>
      <c r="G1727" s="233"/>
      <c r="H1727" s="233"/>
      <c r="I1727" s="233" t="str">
        <f t="shared" si="181"/>
        <v/>
      </c>
      <c r="J1727" s="154"/>
      <c r="K1727" s="157" t="e">
        <f t="shared" si="182"/>
        <v>#N/A</v>
      </c>
      <c r="L1727" s="233"/>
      <c r="M1727" s="233"/>
      <c r="N1727" s="157" t="e">
        <f t="shared" si="183"/>
        <v>#N/A</v>
      </c>
      <c r="O1727" s="157" t="e">
        <f t="shared" si="184"/>
        <v>#N/A</v>
      </c>
      <c r="P1727" s="160" t="str">
        <f t="shared" si="185"/>
        <v/>
      </c>
      <c r="Q1727" s="233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38"/>
      <c r="AQ1727" s="238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86"/>
        <v/>
      </c>
      <c r="E1728" s="287"/>
      <c r="F1728" s="287"/>
      <c r="G1728" s="233"/>
      <c r="H1728" s="233"/>
      <c r="I1728" s="233" t="str">
        <f t="shared" si="181"/>
        <v/>
      </c>
      <c r="J1728" s="154"/>
      <c r="K1728" s="157" t="e">
        <f t="shared" si="182"/>
        <v>#N/A</v>
      </c>
      <c r="L1728" s="233"/>
      <c r="M1728" s="233"/>
      <c r="N1728" s="157" t="e">
        <f t="shared" si="183"/>
        <v>#N/A</v>
      </c>
      <c r="O1728" s="157" t="e">
        <f t="shared" si="184"/>
        <v>#N/A</v>
      </c>
      <c r="P1728" s="160" t="str">
        <f t="shared" si="185"/>
        <v/>
      </c>
      <c r="Q1728" s="233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38"/>
      <c r="AQ1728" s="238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86"/>
        <v/>
      </c>
      <c r="E1729" s="287"/>
      <c r="F1729" s="287"/>
      <c r="G1729" s="233"/>
      <c r="H1729" s="233"/>
      <c r="I1729" s="233" t="str">
        <f t="shared" si="181"/>
        <v/>
      </c>
      <c r="J1729" s="154"/>
      <c r="K1729" s="157" t="e">
        <f t="shared" si="182"/>
        <v>#N/A</v>
      </c>
      <c r="L1729" s="233"/>
      <c r="M1729" s="233"/>
      <c r="N1729" s="157" t="e">
        <f t="shared" si="183"/>
        <v>#N/A</v>
      </c>
      <c r="O1729" s="157" t="e">
        <f t="shared" si="184"/>
        <v>#N/A</v>
      </c>
      <c r="P1729" s="160" t="str">
        <f t="shared" si="185"/>
        <v/>
      </c>
      <c r="Q1729" s="233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38"/>
      <c r="AQ1729" s="238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86"/>
        <v/>
      </c>
      <c r="E1730" s="287"/>
      <c r="F1730" s="287"/>
      <c r="G1730" s="233"/>
      <c r="H1730" s="233"/>
      <c r="I1730" s="233" t="str">
        <f t="shared" si="181"/>
        <v/>
      </c>
      <c r="J1730" s="154"/>
      <c r="K1730" s="157" t="e">
        <f t="shared" si="182"/>
        <v>#N/A</v>
      </c>
      <c r="L1730" s="233"/>
      <c r="M1730" s="233"/>
      <c r="N1730" s="157" t="e">
        <f t="shared" si="183"/>
        <v>#N/A</v>
      </c>
      <c r="O1730" s="157" t="e">
        <f t="shared" si="184"/>
        <v>#N/A</v>
      </c>
      <c r="P1730" s="160" t="str">
        <f t="shared" si="185"/>
        <v/>
      </c>
      <c r="Q1730" s="233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38"/>
      <c r="AQ1730" s="238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86"/>
        <v/>
      </c>
      <c r="E1731" s="287"/>
      <c r="F1731" s="287"/>
      <c r="G1731" s="233"/>
      <c r="H1731" s="233"/>
      <c r="I1731" s="233" t="str">
        <f t="shared" ref="I1731:I1794" si="187">IF(H1731="SBI","SBI",IF(H1731="","","Line"))</f>
        <v/>
      </c>
      <c r="J1731" s="154"/>
      <c r="K1731" s="157" t="e">
        <f t="shared" ref="K1731:K1794" si="188">VLOOKUP(J1731,AY:BA,2,0)</f>
        <v>#N/A</v>
      </c>
      <c r="L1731" s="233"/>
      <c r="M1731" s="233"/>
      <c r="N1731" s="157" t="e">
        <f t="shared" ref="N1731:N1794" si="189">VLOOKUP(K1731,AZ:BB,2,0)</f>
        <v>#N/A</v>
      </c>
      <c r="O1731" s="157" t="e">
        <f t="shared" ref="O1731:O1794" si="190">VLOOKUP(J1731,AY:BB,4,0)</f>
        <v>#N/A</v>
      </c>
      <c r="P1731" s="160" t="str">
        <f t="shared" si="185"/>
        <v/>
      </c>
      <c r="Q1731" s="233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38"/>
      <c r="AQ1731" s="238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86"/>
        <v/>
      </c>
      <c r="E1732" s="287"/>
      <c r="F1732" s="287"/>
      <c r="G1732" s="233"/>
      <c r="H1732" s="233"/>
      <c r="I1732" s="233" t="str">
        <f t="shared" si="187"/>
        <v/>
      </c>
      <c r="J1732" s="154"/>
      <c r="K1732" s="157" t="e">
        <f t="shared" si="188"/>
        <v>#N/A</v>
      </c>
      <c r="L1732" s="233"/>
      <c r="M1732" s="233"/>
      <c r="N1732" s="157" t="e">
        <f t="shared" si="189"/>
        <v>#N/A</v>
      </c>
      <c r="O1732" s="157" t="e">
        <f t="shared" si="190"/>
        <v>#N/A</v>
      </c>
      <c r="P1732" s="160" t="str">
        <f t="shared" si="185"/>
        <v/>
      </c>
      <c r="Q1732" s="233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38"/>
      <c r="AQ1732" s="238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86"/>
        <v/>
      </c>
      <c r="E1733" s="287"/>
      <c r="F1733" s="287"/>
      <c r="G1733" s="233"/>
      <c r="H1733" s="233"/>
      <c r="I1733" s="233" t="str">
        <f t="shared" si="187"/>
        <v/>
      </c>
      <c r="J1733" s="154"/>
      <c r="K1733" s="157" t="e">
        <f t="shared" si="188"/>
        <v>#N/A</v>
      </c>
      <c r="L1733" s="233"/>
      <c r="M1733" s="233"/>
      <c r="N1733" s="157" t="e">
        <f t="shared" si="189"/>
        <v>#N/A</v>
      </c>
      <c r="O1733" s="157" t="e">
        <f t="shared" si="190"/>
        <v>#N/A</v>
      </c>
      <c r="P1733" s="160" t="str">
        <f t="shared" si="185"/>
        <v/>
      </c>
      <c r="Q1733" s="233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38"/>
      <c r="AQ1733" s="238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86"/>
        <v/>
      </c>
      <c r="E1734" s="287"/>
      <c r="F1734" s="287"/>
      <c r="G1734" s="233"/>
      <c r="H1734" s="233"/>
      <c r="I1734" s="233" t="str">
        <f t="shared" si="187"/>
        <v/>
      </c>
      <c r="J1734" s="154"/>
      <c r="K1734" s="157" t="e">
        <f t="shared" si="188"/>
        <v>#N/A</v>
      </c>
      <c r="L1734" s="233"/>
      <c r="M1734" s="233"/>
      <c r="N1734" s="157" t="e">
        <f t="shared" si="189"/>
        <v>#N/A</v>
      </c>
      <c r="O1734" s="157" t="e">
        <f t="shared" si="190"/>
        <v>#N/A</v>
      </c>
      <c r="P1734" s="160" t="str">
        <f t="shared" si="185"/>
        <v/>
      </c>
      <c r="Q1734" s="233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38"/>
      <c r="AQ1734" s="238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86"/>
        <v/>
      </c>
      <c r="E1735" s="287"/>
      <c r="F1735" s="287"/>
      <c r="G1735" s="233"/>
      <c r="H1735" s="233"/>
      <c r="I1735" s="233" t="str">
        <f t="shared" si="187"/>
        <v/>
      </c>
      <c r="J1735" s="154"/>
      <c r="K1735" s="157" t="e">
        <f t="shared" si="188"/>
        <v>#N/A</v>
      </c>
      <c r="L1735" s="233"/>
      <c r="M1735" s="233"/>
      <c r="N1735" s="157" t="e">
        <f t="shared" si="189"/>
        <v>#N/A</v>
      </c>
      <c r="O1735" s="157" t="e">
        <f t="shared" si="190"/>
        <v>#N/A</v>
      </c>
      <c r="P1735" s="160" t="str">
        <f t="shared" ref="P1735:P1758" si="191">MID(M1735,8,2)</f>
        <v/>
      </c>
      <c r="Q1735" s="233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38"/>
      <c r="AQ1735" s="238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92">IF(LEFT(I1736,1)="L","Inprocess",IF(LEFT(I1736,3)="IQC","Inprocess",IF(LEFT(I1736,2)="QA","QA",IF(LEFT(I1736,3)="TV","TV",""))))</f>
        <v/>
      </c>
      <c r="E1736" s="287"/>
      <c r="F1736" s="287"/>
      <c r="G1736" s="233"/>
      <c r="H1736" s="233"/>
      <c r="I1736" s="233" t="str">
        <f t="shared" si="187"/>
        <v/>
      </c>
      <c r="J1736" s="154"/>
      <c r="K1736" s="157" t="e">
        <f t="shared" si="188"/>
        <v>#N/A</v>
      </c>
      <c r="L1736" s="233"/>
      <c r="M1736" s="233"/>
      <c r="N1736" s="157" t="e">
        <f t="shared" si="189"/>
        <v>#N/A</v>
      </c>
      <c r="O1736" s="157" t="e">
        <f t="shared" si="190"/>
        <v>#N/A</v>
      </c>
      <c r="P1736" s="160" t="str">
        <f t="shared" si="191"/>
        <v/>
      </c>
      <c r="Q1736" s="233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38"/>
      <c r="AQ1736" s="238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92"/>
        <v/>
      </c>
      <c r="E1737" s="287"/>
      <c r="F1737" s="287"/>
      <c r="G1737" s="233"/>
      <c r="H1737" s="233"/>
      <c r="I1737" s="233" t="str">
        <f t="shared" si="187"/>
        <v/>
      </c>
      <c r="J1737" s="154"/>
      <c r="K1737" s="157" t="e">
        <f t="shared" si="188"/>
        <v>#N/A</v>
      </c>
      <c r="L1737" s="233"/>
      <c r="M1737" s="233"/>
      <c r="N1737" s="157" t="e">
        <f t="shared" si="189"/>
        <v>#N/A</v>
      </c>
      <c r="O1737" s="157" t="e">
        <f t="shared" si="190"/>
        <v>#N/A</v>
      </c>
      <c r="P1737" s="160" t="str">
        <f t="shared" si="191"/>
        <v/>
      </c>
      <c r="Q1737" s="233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38"/>
      <c r="AQ1737" s="238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92"/>
        <v/>
      </c>
      <c r="E1738" s="287"/>
      <c r="F1738" s="287"/>
      <c r="G1738" s="233"/>
      <c r="H1738" s="233"/>
      <c r="I1738" s="233" t="str">
        <f t="shared" si="187"/>
        <v/>
      </c>
      <c r="J1738" s="154"/>
      <c r="K1738" s="157" t="e">
        <f t="shared" si="188"/>
        <v>#N/A</v>
      </c>
      <c r="L1738" s="233"/>
      <c r="M1738" s="233"/>
      <c r="N1738" s="157" t="e">
        <f t="shared" si="189"/>
        <v>#N/A</v>
      </c>
      <c r="O1738" s="157" t="e">
        <f t="shared" si="190"/>
        <v>#N/A</v>
      </c>
      <c r="P1738" s="160" t="str">
        <f t="shared" si="191"/>
        <v/>
      </c>
      <c r="Q1738" s="233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38"/>
      <c r="AQ1738" s="238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92"/>
        <v/>
      </c>
      <c r="E1739" s="287"/>
      <c r="F1739" s="287"/>
      <c r="G1739" s="233"/>
      <c r="H1739" s="233"/>
      <c r="I1739" s="233" t="str">
        <f t="shared" si="187"/>
        <v/>
      </c>
      <c r="J1739" s="154"/>
      <c r="K1739" s="157" t="e">
        <f t="shared" si="188"/>
        <v>#N/A</v>
      </c>
      <c r="L1739" s="233"/>
      <c r="M1739" s="233"/>
      <c r="N1739" s="157" t="e">
        <f t="shared" si="189"/>
        <v>#N/A</v>
      </c>
      <c r="O1739" s="157" t="e">
        <f t="shared" si="190"/>
        <v>#N/A</v>
      </c>
      <c r="P1739" s="160" t="str">
        <f t="shared" si="191"/>
        <v/>
      </c>
      <c r="Q1739" s="233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38"/>
      <c r="AQ1739" s="238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92"/>
        <v/>
      </c>
      <c r="E1740" s="287"/>
      <c r="F1740" s="287"/>
      <c r="G1740" s="233"/>
      <c r="H1740" s="233"/>
      <c r="I1740" s="233" t="str">
        <f t="shared" si="187"/>
        <v/>
      </c>
      <c r="J1740" s="154"/>
      <c r="K1740" s="157" t="e">
        <f t="shared" si="188"/>
        <v>#N/A</v>
      </c>
      <c r="L1740" s="233"/>
      <c r="M1740" s="233"/>
      <c r="N1740" s="157" t="e">
        <f t="shared" si="189"/>
        <v>#N/A</v>
      </c>
      <c r="O1740" s="157" t="e">
        <f t="shared" si="190"/>
        <v>#N/A</v>
      </c>
      <c r="P1740" s="160" t="str">
        <f t="shared" si="191"/>
        <v/>
      </c>
      <c r="Q1740" s="233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38"/>
      <c r="AQ1740" s="238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92"/>
        <v/>
      </c>
      <c r="E1741" s="287"/>
      <c r="F1741" s="287"/>
      <c r="G1741" s="233"/>
      <c r="H1741" s="233"/>
      <c r="I1741" s="233" t="str">
        <f t="shared" si="187"/>
        <v/>
      </c>
      <c r="J1741" s="154"/>
      <c r="K1741" s="157" t="e">
        <f t="shared" si="188"/>
        <v>#N/A</v>
      </c>
      <c r="L1741" s="233"/>
      <c r="M1741" s="233"/>
      <c r="N1741" s="157" t="e">
        <f t="shared" si="189"/>
        <v>#N/A</v>
      </c>
      <c r="O1741" s="157" t="e">
        <f t="shared" si="190"/>
        <v>#N/A</v>
      </c>
      <c r="P1741" s="160" t="str">
        <f t="shared" si="191"/>
        <v/>
      </c>
      <c r="Q1741" s="233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38"/>
      <c r="AQ1741" s="238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92"/>
        <v/>
      </c>
      <c r="E1742" s="287"/>
      <c r="F1742" s="287"/>
      <c r="G1742" s="233"/>
      <c r="H1742" s="233"/>
      <c r="I1742" s="233" t="str">
        <f t="shared" si="187"/>
        <v/>
      </c>
      <c r="J1742" s="154"/>
      <c r="K1742" s="157" t="e">
        <f t="shared" si="188"/>
        <v>#N/A</v>
      </c>
      <c r="L1742" s="233"/>
      <c r="M1742" s="233"/>
      <c r="N1742" s="157" t="e">
        <f t="shared" si="189"/>
        <v>#N/A</v>
      </c>
      <c r="O1742" s="157" t="e">
        <f t="shared" si="190"/>
        <v>#N/A</v>
      </c>
      <c r="P1742" s="160" t="str">
        <f t="shared" si="191"/>
        <v/>
      </c>
      <c r="Q1742" s="233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38"/>
      <c r="AQ1742" s="238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92"/>
        <v/>
      </c>
      <c r="E1743" s="287"/>
      <c r="F1743" s="287"/>
      <c r="G1743" s="233"/>
      <c r="H1743" s="233"/>
      <c r="I1743" s="233" t="str">
        <f t="shared" si="187"/>
        <v/>
      </c>
      <c r="J1743" s="154"/>
      <c r="K1743" s="157" t="e">
        <f t="shared" si="188"/>
        <v>#N/A</v>
      </c>
      <c r="L1743" s="233"/>
      <c r="M1743" s="233"/>
      <c r="N1743" s="157" t="e">
        <f t="shared" si="189"/>
        <v>#N/A</v>
      </c>
      <c r="O1743" s="157" t="e">
        <f t="shared" si="190"/>
        <v>#N/A</v>
      </c>
      <c r="P1743" s="160" t="str">
        <f t="shared" si="191"/>
        <v/>
      </c>
      <c r="Q1743" s="233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38"/>
      <c r="AQ1743" s="238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92"/>
        <v/>
      </c>
      <c r="E1744" s="287"/>
      <c r="F1744" s="287"/>
      <c r="G1744" s="233"/>
      <c r="H1744" s="233"/>
      <c r="I1744" s="233" t="str">
        <f t="shared" si="187"/>
        <v/>
      </c>
      <c r="J1744" s="154"/>
      <c r="K1744" s="157" t="e">
        <f t="shared" si="188"/>
        <v>#N/A</v>
      </c>
      <c r="L1744" s="233"/>
      <c r="M1744" s="233"/>
      <c r="N1744" s="157" t="e">
        <f t="shared" si="189"/>
        <v>#N/A</v>
      </c>
      <c r="O1744" s="157" t="e">
        <f t="shared" si="190"/>
        <v>#N/A</v>
      </c>
      <c r="P1744" s="160" t="str">
        <f t="shared" si="191"/>
        <v/>
      </c>
      <c r="Q1744" s="233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38"/>
      <c r="AQ1744" s="238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92"/>
        <v/>
      </c>
      <c r="E1745" s="287"/>
      <c r="F1745" s="287"/>
      <c r="G1745" s="233"/>
      <c r="H1745" s="233"/>
      <c r="I1745" s="233" t="str">
        <f t="shared" si="187"/>
        <v/>
      </c>
      <c r="J1745" s="154"/>
      <c r="K1745" s="157" t="e">
        <f t="shared" si="188"/>
        <v>#N/A</v>
      </c>
      <c r="L1745" s="233"/>
      <c r="M1745" s="233"/>
      <c r="N1745" s="157" t="e">
        <f t="shared" si="189"/>
        <v>#N/A</v>
      </c>
      <c r="O1745" s="157" t="e">
        <f t="shared" si="190"/>
        <v>#N/A</v>
      </c>
      <c r="P1745" s="160" t="str">
        <f t="shared" si="191"/>
        <v/>
      </c>
      <c r="Q1745" s="233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38"/>
      <c r="AQ1745" s="238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92"/>
        <v/>
      </c>
      <c r="E1746" s="287"/>
      <c r="F1746" s="287"/>
      <c r="G1746" s="233"/>
      <c r="H1746" s="233"/>
      <c r="I1746" s="233" t="str">
        <f t="shared" si="187"/>
        <v/>
      </c>
      <c r="J1746" s="154"/>
      <c r="K1746" s="157" t="e">
        <f t="shared" si="188"/>
        <v>#N/A</v>
      </c>
      <c r="L1746" s="233"/>
      <c r="M1746" s="233"/>
      <c r="N1746" s="157" t="e">
        <f t="shared" si="189"/>
        <v>#N/A</v>
      </c>
      <c r="O1746" s="157" t="e">
        <f t="shared" si="190"/>
        <v>#N/A</v>
      </c>
      <c r="P1746" s="160" t="str">
        <f t="shared" si="191"/>
        <v/>
      </c>
      <c r="Q1746" s="233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38"/>
      <c r="AQ1746" s="238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92"/>
        <v/>
      </c>
      <c r="E1747" s="287"/>
      <c r="F1747" s="287"/>
      <c r="G1747" s="233"/>
      <c r="H1747" s="233"/>
      <c r="I1747" s="233" t="str">
        <f t="shared" si="187"/>
        <v/>
      </c>
      <c r="J1747" s="154"/>
      <c r="K1747" s="157" t="e">
        <f t="shared" si="188"/>
        <v>#N/A</v>
      </c>
      <c r="L1747" s="233"/>
      <c r="M1747" s="233"/>
      <c r="N1747" s="157" t="e">
        <f t="shared" si="189"/>
        <v>#N/A</v>
      </c>
      <c r="O1747" s="157" t="e">
        <f t="shared" si="190"/>
        <v>#N/A</v>
      </c>
      <c r="P1747" s="160" t="str">
        <f t="shared" si="191"/>
        <v/>
      </c>
      <c r="Q1747" s="233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38"/>
      <c r="AQ1747" s="238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92"/>
        <v/>
      </c>
      <c r="E1748" s="287"/>
      <c r="F1748" s="287"/>
      <c r="G1748" s="233"/>
      <c r="H1748" s="233"/>
      <c r="I1748" s="233" t="str">
        <f t="shared" si="187"/>
        <v/>
      </c>
      <c r="J1748" s="154"/>
      <c r="K1748" s="157" t="e">
        <f t="shared" si="188"/>
        <v>#N/A</v>
      </c>
      <c r="L1748" s="233"/>
      <c r="M1748" s="233"/>
      <c r="N1748" s="157" t="e">
        <f t="shared" si="189"/>
        <v>#N/A</v>
      </c>
      <c r="O1748" s="157" t="e">
        <f t="shared" si="190"/>
        <v>#N/A</v>
      </c>
      <c r="P1748" s="160" t="str">
        <f t="shared" si="191"/>
        <v/>
      </c>
      <c r="Q1748" s="233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38"/>
      <c r="AQ1748" s="238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92"/>
        <v/>
      </c>
      <c r="E1749" s="287"/>
      <c r="F1749" s="287"/>
      <c r="G1749" s="233"/>
      <c r="H1749" s="233"/>
      <c r="I1749" s="233" t="str">
        <f t="shared" si="187"/>
        <v/>
      </c>
      <c r="J1749" s="154"/>
      <c r="K1749" s="157" t="e">
        <f t="shared" si="188"/>
        <v>#N/A</v>
      </c>
      <c r="L1749" s="233"/>
      <c r="M1749" s="233"/>
      <c r="N1749" s="157" t="e">
        <f t="shared" si="189"/>
        <v>#N/A</v>
      </c>
      <c r="O1749" s="157" t="e">
        <f t="shared" si="190"/>
        <v>#N/A</v>
      </c>
      <c r="P1749" s="160" t="str">
        <f t="shared" si="191"/>
        <v/>
      </c>
      <c r="Q1749" s="233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38"/>
      <c r="AQ1749" s="238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92"/>
        <v/>
      </c>
      <c r="E1750" s="287"/>
      <c r="F1750" s="287"/>
      <c r="G1750" s="233"/>
      <c r="H1750" s="233"/>
      <c r="I1750" s="233" t="str">
        <f t="shared" si="187"/>
        <v/>
      </c>
      <c r="J1750" s="154"/>
      <c r="K1750" s="157" t="e">
        <f t="shared" si="188"/>
        <v>#N/A</v>
      </c>
      <c r="L1750" s="233"/>
      <c r="M1750" s="233"/>
      <c r="N1750" s="157" t="e">
        <f t="shared" si="189"/>
        <v>#N/A</v>
      </c>
      <c r="O1750" s="157" t="e">
        <f t="shared" si="190"/>
        <v>#N/A</v>
      </c>
      <c r="P1750" s="160" t="str">
        <f t="shared" si="191"/>
        <v/>
      </c>
      <c r="Q1750" s="233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38"/>
      <c r="AQ1750" s="238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92"/>
        <v/>
      </c>
      <c r="E1751" s="287"/>
      <c r="F1751" s="287"/>
      <c r="G1751" s="233"/>
      <c r="H1751" s="233"/>
      <c r="I1751" s="233" t="str">
        <f t="shared" si="187"/>
        <v/>
      </c>
      <c r="J1751" s="154"/>
      <c r="K1751" s="157" t="e">
        <f t="shared" si="188"/>
        <v>#N/A</v>
      </c>
      <c r="L1751" s="233"/>
      <c r="M1751" s="233"/>
      <c r="N1751" s="157" t="e">
        <f t="shared" si="189"/>
        <v>#N/A</v>
      </c>
      <c r="O1751" s="157" t="e">
        <f t="shared" si="190"/>
        <v>#N/A</v>
      </c>
      <c r="P1751" s="160" t="str">
        <f t="shared" si="191"/>
        <v/>
      </c>
      <c r="Q1751" s="233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38"/>
      <c r="AQ1751" s="238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92"/>
        <v/>
      </c>
      <c r="E1752" s="287"/>
      <c r="F1752" s="287"/>
      <c r="G1752" s="233"/>
      <c r="H1752" s="233"/>
      <c r="I1752" s="233" t="str">
        <f t="shared" si="187"/>
        <v/>
      </c>
      <c r="J1752" s="154"/>
      <c r="K1752" s="157" t="e">
        <f t="shared" si="188"/>
        <v>#N/A</v>
      </c>
      <c r="L1752" s="233"/>
      <c r="M1752" s="233"/>
      <c r="N1752" s="157" t="e">
        <f t="shared" si="189"/>
        <v>#N/A</v>
      </c>
      <c r="O1752" s="157" t="e">
        <f t="shared" si="190"/>
        <v>#N/A</v>
      </c>
      <c r="P1752" s="160" t="str">
        <f t="shared" si="191"/>
        <v/>
      </c>
      <c r="Q1752" s="233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38"/>
      <c r="AQ1752" s="238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92"/>
        <v/>
      </c>
      <c r="E1753" s="287"/>
      <c r="F1753" s="287"/>
      <c r="G1753" s="233"/>
      <c r="H1753" s="233"/>
      <c r="I1753" s="233" t="str">
        <f t="shared" si="187"/>
        <v/>
      </c>
      <c r="J1753" s="154"/>
      <c r="K1753" s="157" t="e">
        <f t="shared" si="188"/>
        <v>#N/A</v>
      </c>
      <c r="L1753" s="233"/>
      <c r="M1753" s="233"/>
      <c r="N1753" s="157" t="e">
        <f t="shared" si="189"/>
        <v>#N/A</v>
      </c>
      <c r="O1753" s="157" t="e">
        <f t="shared" si="190"/>
        <v>#N/A</v>
      </c>
      <c r="P1753" s="160" t="str">
        <f t="shared" si="191"/>
        <v/>
      </c>
      <c r="Q1753" s="233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38"/>
      <c r="AQ1753" s="238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92"/>
        <v/>
      </c>
      <c r="E1754" s="287"/>
      <c r="F1754" s="287"/>
      <c r="G1754" s="233"/>
      <c r="H1754" s="233"/>
      <c r="I1754" s="233" t="str">
        <f t="shared" si="187"/>
        <v/>
      </c>
      <c r="J1754" s="154"/>
      <c r="K1754" s="157" t="e">
        <f t="shared" si="188"/>
        <v>#N/A</v>
      </c>
      <c r="L1754" s="233"/>
      <c r="M1754" s="233"/>
      <c r="N1754" s="157" t="e">
        <f t="shared" si="189"/>
        <v>#N/A</v>
      </c>
      <c r="O1754" s="157" t="e">
        <f t="shared" si="190"/>
        <v>#N/A</v>
      </c>
      <c r="P1754" s="160" t="str">
        <f t="shared" si="191"/>
        <v/>
      </c>
      <c r="Q1754" s="233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38"/>
      <c r="AQ1754" s="238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92"/>
        <v/>
      </c>
      <c r="E1755" s="287"/>
      <c r="F1755" s="287"/>
      <c r="G1755" s="233"/>
      <c r="H1755" s="233"/>
      <c r="I1755" s="233" t="str">
        <f t="shared" si="187"/>
        <v/>
      </c>
      <c r="J1755" s="154"/>
      <c r="K1755" s="157" t="e">
        <f t="shared" si="188"/>
        <v>#N/A</v>
      </c>
      <c r="L1755" s="233"/>
      <c r="M1755" s="233"/>
      <c r="N1755" s="157" t="e">
        <f t="shared" si="189"/>
        <v>#N/A</v>
      </c>
      <c r="O1755" s="157" t="e">
        <f t="shared" si="190"/>
        <v>#N/A</v>
      </c>
      <c r="P1755" s="160" t="str">
        <f t="shared" si="191"/>
        <v/>
      </c>
      <c r="Q1755" s="233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38"/>
      <c r="AQ1755" s="238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92"/>
        <v/>
      </c>
      <c r="E1756" s="287"/>
      <c r="F1756" s="287"/>
      <c r="G1756" s="233"/>
      <c r="H1756" s="233"/>
      <c r="I1756" s="233" t="str">
        <f t="shared" si="187"/>
        <v/>
      </c>
      <c r="J1756" s="154"/>
      <c r="K1756" s="157" t="e">
        <f t="shared" si="188"/>
        <v>#N/A</v>
      </c>
      <c r="L1756" s="233"/>
      <c r="M1756" s="233"/>
      <c r="N1756" s="157" t="e">
        <f t="shared" si="189"/>
        <v>#N/A</v>
      </c>
      <c r="O1756" s="157" t="e">
        <f t="shared" si="190"/>
        <v>#N/A</v>
      </c>
      <c r="P1756" s="160" t="str">
        <f t="shared" si="191"/>
        <v/>
      </c>
      <c r="Q1756" s="233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38"/>
      <c r="AQ1756" s="238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92"/>
        <v/>
      </c>
      <c r="E1757" s="287"/>
      <c r="F1757" s="287"/>
      <c r="G1757" s="233"/>
      <c r="H1757" s="233"/>
      <c r="I1757" s="233" t="str">
        <f t="shared" si="187"/>
        <v/>
      </c>
      <c r="J1757" s="154"/>
      <c r="K1757" s="157" t="e">
        <f t="shared" si="188"/>
        <v>#N/A</v>
      </c>
      <c r="L1757" s="233"/>
      <c r="M1757" s="233"/>
      <c r="N1757" s="157" t="e">
        <f t="shared" si="189"/>
        <v>#N/A</v>
      </c>
      <c r="O1757" s="157" t="e">
        <f t="shared" si="190"/>
        <v>#N/A</v>
      </c>
      <c r="P1757" s="160" t="str">
        <f t="shared" si="191"/>
        <v/>
      </c>
      <c r="Q1757" s="233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38"/>
      <c r="AQ1757" s="238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92"/>
        <v/>
      </c>
      <c r="E1758" s="287"/>
      <c r="F1758" s="287"/>
      <c r="G1758" s="233"/>
      <c r="H1758" s="233"/>
      <c r="I1758" s="233" t="str">
        <f t="shared" si="187"/>
        <v/>
      </c>
      <c r="J1758" s="154"/>
      <c r="K1758" s="157" t="e">
        <f t="shared" si="188"/>
        <v>#N/A</v>
      </c>
      <c r="L1758" s="233"/>
      <c r="M1758" s="233"/>
      <c r="N1758" s="157" t="e">
        <f t="shared" si="189"/>
        <v>#N/A</v>
      </c>
      <c r="O1758" s="157" t="e">
        <f t="shared" si="190"/>
        <v>#N/A</v>
      </c>
      <c r="P1758" s="160" t="str">
        <f t="shared" si="191"/>
        <v/>
      </c>
      <c r="Q1758" s="233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38"/>
      <c r="AQ1758" s="238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93">IF(LEFT(I1759,1)="L","Inprocess",IF(LEFT(I1759,3)="IQC","Inprocess",IF(LEFT(I1759,2)="QA","QA",IF(LEFT(I1759,3)="TV","TV",""))))</f>
        <v/>
      </c>
      <c r="E1759" s="287"/>
      <c r="F1759" s="287"/>
      <c r="G1759" s="233"/>
      <c r="H1759" s="233"/>
      <c r="I1759" s="233" t="str">
        <f t="shared" si="187"/>
        <v/>
      </c>
      <c r="J1759" s="154"/>
      <c r="K1759" s="157" t="e">
        <f t="shared" si="188"/>
        <v>#N/A</v>
      </c>
      <c r="L1759" s="233"/>
      <c r="M1759" s="233"/>
      <c r="N1759" s="157" t="e">
        <f t="shared" si="189"/>
        <v>#N/A</v>
      </c>
      <c r="O1759" s="157" t="e">
        <f t="shared" si="190"/>
        <v>#N/A</v>
      </c>
      <c r="P1759" s="160" t="str">
        <f t="shared" ref="P1759:P1782" si="194">MID(M1759,8,2)</f>
        <v/>
      </c>
      <c r="Q1759" s="233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38"/>
      <c r="AQ1759" s="238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93"/>
        <v/>
      </c>
      <c r="E1760" s="287"/>
      <c r="F1760" s="287"/>
      <c r="G1760" s="233"/>
      <c r="H1760" s="233"/>
      <c r="I1760" s="233" t="str">
        <f t="shared" si="187"/>
        <v/>
      </c>
      <c r="J1760" s="154"/>
      <c r="K1760" s="157" t="e">
        <f t="shared" si="188"/>
        <v>#N/A</v>
      </c>
      <c r="L1760" s="233"/>
      <c r="M1760" s="233"/>
      <c r="N1760" s="157" t="e">
        <f t="shared" si="189"/>
        <v>#N/A</v>
      </c>
      <c r="O1760" s="157" t="e">
        <f t="shared" si="190"/>
        <v>#N/A</v>
      </c>
      <c r="P1760" s="160" t="str">
        <f t="shared" si="194"/>
        <v/>
      </c>
      <c r="Q1760" s="233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38"/>
      <c r="AQ1760" s="238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93"/>
        <v/>
      </c>
      <c r="E1761" s="287"/>
      <c r="F1761" s="287"/>
      <c r="G1761" s="233"/>
      <c r="H1761" s="233"/>
      <c r="I1761" s="233" t="str">
        <f t="shared" si="187"/>
        <v/>
      </c>
      <c r="J1761" s="154"/>
      <c r="K1761" s="157" t="e">
        <f t="shared" si="188"/>
        <v>#N/A</v>
      </c>
      <c r="L1761" s="233"/>
      <c r="M1761" s="233"/>
      <c r="N1761" s="157" t="e">
        <f t="shared" si="189"/>
        <v>#N/A</v>
      </c>
      <c r="O1761" s="157" t="e">
        <f t="shared" si="190"/>
        <v>#N/A</v>
      </c>
      <c r="P1761" s="160" t="str">
        <f t="shared" si="194"/>
        <v/>
      </c>
      <c r="Q1761" s="233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38"/>
      <c r="AQ1761" s="238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93"/>
        <v/>
      </c>
      <c r="E1762" s="287"/>
      <c r="F1762" s="287"/>
      <c r="G1762" s="233"/>
      <c r="H1762" s="233"/>
      <c r="I1762" s="233" t="str">
        <f t="shared" si="187"/>
        <v/>
      </c>
      <c r="J1762" s="154"/>
      <c r="K1762" s="157" t="e">
        <f t="shared" si="188"/>
        <v>#N/A</v>
      </c>
      <c r="L1762" s="233"/>
      <c r="M1762" s="233"/>
      <c r="N1762" s="157" t="e">
        <f t="shared" si="189"/>
        <v>#N/A</v>
      </c>
      <c r="O1762" s="157" t="e">
        <f t="shared" si="190"/>
        <v>#N/A</v>
      </c>
      <c r="P1762" s="160" t="str">
        <f t="shared" si="194"/>
        <v/>
      </c>
      <c r="Q1762" s="233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38"/>
      <c r="AQ1762" s="238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93"/>
        <v/>
      </c>
      <c r="E1763" s="287"/>
      <c r="F1763" s="287"/>
      <c r="G1763" s="233"/>
      <c r="H1763" s="233"/>
      <c r="I1763" s="233" t="str">
        <f t="shared" si="187"/>
        <v/>
      </c>
      <c r="J1763" s="154"/>
      <c r="K1763" s="157" t="e">
        <f t="shared" si="188"/>
        <v>#N/A</v>
      </c>
      <c r="L1763" s="233"/>
      <c r="M1763" s="233"/>
      <c r="N1763" s="157" t="e">
        <f t="shared" si="189"/>
        <v>#N/A</v>
      </c>
      <c r="O1763" s="157" t="e">
        <f t="shared" si="190"/>
        <v>#N/A</v>
      </c>
      <c r="P1763" s="160" t="str">
        <f t="shared" si="194"/>
        <v/>
      </c>
      <c r="Q1763" s="233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38"/>
      <c r="AQ1763" s="238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93"/>
        <v/>
      </c>
      <c r="E1764" s="287"/>
      <c r="F1764" s="287"/>
      <c r="G1764" s="233"/>
      <c r="H1764" s="233"/>
      <c r="I1764" s="233" t="str">
        <f t="shared" si="187"/>
        <v/>
      </c>
      <c r="J1764" s="154"/>
      <c r="K1764" s="157" t="e">
        <f t="shared" si="188"/>
        <v>#N/A</v>
      </c>
      <c r="L1764" s="233"/>
      <c r="M1764" s="233"/>
      <c r="N1764" s="157" t="e">
        <f t="shared" si="189"/>
        <v>#N/A</v>
      </c>
      <c r="O1764" s="157" t="e">
        <f t="shared" si="190"/>
        <v>#N/A</v>
      </c>
      <c r="P1764" s="160" t="str">
        <f t="shared" si="194"/>
        <v/>
      </c>
      <c r="Q1764" s="233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38"/>
      <c r="AQ1764" s="238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93"/>
        <v/>
      </c>
      <c r="E1765" s="287"/>
      <c r="F1765" s="287"/>
      <c r="G1765" s="233"/>
      <c r="H1765" s="233"/>
      <c r="I1765" s="233" t="str">
        <f t="shared" si="187"/>
        <v/>
      </c>
      <c r="J1765" s="154"/>
      <c r="K1765" s="157" t="e">
        <f t="shared" si="188"/>
        <v>#N/A</v>
      </c>
      <c r="L1765" s="233"/>
      <c r="M1765" s="233"/>
      <c r="N1765" s="157" t="e">
        <f t="shared" si="189"/>
        <v>#N/A</v>
      </c>
      <c r="O1765" s="157" t="e">
        <f t="shared" si="190"/>
        <v>#N/A</v>
      </c>
      <c r="P1765" s="160" t="str">
        <f t="shared" si="194"/>
        <v/>
      </c>
      <c r="Q1765" s="233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38"/>
      <c r="AQ1765" s="238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93"/>
        <v/>
      </c>
      <c r="E1766" s="287"/>
      <c r="F1766" s="287"/>
      <c r="G1766" s="233"/>
      <c r="H1766" s="233"/>
      <c r="I1766" s="233" t="str">
        <f t="shared" si="187"/>
        <v/>
      </c>
      <c r="J1766" s="154"/>
      <c r="K1766" s="157" t="e">
        <f t="shared" si="188"/>
        <v>#N/A</v>
      </c>
      <c r="L1766" s="233"/>
      <c r="M1766" s="233"/>
      <c r="N1766" s="157" t="e">
        <f t="shared" si="189"/>
        <v>#N/A</v>
      </c>
      <c r="O1766" s="157" t="e">
        <f t="shared" si="190"/>
        <v>#N/A</v>
      </c>
      <c r="P1766" s="160" t="str">
        <f t="shared" si="194"/>
        <v/>
      </c>
      <c r="Q1766" s="233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38"/>
      <c r="AQ1766" s="238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93"/>
        <v/>
      </c>
      <c r="E1767" s="287"/>
      <c r="F1767" s="287"/>
      <c r="G1767" s="233"/>
      <c r="H1767" s="233"/>
      <c r="I1767" s="233" t="str">
        <f t="shared" si="187"/>
        <v/>
      </c>
      <c r="J1767" s="154"/>
      <c r="K1767" s="157" t="e">
        <f t="shared" si="188"/>
        <v>#N/A</v>
      </c>
      <c r="L1767" s="233"/>
      <c r="M1767" s="233"/>
      <c r="N1767" s="157" t="e">
        <f t="shared" si="189"/>
        <v>#N/A</v>
      </c>
      <c r="O1767" s="157" t="e">
        <f t="shared" si="190"/>
        <v>#N/A</v>
      </c>
      <c r="P1767" s="160" t="str">
        <f t="shared" si="194"/>
        <v/>
      </c>
      <c r="Q1767" s="233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38"/>
      <c r="AQ1767" s="238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93"/>
        <v/>
      </c>
      <c r="E1768" s="287"/>
      <c r="F1768" s="287"/>
      <c r="G1768" s="233"/>
      <c r="H1768" s="233"/>
      <c r="I1768" s="233" t="str">
        <f t="shared" si="187"/>
        <v/>
      </c>
      <c r="J1768" s="154"/>
      <c r="K1768" s="157" t="e">
        <f t="shared" si="188"/>
        <v>#N/A</v>
      </c>
      <c r="L1768" s="233"/>
      <c r="M1768" s="233"/>
      <c r="N1768" s="157" t="e">
        <f t="shared" si="189"/>
        <v>#N/A</v>
      </c>
      <c r="O1768" s="157" t="e">
        <f t="shared" si="190"/>
        <v>#N/A</v>
      </c>
      <c r="P1768" s="160" t="str">
        <f t="shared" si="194"/>
        <v/>
      </c>
      <c r="Q1768" s="233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38"/>
      <c r="AQ1768" s="238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93"/>
        <v/>
      </c>
      <c r="E1769" s="287"/>
      <c r="F1769" s="287"/>
      <c r="G1769" s="233"/>
      <c r="H1769" s="233"/>
      <c r="I1769" s="233" t="str">
        <f t="shared" si="187"/>
        <v/>
      </c>
      <c r="J1769" s="154"/>
      <c r="K1769" s="157" t="e">
        <f t="shared" si="188"/>
        <v>#N/A</v>
      </c>
      <c r="L1769" s="233"/>
      <c r="M1769" s="233"/>
      <c r="N1769" s="157" t="e">
        <f t="shared" si="189"/>
        <v>#N/A</v>
      </c>
      <c r="O1769" s="157" t="e">
        <f t="shared" si="190"/>
        <v>#N/A</v>
      </c>
      <c r="P1769" s="160" t="str">
        <f t="shared" si="194"/>
        <v/>
      </c>
      <c r="Q1769" s="233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38"/>
      <c r="AQ1769" s="238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93"/>
        <v/>
      </c>
      <c r="E1770" s="287"/>
      <c r="F1770" s="287"/>
      <c r="G1770" s="233"/>
      <c r="H1770" s="233"/>
      <c r="I1770" s="233" t="str">
        <f t="shared" si="187"/>
        <v/>
      </c>
      <c r="J1770" s="154"/>
      <c r="K1770" s="157" t="e">
        <f t="shared" si="188"/>
        <v>#N/A</v>
      </c>
      <c r="L1770" s="233"/>
      <c r="M1770" s="233"/>
      <c r="N1770" s="157" t="e">
        <f t="shared" si="189"/>
        <v>#N/A</v>
      </c>
      <c r="O1770" s="157" t="e">
        <f t="shared" si="190"/>
        <v>#N/A</v>
      </c>
      <c r="P1770" s="160" t="str">
        <f t="shared" si="194"/>
        <v/>
      </c>
      <c r="Q1770" s="233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38"/>
      <c r="AQ1770" s="238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93"/>
        <v/>
      </c>
      <c r="E1771" s="287"/>
      <c r="F1771" s="287"/>
      <c r="G1771" s="233"/>
      <c r="H1771" s="233"/>
      <c r="I1771" s="233" t="str">
        <f t="shared" si="187"/>
        <v/>
      </c>
      <c r="J1771" s="154"/>
      <c r="K1771" s="157" t="e">
        <f t="shared" si="188"/>
        <v>#N/A</v>
      </c>
      <c r="L1771" s="233"/>
      <c r="M1771" s="233"/>
      <c r="N1771" s="157" t="e">
        <f t="shared" si="189"/>
        <v>#N/A</v>
      </c>
      <c r="O1771" s="157" t="e">
        <f t="shared" si="190"/>
        <v>#N/A</v>
      </c>
      <c r="P1771" s="160" t="str">
        <f t="shared" si="194"/>
        <v/>
      </c>
      <c r="Q1771" s="233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38"/>
      <c r="AQ1771" s="238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93"/>
        <v/>
      </c>
      <c r="E1772" s="287"/>
      <c r="F1772" s="287"/>
      <c r="G1772" s="233"/>
      <c r="H1772" s="233"/>
      <c r="I1772" s="233" t="str">
        <f t="shared" si="187"/>
        <v/>
      </c>
      <c r="J1772" s="154"/>
      <c r="K1772" s="157" t="e">
        <f t="shared" si="188"/>
        <v>#N/A</v>
      </c>
      <c r="L1772" s="233"/>
      <c r="M1772" s="233"/>
      <c r="N1772" s="157" t="e">
        <f t="shared" si="189"/>
        <v>#N/A</v>
      </c>
      <c r="O1772" s="157" t="e">
        <f t="shared" si="190"/>
        <v>#N/A</v>
      </c>
      <c r="P1772" s="160" t="str">
        <f t="shared" si="194"/>
        <v/>
      </c>
      <c r="Q1772" s="233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38"/>
      <c r="AQ1772" s="238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93"/>
        <v/>
      </c>
      <c r="E1773" s="287"/>
      <c r="F1773" s="287"/>
      <c r="G1773" s="233"/>
      <c r="H1773" s="233"/>
      <c r="I1773" s="233" t="str">
        <f t="shared" si="187"/>
        <v/>
      </c>
      <c r="J1773" s="154"/>
      <c r="K1773" s="157" t="e">
        <f t="shared" si="188"/>
        <v>#N/A</v>
      </c>
      <c r="L1773" s="233"/>
      <c r="M1773" s="233"/>
      <c r="N1773" s="157" t="e">
        <f t="shared" si="189"/>
        <v>#N/A</v>
      </c>
      <c r="O1773" s="157" t="e">
        <f t="shared" si="190"/>
        <v>#N/A</v>
      </c>
      <c r="P1773" s="160" t="str">
        <f t="shared" si="194"/>
        <v/>
      </c>
      <c r="Q1773" s="233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38"/>
      <c r="AQ1773" s="238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93"/>
        <v/>
      </c>
      <c r="E1774" s="287"/>
      <c r="F1774" s="287"/>
      <c r="G1774" s="233"/>
      <c r="H1774" s="233"/>
      <c r="I1774" s="233" t="str">
        <f t="shared" si="187"/>
        <v/>
      </c>
      <c r="J1774" s="154"/>
      <c r="K1774" s="157" t="e">
        <f t="shared" si="188"/>
        <v>#N/A</v>
      </c>
      <c r="L1774" s="233"/>
      <c r="M1774" s="233"/>
      <c r="N1774" s="157" t="e">
        <f t="shared" si="189"/>
        <v>#N/A</v>
      </c>
      <c r="O1774" s="157" t="e">
        <f t="shared" si="190"/>
        <v>#N/A</v>
      </c>
      <c r="P1774" s="160" t="str">
        <f t="shared" si="194"/>
        <v/>
      </c>
      <c r="Q1774" s="233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38"/>
      <c r="AQ1774" s="238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93"/>
        <v/>
      </c>
      <c r="E1775" s="287"/>
      <c r="F1775" s="287"/>
      <c r="G1775" s="233"/>
      <c r="H1775" s="233"/>
      <c r="I1775" s="233" t="str">
        <f t="shared" si="187"/>
        <v/>
      </c>
      <c r="J1775" s="154"/>
      <c r="K1775" s="157" t="e">
        <f t="shared" si="188"/>
        <v>#N/A</v>
      </c>
      <c r="L1775" s="233"/>
      <c r="M1775" s="233"/>
      <c r="N1775" s="157" t="e">
        <f t="shared" si="189"/>
        <v>#N/A</v>
      </c>
      <c r="O1775" s="157" t="e">
        <f t="shared" si="190"/>
        <v>#N/A</v>
      </c>
      <c r="P1775" s="160" t="str">
        <f t="shared" si="194"/>
        <v/>
      </c>
      <c r="Q1775" s="233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38"/>
      <c r="AQ1775" s="238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93"/>
        <v/>
      </c>
      <c r="E1776" s="287"/>
      <c r="F1776" s="287"/>
      <c r="G1776" s="233"/>
      <c r="H1776" s="233"/>
      <c r="I1776" s="233" t="str">
        <f t="shared" si="187"/>
        <v/>
      </c>
      <c r="J1776" s="154"/>
      <c r="K1776" s="157" t="e">
        <f t="shared" si="188"/>
        <v>#N/A</v>
      </c>
      <c r="L1776" s="233"/>
      <c r="M1776" s="233"/>
      <c r="N1776" s="157" t="e">
        <f t="shared" si="189"/>
        <v>#N/A</v>
      </c>
      <c r="O1776" s="157" t="e">
        <f t="shared" si="190"/>
        <v>#N/A</v>
      </c>
      <c r="P1776" s="160" t="str">
        <f t="shared" si="194"/>
        <v/>
      </c>
      <c r="Q1776" s="233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38"/>
      <c r="AQ1776" s="238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93"/>
        <v/>
      </c>
      <c r="E1777" s="287"/>
      <c r="F1777" s="287"/>
      <c r="G1777" s="233"/>
      <c r="H1777" s="233"/>
      <c r="I1777" s="233" t="str">
        <f t="shared" si="187"/>
        <v/>
      </c>
      <c r="J1777" s="154"/>
      <c r="K1777" s="157" t="e">
        <f t="shared" si="188"/>
        <v>#N/A</v>
      </c>
      <c r="L1777" s="233"/>
      <c r="M1777" s="233"/>
      <c r="N1777" s="157" t="e">
        <f t="shared" si="189"/>
        <v>#N/A</v>
      </c>
      <c r="O1777" s="157" t="e">
        <f t="shared" si="190"/>
        <v>#N/A</v>
      </c>
      <c r="P1777" s="160" t="str">
        <f t="shared" si="194"/>
        <v/>
      </c>
      <c r="Q1777" s="233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38"/>
      <c r="AQ1777" s="238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93"/>
        <v/>
      </c>
      <c r="E1778" s="287"/>
      <c r="F1778" s="287"/>
      <c r="G1778" s="233"/>
      <c r="H1778" s="233"/>
      <c r="I1778" s="233" t="str">
        <f t="shared" si="187"/>
        <v/>
      </c>
      <c r="J1778" s="154"/>
      <c r="K1778" s="157" t="e">
        <f t="shared" si="188"/>
        <v>#N/A</v>
      </c>
      <c r="L1778" s="233"/>
      <c r="M1778" s="233"/>
      <c r="N1778" s="157" t="e">
        <f t="shared" si="189"/>
        <v>#N/A</v>
      </c>
      <c r="O1778" s="157" t="e">
        <f t="shared" si="190"/>
        <v>#N/A</v>
      </c>
      <c r="P1778" s="160" t="str">
        <f t="shared" si="194"/>
        <v/>
      </c>
      <c r="Q1778" s="233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38"/>
      <c r="AQ1778" s="238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93"/>
        <v/>
      </c>
      <c r="E1779" s="287"/>
      <c r="F1779" s="287"/>
      <c r="G1779" s="233"/>
      <c r="H1779" s="233"/>
      <c r="I1779" s="233" t="str">
        <f t="shared" si="187"/>
        <v/>
      </c>
      <c r="J1779" s="154"/>
      <c r="K1779" s="157" t="e">
        <f t="shared" si="188"/>
        <v>#N/A</v>
      </c>
      <c r="L1779" s="233"/>
      <c r="M1779" s="233"/>
      <c r="N1779" s="157" t="e">
        <f t="shared" si="189"/>
        <v>#N/A</v>
      </c>
      <c r="O1779" s="157" t="e">
        <f t="shared" si="190"/>
        <v>#N/A</v>
      </c>
      <c r="P1779" s="160" t="str">
        <f t="shared" si="194"/>
        <v/>
      </c>
      <c r="Q1779" s="233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38"/>
      <c r="AQ1779" s="238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93"/>
        <v/>
      </c>
      <c r="E1780" s="287"/>
      <c r="F1780" s="287"/>
      <c r="G1780" s="233"/>
      <c r="H1780" s="233"/>
      <c r="I1780" s="233" t="str">
        <f t="shared" si="187"/>
        <v/>
      </c>
      <c r="J1780" s="154"/>
      <c r="K1780" s="157" t="e">
        <f t="shared" si="188"/>
        <v>#N/A</v>
      </c>
      <c r="L1780" s="233"/>
      <c r="M1780" s="233"/>
      <c r="N1780" s="157" t="e">
        <f t="shared" si="189"/>
        <v>#N/A</v>
      </c>
      <c r="O1780" s="157" t="e">
        <f t="shared" si="190"/>
        <v>#N/A</v>
      </c>
      <c r="P1780" s="160" t="str">
        <f t="shared" si="194"/>
        <v/>
      </c>
      <c r="Q1780" s="233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38"/>
      <c r="AQ1780" s="238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93"/>
        <v/>
      </c>
      <c r="E1781" s="287"/>
      <c r="F1781" s="287"/>
      <c r="G1781" s="233"/>
      <c r="H1781" s="233"/>
      <c r="I1781" s="233" t="str">
        <f t="shared" si="187"/>
        <v/>
      </c>
      <c r="J1781" s="154"/>
      <c r="K1781" s="157" t="e">
        <f t="shared" si="188"/>
        <v>#N/A</v>
      </c>
      <c r="L1781" s="233"/>
      <c r="M1781" s="233"/>
      <c r="N1781" s="157" t="e">
        <f t="shared" si="189"/>
        <v>#N/A</v>
      </c>
      <c r="O1781" s="157" t="e">
        <f t="shared" si="190"/>
        <v>#N/A</v>
      </c>
      <c r="P1781" s="160" t="str">
        <f t="shared" si="194"/>
        <v/>
      </c>
      <c r="Q1781" s="233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38"/>
      <c r="AQ1781" s="238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93"/>
        <v/>
      </c>
      <c r="E1782" s="287"/>
      <c r="F1782" s="287"/>
      <c r="G1782" s="233"/>
      <c r="H1782" s="233"/>
      <c r="I1782" s="233" t="str">
        <f t="shared" si="187"/>
        <v/>
      </c>
      <c r="J1782" s="154"/>
      <c r="K1782" s="157" t="e">
        <f t="shared" si="188"/>
        <v>#N/A</v>
      </c>
      <c r="L1782" s="233"/>
      <c r="M1782" s="233"/>
      <c r="N1782" s="157" t="e">
        <f t="shared" si="189"/>
        <v>#N/A</v>
      </c>
      <c r="O1782" s="157" t="e">
        <f t="shared" si="190"/>
        <v>#N/A</v>
      </c>
      <c r="P1782" s="160" t="str">
        <f t="shared" si="194"/>
        <v/>
      </c>
      <c r="Q1782" s="233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38"/>
      <c r="AQ1782" s="238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95">IF(LEFT(I1783,1)="L","Inprocess",IF(LEFT(I1783,3)="IQC","Inprocess",IF(LEFT(I1783,2)="QA","QA",IF(LEFT(I1783,3)="TV","TV",""))))</f>
        <v/>
      </c>
      <c r="E1783" s="287"/>
      <c r="F1783" s="287"/>
      <c r="G1783" s="233"/>
      <c r="H1783" s="233"/>
      <c r="I1783" s="233" t="str">
        <f t="shared" si="187"/>
        <v/>
      </c>
      <c r="J1783" s="154"/>
      <c r="K1783" s="157" t="e">
        <f t="shared" si="188"/>
        <v>#N/A</v>
      </c>
      <c r="L1783" s="233"/>
      <c r="M1783" s="233"/>
      <c r="N1783" s="157" t="e">
        <f t="shared" si="189"/>
        <v>#N/A</v>
      </c>
      <c r="O1783" s="157" t="e">
        <f t="shared" si="190"/>
        <v>#N/A</v>
      </c>
      <c r="P1783" s="160" t="str">
        <f t="shared" ref="P1783:P1846" si="196">MID(M1783,8,2)</f>
        <v/>
      </c>
      <c r="Q1783" s="233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95"/>
        <v/>
      </c>
      <c r="E1784" s="287"/>
      <c r="F1784" s="287"/>
      <c r="G1784" s="233"/>
      <c r="H1784" s="233"/>
      <c r="I1784" s="233" t="str">
        <f t="shared" si="187"/>
        <v/>
      </c>
      <c r="J1784" s="154"/>
      <c r="K1784" s="157" t="e">
        <f t="shared" si="188"/>
        <v>#N/A</v>
      </c>
      <c r="L1784" s="233"/>
      <c r="M1784" s="233"/>
      <c r="N1784" s="157" t="e">
        <f t="shared" si="189"/>
        <v>#N/A</v>
      </c>
      <c r="O1784" s="157" t="e">
        <f t="shared" si="190"/>
        <v>#N/A</v>
      </c>
      <c r="P1784" s="160" t="str">
        <f t="shared" si="196"/>
        <v/>
      </c>
      <c r="Q1784" s="233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95"/>
        <v/>
      </c>
      <c r="E1785" s="287"/>
      <c r="F1785" s="287"/>
      <c r="G1785" s="233"/>
      <c r="H1785" s="233"/>
      <c r="I1785" s="233" t="str">
        <f t="shared" si="187"/>
        <v/>
      </c>
      <c r="J1785" s="154"/>
      <c r="K1785" s="157" t="e">
        <f t="shared" si="188"/>
        <v>#N/A</v>
      </c>
      <c r="L1785" s="233"/>
      <c r="M1785" s="233"/>
      <c r="N1785" s="157" t="e">
        <f t="shared" si="189"/>
        <v>#N/A</v>
      </c>
      <c r="O1785" s="157" t="e">
        <f t="shared" si="190"/>
        <v>#N/A</v>
      </c>
      <c r="P1785" s="160" t="str">
        <f t="shared" si="196"/>
        <v/>
      </c>
      <c r="Q1785" s="233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95"/>
        <v/>
      </c>
      <c r="E1786" s="287"/>
      <c r="F1786" s="287"/>
      <c r="G1786" s="233"/>
      <c r="H1786" s="233"/>
      <c r="I1786" s="233" t="str">
        <f t="shared" si="187"/>
        <v/>
      </c>
      <c r="J1786" s="154"/>
      <c r="K1786" s="157" t="e">
        <f t="shared" si="188"/>
        <v>#N/A</v>
      </c>
      <c r="L1786" s="233"/>
      <c r="M1786" s="233"/>
      <c r="N1786" s="157" t="e">
        <f t="shared" si="189"/>
        <v>#N/A</v>
      </c>
      <c r="O1786" s="157" t="e">
        <f t="shared" si="190"/>
        <v>#N/A</v>
      </c>
      <c r="P1786" s="160" t="str">
        <f t="shared" si="196"/>
        <v/>
      </c>
      <c r="Q1786" s="233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95"/>
        <v/>
      </c>
      <c r="E1787" s="287"/>
      <c r="F1787" s="287"/>
      <c r="G1787" s="233"/>
      <c r="H1787" s="233"/>
      <c r="I1787" s="233" t="str">
        <f t="shared" si="187"/>
        <v/>
      </c>
      <c r="J1787" s="154"/>
      <c r="K1787" s="157" t="e">
        <f t="shared" si="188"/>
        <v>#N/A</v>
      </c>
      <c r="L1787" s="233"/>
      <c r="M1787" s="233"/>
      <c r="N1787" s="157" t="e">
        <f t="shared" si="189"/>
        <v>#N/A</v>
      </c>
      <c r="O1787" s="157" t="e">
        <f t="shared" si="190"/>
        <v>#N/A</v>
      </c>
      <c r="P1787" s="160" t="str">
        <f t="shared" si="196"/>
        <v/>
      </c>
      <c r="Q1787" s="233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95"/>
        <v/>
      </c>
      <c r="E1788" s="287"/>
      <c r="F1788" s="287"/>
      <c r="G1788" s="233"/>
      <c r="H1788" s="233"/>
      <c r="I1788" s="233" t="str">
        <f t="shared" si="187"/>
        <v/>
      </c>
      <c r="J1788" s="154"/>
      <c r="K1788" s="157" t="e">
        <f t="shared" si="188"/>
        <v>#N/A</v>
      </c>
      <c r="L1788" s="233"/>
      <c r="M1788" s="233"/>
      <c r="N1788" s="157" t="e">
        <f t="shared" si="189"/>
        <v>#N/A</v>
      </c>
      <c r="O1788" s="157" t="e">
        <f t="shared" si="190"/>
        <v>#N/A</v>
      </c>
      <c r="P1788" s="160" t="str">
        <f t="shared" si="196"/>
        <v/>
      </c>
      <c r="Q1788" s="233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95"/>
        <v/>
      </c>
      <c r="E1789" s="287"/>
      <c r="F1789" s="287"/>
      <c r="G1789" s="233"/>
      <c r="H1789" s="233"/>
      <c r="I1789" s="233" t="str">
        <f t="shared" si="187"/>
        <v/>
      </c>
      <c r="J1789" s="154"/>
      <c r="K1789" s="157" t="e">
        <f t="shared" si="188"/>
        <v>#N/A</v>
      </c>
      <c r="L1789" s="233"/>
      <c r="M1789" s="233"/>
      <c r="N1789" s="157" t="e">
        <f t="shared" si="189"/>
        <v>#N/A</v>
      </c>
      <c r="O1789" s="157" t="e">
        <f t="shared" si="190"/>
        <v>#N/A</v>
      </c>
      <c r="P1789" s="160" t="str">
        <f t="shared" si="196"/>
        <v/>
      </c>
      <c r="Q1789" s="233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95"/>
        <v/>
      </c>
      <c r="E1790" s="287"/>
      <c r="F1790" s="287"/>
      <c r="G1790" s="233"/>
      <c r="H1790" s="233"/>
      <c r="I1790" s="233" t="str">
        <f t="shared" si="187"/>
        <v/>
      </c>
      <c r="J1790" s="154"/>
      <c r="K1790" s="157" t="e">
        <f t="shared" si="188"/>
        <v>#N/A</v>
      </c>
      <c r="L1790" s="233"/>
      <c r="M1790" s="233"/>
      <c r="N1790" s="157" t="e">
        <f t="shared" si="189"/>
        <v>#N/A</v>
      </c>
      <c r="O1790" s="157" t="e">
        <f t="shared" si="190"/>
        <v>#N/A</v>
      </c>
      <c r="P1790" s="160" t="str">
        <f t="shared" si="196"/>
        <v/>
      </c>
      <c r="Q1790" s="233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95"/>
        <v/>
      </c>
      <c r="E1791" s="287"/>
      <c r="F1791" s="287"/>
      <c r="G1791" s="233"/>
      <c r="H1791" s="233"/>
      <c r="I1791" s="233" t="str">
        <f t="shared" si="187"/>
        <v/>
      </c>
      <c r="J1791" s="154"/>
      <c r="K1791" s="157" t="e">
        <f t="shared" si="188"/>
        <v>#N/A</v>
      </c>
      <c r="L1791" s="233"/>
      <c r="M1791" s="233"/>
      <c r="N1791" s="157" t="e">
        <f t="shared" si="189"/>
        <v>#N/A</v>
      </c>
      <c r="O1791" s="157" t="e">
        <f t="shared" si="190"/>
        <v>#N/A</v>
      </c>
      <c r="P1791" s="160" t="str">
        <f t="shared" si="196"/>
        <v/>
      </c>
      <c r="Q1791" s="233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95"/>
        <v/>
      </c>
      <c r="E1792" s="287"/>
      <c r="F1792" s="287"/>
      <c r="G1792" s="233"/>
      <c r="H1792" s="233"/>
      <c r="I1792" s="233" t="str">
        <f t="shared" si="187"/>
        <v/>
      </c>
      <c r="J1792" s="154"/>
      <c r="K1792" s="157" t="e">
        <f t="shared" si="188"/>
        <v>#N/A</v>
      </c>
      <c r="L1792" s="233"/>
      <c r="M1792" s="233"/>
      <c r="N1792" s="157" t="e">
        <f t="shared" si="189"/>
        <v>#N/A</v>
      </c>
      <c r="O1792" s="157" t="e">
        <f t="shared" si="190"/>
        <v>#N/A</v>
      </c>
      <c r="P1792" s="160" t="str">
        <f t="shared" si="196"/>
        <v/>
      </c>
      <c r="Q1792" s="233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95"/>
        <v/>
      </c>
      <c r="E1793" s="287"/>
      <c r="F1793" s="287"/>
      <c r="G1793" s="233"/>
      <c r="H1793" s="233"/>
      <c r="I1793" s="233" t="str">
        <f t="shared" si="187"/>
        <v/>
      </c>
      <c r="J1793" s="154"/>
      <c r="K1793" s="157" t="e">
        <f t="shared" si="188"/>
        <v>#N/A</v>
      </c>
      <c r="L1793" s="233"/>
      <c r="M1793" s="233"/>
      <c r="N1793" s="157" t="e">
        <f t="shared" si="189"/>
        <v>#N/A</v>
      </c>
      <c r="O1793" s="157" t="e">
        <f t="shared" si="190"/>
        <v>#N/A</v>
      </c>
      <c r="P1793" s="160" t="str">
        <f t="shared" si="196"/>
        <v/>
      </c>
      <c r="Q1793" s="233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95"/>
        <v/>
      </c>
      <c r="E1794" s="287"/>
      <c r="F1794" s="287"/>
      <c r="G1794" s="233"/>
      <c r="H1794" s="233"/>
      <c r="I1794" s="233" t="str">
        <f t="shared" si="187"/>
        <v/>
      </c>
      <c r="J1794" s="154"/>
      <c r="K1794" s="157" t="e">
        <f t="shared" si="188"/>
        <v>#N/A</v>
      </c>
      <c r="L1794" s="233"/>
      <c r="M1794" s="233"/>
      <c r="N1794" s="157" t="e">
        <f t="shared" si="189"/>
        <v>#N/A</v>
      </c>
      <c r="O1794" s="157" t="e">
        <f t="shared" si="190"/>
        <v>#N/A</v>
      </c>
      <c r="P1794" s="160" t="str">
        <f t="shared" si="196"/>
        <v/>
      </c>
      <c r="Q1794" s="233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95"/>
        <v/>
      </c>
      <c r="E1795" s="287"/>
      <c r="F1795" s="287"/>
      <c r="G1795" s="233"/>
      <c r="H1795" s="233"/>
      <c r="I1795" s="233" t="str">
        <f t="shared" ref="I1795:I1858" si="197">IF(H1795="SBI","SBI",IF(H1795="","","Line"))</f>
        <v/>
      </c>
      <c r="J1795" s="154"/>
      <c r="K1795" s="157" t="e">
        <f t="shared" ref="K1795:K1858" si="198">VLOOKUP(J1795,AY:BA,2,0)</f>
        <v>#N/A</v>
      </c>
      <c r="L1795" s="233"/>
      <c r="M1795" s="233"/>
      <c r="N1795" s="157" t="e">
        <f t="shared" ref="N1795:N1858" si="199">VLOOKUP(K1795,AZ:BB,2,0)</f>
        <v>#N/A</v>
      </c>
      <c r="O1795" s="157" t="e">
        <f t="shared" ref="O1795:O1858" si="200">VLOOKUP(J1795,AY:BB,4,0)</f>
        <v>#N/A</v>
      </c>
      <c r="P1795" s="160" t="str">
        <f t="shared" si="196"/>
        <v/>
      </c>
      <c r="Q1795" s="233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95"/>
        <v/>
      </c>
      <c r="E1796" s="287"/>
      <c r="F1796" s="287"/>
      <c r="G1796" s="233"/>
      <c r="H1796" s="233"/>
      <c r="I1796" s="233" t="str">
        <f t="shared" si="197"/>
        <v/>
      </c>
      <c r="J1796" s="154"/>
      <c r="K1796" s="157" t="e">
        <f t="shared" si="198"/>
        <v>#N/A</v>
      </c>
      <c r="L1796" s="233"/>
      <c r="M1796" s="233"/>
      <c r="N1796" s="157" t="e">
        <f t="shared" si="199"/>
        <v>#N/A</v>
      </c>
      <c r="O1796" s="157" t="e">
        <f t="shared" si="200"/>
        <v>#N/A</v>
      </c>
      <c r="P1796" s="160" t="str">
        <f t="shared" si="196"/>
        <v/>
      </c>
      <c r="Q1796" s="233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95"/>
        <v/>
      </c>
      <c r="E1797" s="287"/>
      <c r="F1797" s="287"/>
      <c r="G1797" s="233"/>
      <c r="H1797" s="233"/>
      <c r="I1797" s="233" t="str">
        <f t="shared" si="197"/>
        <v/>
      </c>
      <c r="J1797" s="154"/>
      <c r="K1797" s="157" t="e">
        <f t="shared" si="198"/>
        <v>#N/A</v>
      </c>
      <c r="L1797" s="233"/>
      <c r="M1797" s="233"/>
      <c r="N1797" s="157" t="e">
        <f t="shared" si="199"/>
        <v>#N/A</v>
      </c>
      <c r="O1797" s="157" t="e">
        <f t="shared" si="200"/>
        <v>#N/A</v>
      </c>
      <c r="P1797" s="160" t="str">
        <f t="shared" si="196"/>
        <v/>
      </c>
      <c r="Q1797" s="233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95"/>
        <v/>
      </c>
      <c r="E1798" s="287"/>
      <c r="F1798" s="287"/>
      <c r="G1798" s="233"/>
      <c r="H1798" s="233"/>
      <c r="I1798" s="233" t="str">
        <f t="shared" si="197"/>
        <v/>
      </c>
      <c r="J1798" s="154"/>
      <c r="K1798" s="157" t="e">
        <f t="shared" si="198"/>
        <v>#N/A</v>
      </c>
      <c r="L1798" s="233"/>
      <c r="M1798" s="233"/>
      <c r="N1798" s="157" t="e">
        <f t="shared" si="199"/>
        <v>#N/A</v>
      </c>
      <c r="O1798" s="157" t="e">
        <f t="shared" si="200"/>
        <v>#N/A</v>
      </c>
      <c r="P1798" s="160" t="str">
        <f t="shared" si="196"/>
        <v/>
      </c>
      <c r="Q1798" s="233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95"/>
        <v/>
      </c>
      <c r="E1799" s="287"/>
      <c r="F1799" s="287"/>
      <c r="G1799" s="233"/>
      <c r="H1799" s="233"/>
      <c r="I1799" s="233" t="str">
        <f t="shared" si="197"/>
        <v/>
      </c>
      <c r="J1799" s="154"/>
      <c r="K1799" s="157" t="e">
        <f t="shared" si="198"/>
        <v>#N/A</v>
      </c>
      <c r="L1799" s="233"/>
      <c r="M1799" s="233"/>
      <c r="N1799" s="157" t="e">
        <f t="shared" si="199"/>
        <v>#N/A</v>
      </c>
      <c r="O1799" s="157" t="e">
        <f t="shared" si="200"/>
        <v>#N/A</v>
      </c>
      <c r="P1799" s="160" t="str">
        <f t="shared" si="196"/>
        <v/>
      </c>
      <c r="Q1799" s="233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95"/>
        <v/>
      </c>
      <c r="E1800" s="287"/>
      <c r="F1800" s="287"/>
      <c r="G1800" s="233"/>
      <c r="H1800" s="233"/>
      <c r="I1800" s="233" t="str">
        <f t="shared" si="197"/>
        <v/>
      </c>
      <c r="J1800" s="154"/>
      <c r="K1800" s="157" t="e">
        <f t="shared" si="198"/>
        <v>#N/A</v>
      </c>
      <c r="L1800" s="233"/>
      <c r="M1800" s="233"/>
      <c r="N1800" s="157" t="e">
        <f t="shared" si="199"/>
        <v>#N/A</v>
      </c>
      <c r="O1800" s="157" t="e">
        <f t="shared" si="200"/>
        <v>#N/A</v>
      </c>
      <c r="P1800" s="160" t="str">
        <f t="shared" si="196"/>
        <v/>
      </c>
      <c r="Q1800" s="233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95"/>
        <v/>
      </c>
      <c r="E1801" s="287"/>
      <c r="F1801" s="287"/>
      <c r="G1801" s="233"/>
      <c r="H1801" s="233"/>
      <c r="I1801" s="233" t="str">
        <f t="shared" si="197"/>
        <v/>
      </c>
      <c r="J1801" s="154"/>
      <c r="K1801" s="157" t="e">
        <f t="shared" si="198"/>
        <v>#N/A</v>
      </c>
      <c r="L1801" s="233"/>
      <c r="M1801" s="233"/>
      <c r="N1801" s="157" t="e">
        <f t="shared" si="199"/>
        <v>#N/A</v>
      </c>
      <c r="O1801" s="157" t="e">
        <f t="shared" si="200"/>
        <v>#N/A</v>
      </c>
      <c r="P1801" s="160" t="str">
        <f t="shared" si="196"/>
        <v/>
      </c>
      <c r="Q1801" s="233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95"/>
        <v/>
      </c>
      <c r="E1802" s="287"/>
      <c r="F1802" s="287"/>
      <c r="G1802" s="233"/>
      <c r="H1802" s="233"/>
      <c r="I1802" s="233" t="str">
        <f t="shared" si="197"/>
        <v/>
      </c>
      <c r="J1802" s="154"/>
      <c r="K1802" s="157" t="e">
        <f t="shared" si="198"/>
        <v>#N/A</v>
      </c>
      <c r="L1802" s="233"/>
      <c r="M1802" s="233"/>
      <c r="N1802" s="157" t="e">
        <f t="shared" si="199"/>
        <v>#N/A</v>
      </c>
      <c r="O1802" s="157" t="e">
        <f t="shared" si="200"/>
        <v>#N/A</v>
      </c>
      <c r="P1802" s="160" t="str">
        <f t="shared" si="196"/>
        <v/>
      </c>
      <c r="Q1802" s="233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95"/>
        <v/>
      </c>
      <c r="E1803" s="287"/>
      <c r="F1803" s="287"/>
      <c r="G1803" s="233"/>
      <c r="H1803" s="233"/>
      <c r="I1803" s="233" t="str">
        <f t="shared" si="197"/>
        <v/>
      </c>
      <c r="J1803" s="154"/>
      <c r="K1803" s="157" t="e">
        <f t="shared" si="198"/>
        <v>#N/A</v>
      </c>
      <c r="L1803" s="233"/>
      <c r="M1803" s="233"/>
      <c r="N1803" s="157" t="e">
        <f t="shared" si="199"/>
        <v>#N/A</v>
      </c>
      <c r="O1803" s="157" t="e">
        <f t="shared" si="200"/>
        <v>#N/A</v>
      </c>
      <c r="P1803" s="160" t="str">
        <f t="shared" si="196"/>
        <v/>
      </c>
      <c r="Q1803" s="233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95"/>
        <v/>
      </c>
      <c r="E1804" s="287"/>
      <c r="F1804" s="287"/>
      <c r="G1804" s="233"/>
      <c r="H1804" s="233"/>
      <c r="I1804" s="233" t="str">
        <f t="shared" si="197"/>
        <v/>
      </c>
      <c r="J1804" s="154"/>
      <c r="K1804" s="157" t="e">
        <f t="shared" si="198"/>
        <v>#N/A</v>
      </c>
      <c r="L1804" s="233"/>
      <c r="M1804" s="233"/>
      <c r="N1804" s="157" t="e">
        <f t="shared" si="199"/>
        <v>#N/A</v>
      </c>
      <c r="O1804" s="157" t="e">
        <f t="shared" si="200"/>
        <v>#N/A</v>
      </c>
      <c r="P1804" s="160" t="str">
        <f t="shared" si="196"/>
        <v/>
      </c>
      <c r="Q1804" s="233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95"/>
        <v/>
      </c>
      <c r="E1805" s="287"/>
      <c r="F1805" s="287"/>
      <c r="G1805" s="233"/>
      <c r="H1805" s="233"/>
      <c r="I1805" s="233" t="str">
        <f t="shared" si="197"/>
        <v/>
      </c>
      <c r="J1805" s="154"/>
      <c r="K1805" s="157" t="e">
        <f t="shared" si="198"/>
        <v>#N/A</v>
      </c>
      <c r="L1805" s="233"/>
      <c r="M1805" s="233"/>
      <c r="N1805" s="157" t="e">
        <f t="shared" si="199"/>
        <v>#N/A</v>
      </c>
      <c r="O1805" s="157" t="e">
        <f t="shared" si="200"/>
        <v>#N/A</v>
      </c>
      <c r="P1805" s="160" t="str">
        <f t="shared" si="196"/>
        <v/>
      </c>
      <c r="Q1805" s="233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95"/>
        <v/>
      </c>
      <c r="E1806" s="287"/>
      <c r="F1806" s="287"/>
      <c r="G1806" s="233"/>
      <c r="H1806" s="233"/>
      <c r="I1806" s="233" t="str">
        <f t="shared" si="197"/>
        <v/>
      </c>
      <c r="J1806" s="154"/>
      <c r="K1806" s="157" t="e">
        <f t="shared" si="198"/>
        <v>#N/A</v>
      </c>
      <c r="L1806" s="233"/>
      <c r="M1806" s="233"/>
      <c r="N1806" s="157" t="e">
        <f t="shared" si="199"/>
        <v>#N/A</v>
      </c>
      <c r="O1806" s="157" t="e">
        <f t="shared" si="200"/>
        <v>#N/A</v>
      </c>
      <c r="P1806" s="160" t="str">
        <f t="shared" si="196"/>
        <v/>
      </c>
      <c r="Q1806" s="233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95"/>
        <v/>
      </c>
      <c r="E1807" s="287"/>
      <c r="F1807" s="287"/>
      <c r="G1807" s="233"/>
      <c r="H1807" s="233"/>
      <c r="I1807" s="233" t="str">
        <f t="shared" si="197"/>
        <v/>
      </c>
      <c r="J1807" s="154"/>
      <c r="K1807" s="157" t="e">
        <f t="shared" si="198"/>
        <v>#N/A</v>
      </c>
      <c r="L1807" s="233"/>
      <c r="M1807" s="233"/>
      <c r="N1807" s="157" t="e">
        <f t="shared" si="199"/>
        <v>#N/A</v>
      </c>
      <c r="O1807" s="157" t="e">
        <f t="shared" si="200"/>
        <v>#N/A</v>
      </c>
      <c r="P1807" s="160" t="str">
        <f t="shared" si="196"/>
        <v/>
      </c>
      <c r="Q1807" s="233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95"/>
        <v/>
      </c>
      <c r="E1808" s="287"/>
      <c r="F1808" s="287"/>
      <c r="G1808" s="233"/>
      <c r="H1808" s="233"/>
      <c r="I1808" s="233" t="str">
        <f t="shared" si="197"/>
        <v/>
      </c>
      <c r="J1808" s="154"/>
      <c r="K1808" s="157" t="e">
        <f t="shared" si="198"/>
        <v>#N/A</v>
      </c>
      <c r="L1808" s="233"/>
      <c r="M1808" s="233"/>
      <c r="N1808" s="157" t="e">
        <f t="shared" si="199"/>
        <v>#N/A</v>
      </c>
      <c r="O1808" s="157" t="e">
        <f t="shared" si="200"/>
        <v>#N/A</v>
      </c>
      <c r="P1808" s="160" t="str">
        <f t="shared" si="196"/>
        <v/>
      </c>
      <c r="Q1808" s="233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95"/>
        <v/>
      </c>
      <c r="E1809" s="287"/>
      <c r="F1809" s="287"/>
      <c r="G1809" s="233"/>
      <c r="H1809" s="233"/>
      <c r="I1809" s="233" t="str">
        <f t="shared" si="197"/>
        <v/>
      </c>
      <c r="J1809" s="154"/>
      <c r="K1809" s="157" t="e">
        <f t="shared" si="198"/>
        <v>#N/A</v>
      </c>
      <c r="L1809" s="233"/>
      <c r="M1809" s="233"/>
      <c r="N1809" s="157" t="e">
        <f t="shared" si="199"/>
        <v>#N/A</v>
      </c>
      <c r="O1809" s="157" t="e">
        <f t="shared" si="200"/>
        <v>#N/A</v>
      </c>
      <c r="P1809" s="160" t="str">
        <f t="shared" si="196"/>
        <v/>
      </c>
      <c r="Q1809" s="233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95"/>
        <v/>
      </c>
      <c r="E1810" s="287"/>
      <c r="F1810" s="287"/>
      <c r="G1810" s="233"/>
      <c r="H1810" s="233"/>
      <c r="I1810" s="233" t="str">
        <f t="shared" si="197"/>
        <v/>
      </c>
      <c r="J1810" s="154"/>
      <c r="K1810" s="157" t="e">
        <f t="shared" si="198"/>
        <v>#N/A</v>
      </c>
      <c r="L1810" s="233"/>
      <c r="M1810" s="233"/>
      <c r="N1810" s="157" t="e">
        <f t="shared" si="199"/>
        <v>#N/A</v>
      </c>
      <c r="O1810" s="157" t="e">
        <f t="shared" si="200"/>
        <v>#N/A</v>
      </c>
      <c r="P1810" s="160" t="str">
        <f t="shared" si="196"/>
        <v/>
      </c>
      <c r="Q1810" s="233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95"/>
        <v/>
      </c>
      <c r="E1811" s="287"/>
      <c r="F1811" s="287"/>
      <c r="G1811" s="233"/>
      <c r="H1811" s="233"/>
      <c r="I1811" s="233" t="str">
        <f t="shared" si="197"/>
        <v/>
      </c>
      <c r="J1811" s="154"/>
      <c r="K1811" s="157" t="e">
        <f t="shared" si="198"/>
        <v>#N/A</v>
      </c>
      <c r="L1811" s="233"/>
      <c r="M1811" s="233"/>
      <c r="N1811" s="157" t="e">
        <f t="shared" si="199"/>
        <v>#N/A</v>
      </c>
      <c r="O1811" s="157" t="e">
        <f t="shared" si="200"/>
        <v>#N/A</v>
      </c>
      <c r="P1811" s="160" t="str">
        <f t="shared" si="196"/>
        <v/>
      </c>
      <c r="Q1811" s="233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95"/>
        <v/>
      </c>
      <c r="E1812" s="287"/>
      <c r="F1812" s="287"/>
      <c r="G1812" s="233"/>
      <c r="H1812" s="233"/>
      <c r="I1812" s="233" t="str">
        <f t="shared" si="197"/>
        <v/>
      </c>
      <c r="J1812" s="154"/>
      <c r="K1812" s="157" t="e">
        <f t="shared" si="198"/>
        <v>#N/A</v>
      </c>
      <c r="L1812" s="233"/>
      <c r="M1812" s="233"/>
      <c r="N1812" s="157" t="e">
        <f t="shared" si="199"/>
        <v>#N/A</v>
      </c>
      <c r="O1812" s="157" t="e">
        <f t="shared" si="200"/>
        <v>#N/A</v>
      </c>
      <c r="P1812" s="160" t="str">
        <f t="shared" si="196"/>
        <v/>
      </c>
      <c r="Q1812" s="233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95"/>
        <v/>
      </c>
      <c r="E1813" s="287"/>
      <c r="F1813" s="287"/>
      <c r="G1813" s="233"/>
      <c r="H1813" s="233"/>
      <c r="I1813" s="233" t="str">
        <f t="shared" si="197"/>
        <v/>
      </c>
      <c r="J1813" s="154"/>
      <c r="K1813" s="157" t="e">
        <f t="shared" si="198"/>
        <v>#N/A</v>
      </c>
      <c r="L1813" s="233"/>
      <c r="M1813" s="233"/>
      <c r="N1813" s="157" t="e">
        <f t="shared" si="199"/>
        <v>#N/A</v>
      </c>
      <c r="O1813" s="157" t="e">
        <f t="shared" si="200"/>
        <v>#N/A</v>
      </c>
      <c r="P1813" s="160" t="str">
        <f t="shared" si="196"/>
        <v/>
      </c>
      <c r="Q1813" s="233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95"/>
        <v/>
      </c>
      <c r="E1814" s="287"/>
      <c r="F1814" s="287"/>
      <c r="G1814" s="233"/>
      <c r="H1814" s="233"/>
      <c r="I1814" s="233" t="str">
        <f t="shared" si="197"/>
        <v/>
      </c>
      <c r="J1814" s="154"/>
      <c r="K1814" s="157" t="e">
        <f t="shared" si="198"/>
        <v>#N/A</v>
      </c>
      <c r="L1814" s="233"/>
      <c r="M1814" s="233"/>
      <c r="N1814" s="157" t="e">
        <f t="shared" si="199"/>
        <v>#N/A</v>
      </c>
      <c r="O1814" s="157" t="e">
        <f t="shared" si="200"/>
        <v>#N/A</v>
      </c>
      <c r="P1814" s="160" t="str">
        <f t="shared" si="196"/>
        <v/>
      </c>
      <c r="Q1814" s="233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95"/>
        <v/>
      </c>
      <c r="E1815" s="287"/>
      <c r="F1815" s="287"/>
      <c r="G1815" s="233"/>
      <c r="H1815" s="233"/>
      <c r="I1815" s="233" t="str">
        <f t="shared" si="197"/>
        <v/>
      </c>
      <c r="J1815" s="154"/>
      <c r="K1815" s="157" t="e">
        <f t="shared" si="198"/>
        <v>#N/A</v>
      </c>
      <c r="L1815" s="233"/>
      <c r="M1815" s="233"/>
      <c r="N1815" s="157" t="e">
        <f t="shared" si="199"/>
        <v>#N/A</v>
      </c>
      <c r="O1815" s="157" t="e">
        <f t="shared" si="200"/>
        <v>#N/A</v>
      </c>
      <c r="P1815" s="160" t="str">
        <f t="shared" si="196"/>
        <v/>
      </c>
      <c r="Q1815" s="233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95"/>
        <v/>
      </c>
      <c r="E1816" s="287"/>
      <c r="F1816" s="287"/>
      <c r="G1816" s="233"/>
      <c r="H1816" s="233"/>
      <c r="I1816" s="233" t="str">
        <f t="shared" si="197"/>
        <v/>
      </c>
      <c r="J1816" s="154"/>
      <c r="K1816" s="157" t="e">
        <f t="shared" si="198"/>
        <v>#N/A</v>
      </c>
      <c r="L1816" s="233"/>
      <c r="M1816" s="233"/>
      <c r="N1816" s="157" t="e">
        <f t="shared" si="199"/>
        <v>#N/A</v>
      </c>
      <c r="O1816" s="157" t="e">
        <f t="shared" si="200"/>
        <v>#N/A</v>
      </c>
      <c r="P1816" s="160" t="str">
        <f t="shared" si="196"/>
        <v/>
      </c>
      <c r="Q1816" s="233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95"/>
        <v/>
      </c>
      <c r="E1817" s="287"/>
      <c r="F1817" s="287"/>
      <c r="G1817" s="233"/>
      <c r="H1817" s="233"/>
      <c r="I1817" s="233" t="str">
        <f t="shared" si="197"/>
        <v/>
      </c>
      <c r="J1817" s="154"/>
      <c r="K1817" s="157" t="e">
        <f t="shared" si="198"/>
        <v>#N/A</v>
      </c>
      <c r="L1817" s="233"/>
      <c r="M1817" s="233"/>
      <c r="N1817" s="157" t="e">
        <f t="shared" si="199"/>
        <v>#N/A</v>
      </c>
      <c r="O1817" s="157" t="e">
        <f t="shared" si="200"/>
        <v>#N/A</v>
      </c>
      <c r="P1817" s="160" t="str">
        <f t="shared" si="196"/>
        <v/>
      </c>
      <c r="Q1817" s="233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95"/>
        <v/>
      </c>
      <c r="E1818" s="287"/>
      <c r="F1818" s="287"/>
      <c r="G1818" s="233"/>
      <c r="H1818" s="233"/>
      <c r="I1818" s="233" t="str">
        <f t="shared" si="197"/>
        <v/>
      </c>
      <c r="J1818" s="154"/>
      <c r="K1818" s="157" t="e">
        <f t="shared" si="198"/>
        <v>#N/A</v>
      </c>
      <c r="L1818" s="233"/>
      <c r="M1818" s="233"/>
      <c r="N1818" s="157" t="e">
        <f t="shared" si="199"/>
        <v>#N/A</v>
      </c>
      <c r="O1818" s="157" t="e">
        <f t="shared" si="200"/>
        <v>#N/A</v>
      </c>
      <c r="P1818" s="160" t="str">
        <f t="shared" si="196"/>
        <v/>
      </c>
      <c r="Q1818" s="233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95"/>
        <v/>
      </c>
      <c r="E1819" s="287"/>
      <c r="F1819" s="287"/>
      <c r="G1819" s="233"/>
      <c r="H1819" s="233"/>
      <c r="I1819" s="233" t="str">
        <f t="shared" si="197"/>
        <v/>
      </c>
      <c r="J1819" s="154"/>
      <c r="K1819" s="157" t="e">
        <f t="shared" si="198"/>
        <v>#N/A</v>
      </c>
      <c r="L1819" s="233"/>
      <c r="M1819" s="233"/>
      <c r="N1819" s="157" t="e">
        <f t="shared" si="199"/>
        <v>#N/A</v>
      </c>
      <c r="O1819" s="157" t="e">
        <f t="shared" si="200"/>
        <v>#N/A</v>
      </c>
      <c r="P1819" s="160" t="str">
        <f t="shared" si="196"/>
        <v/>
      </c>
      <c r="Q1819" s="233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95"/>
        <v/>
      </c>
      <c r="E1820" s="287"/>
      <c r="F1820" s="287"/>
      <c r="G1820" s="233"/>
      <c r="H1820" s="233"/>
      <c r="I1820" s="233" t="str">
        <f t="shared" si="197"/>
        <v/>
      </c>
      <c r="J1820" s="154"/>
      <c r="K1820" s="157" t="e">
        <f t="shared" si="198"/>
        <v>#N/A</v>
      </c>
      <c r="L1820" s="233"/>
      <c r="M1820" s="233"/>
      <c r="N1820" s="157" t="e">
        <f t="shared" si="199"/>
        <v>#N/A</v>
      </c>
      <c r="O1820" s="157" t="e">
        <f t="shared" si="200"/>
        <v>#N/A</v>
      </c>
      <c r="P1820" s="160" t="str">
        <f t="shared" si="196"/>
        <v/>
      </c>
      <c r="Q1820" s="233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95"/>
        <v/>
      </c>
      <c r="E1821" s="287"/>
      <c r="F1821" s="287"/>
      <c r="G1821" s="233"/>
      <c r="H1821" s="233"/>
      <c r="I1821" s="233" t="str">
        <f t="shared" si="197"/>
        <v/>
      </c>
      <c r="J1821" s="154"/>
      <c r="K1821" s="157" t="e">
        <f t="shared" si="198"/>
        <v>#N/A</v>
      </c>
      <c r="L1821" s="233"/>
      <c r="M1821" s="233"/>
      <c r="N1821" s="157" t="e">
        <f t="shared" si="199"/>
        <v>#N/A</v>
      </c>
      <c r="O1821" s="157" t="e">
        <f t="shared" si="200"/>
        <v>#N/A</v>
      </c>
      <c r="P1821" s="160" t="str">
        <f t="shared" si="196"/>
        <v/>
      </c>
      <c r="Q1821" s="233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95"/>
        <v/>
      </c>
      <c r="E1822" s="287"/>
      <c r="F1822" s="287"/>
      <c r="G1822" s="233"/>
      <c r="H1822" s="233"/>
      <c r="I1822" s="233" t="str">
        <f t="shared" si="197"/>
        <v/>
      </c>
      <c r="J1822" s="154"/>
      <c r="K1822" s="157" t="e">
        <f t="shared" si="198"/>
        <v>#N/A</v>
      </c>
      <c r="L1822" s="233"/>
      <c r="M1822" s="233"/>
      <c r="N1822" s="157" t="e">
        <f t="shared" si="199"/>
        <v>#N/A</v>
      </c>
      <c r="O1822" s="157" t="e">
        <f t="shared" si="200"/>
        <v>#N/A</v>
      </c>
      <c r="P1822" s="160" t="str">
        <f t="shared" si="196"/>
        <v/>
      </c>
      <c r="Q1822" s="233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95"/>
        <v/>
      </c>
      <c r="E1823" s="287"/>
      <c r="F1823" s="287"/>
      <c r="G1823" s="233"/>
      <c r="H1823" s="233"/>
      <c r="I1823" s="233" t="str">
        <f t="shared" si="197"/>
        <v/>
      </c>
      <c r="J1823" s="154"/>
      <c r="K1823" s="157" t="e">
        <f t="shared" si="198"/>
        <v>#N/A</v>
      </c>
      <c r="L1823" s="233"/>
      <c r="M1823" s="233"/>
      <c r="N1823" s="157" t="e">
        <f t="shared" si="199"/>
        <v>#N/A</v>
      </c>
      <c r="O1823" s="157" t="e">
        <f t="shared" si="200"/>
        <v>#N/A</v>
      </c>
      <c r="P1823" s="160" t="str">
        <f t="shared" si="196"/>
        <v/>
      </c>
      <c r="Q1823" s="233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95"/>
        <v/>
      </c>
      <c r="E1824" s="287"/>
      <c r="F1824" s="287"/>
      <c r="G1824" s="233"/>
      <c r="H1824" s="233"/>
      <c r="I1824" s="233" t="str">
        <f t="shared" si="197"/>
        <v/>
      </c>
      <c r="J1824" s="154"/>
      <c r="K1824" s="157" t="e">
        <f t="shared" si="198"/>
        <v>#N/A</v>
      </c>
      <c r="L1824" s="233"/>
      <c r="M1824" s="233"/>
      <c r="N1824" s="157" t="e">
        <f t="shared" si="199"/>
        <v>#N/A</v>
      </c>
      <c r="O1824" s="157" t="e">
        <f t="shared" si="200"/>
        <v>#N/A</v>
      </c>
      <c r="P1824" s="160" t="str">
        <f t="shared" si="196"/>
        <v/>
      </c>
      <c r="Q1824" s="233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95"/>
        <v/>
      </c>
      <c r="E1825" s="287"/>
      <c r="F1825" s="287"/>
      <c r="G1825" s="233"/>
      <c r="H1825" s="233"/>
      <c r="I1825" s="233" t="str">
        <f t="shared" si="197"/>
        <v/>
      </c>
      <c r="J1825" s="154"/>
      <c r="K1825" s="157" t="e">
        <f t="shared" si="198"/>
        <v>#N/A</v>
      </c>
      <c r="L1825" s="233"/>
      <c r="M1825" s="233"/>
      <c r="N1825" s="157" t="e">
        <f t="shared" si="199"/>
        <v>#N/A</v>
      </c>
      <c r="O1825" s="157" t="e">
        <f t="shared" si="200"/>
        <v>#N/A</v>
      </c>
      <c r="P1825" s="160" t="str">
        <f t="shared" si="196"/>
        <v/>
      </c>
      <c r="Q1825" s="233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95"/>
        <v/>
      </c>
      <c r="E1826" s="287"/>
      <c r="F1826" s="287"/>
      <c r="G1826" s="233"/>
      <c r="H1826" s="233"/>
      <c r="I1826" s="233" t="str">
        <f t="shared" si="197"/>
        <v/>
      </c>
      <c r="J1826" s="154"/>
      <c r="K1826" s="157" t="e">
        <f t="shared" si="198"/>
        <v>#N/A</v>
      </c>
      <c r="L1826" s="233"/>
      <c r="M1826" s="233"/>
      <c r="N1826" s="157" t="e">
        <f t="shared" si="199"/>
        <v>#N/A</v>
      </c>
      <c r="O1826" s="157" t="e">
        <f t="shared" si="200"/>
        <v>#N/A</v>
      </c>
      <c r="P1826" s="160" t="str">
        <f t="shared" si="196"/>
        <v/>
      </c>
      <c r="Q1826" s="233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95"/>
        <v/>
      </c>
      <c r="E1827" s="287"/>
      <c r="F1827" s="287"/>
      <c r="G1827" s="233"/>
      <c r="H1827" s="233"/>
      <c r="I1827" s="233" t="str">
        <f t="shared" si="197"/>
        <v/>
      </c>
      <c r="J1827" s="154"/>
      <c r="K1827" s="157" t="e">
        <f t="shared" si="198"/>
        <v>#N/A</v>
      </c>
      <c r="L1827" s="233"/>
      <c r="M1827" s="233"/>
      <c r="N1827" s="157" t="e">
        <f t="shared" si="199"/>
        <v>#N/A</v>
      </c>
      <c r="O1827" s="157" t="e">
        <f t="shared" si="200"/>
        <v>#N/A</v>
      </c>
      <c r="P1827" s="160" t="str">
        <f t="shared" si="196"/>
        <v/>
      </c>
      <c r="Q1827" s="233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95"/>
        <v/>
      </c>
      <c r="E1828" s="287"/>
      <c r="F1828" s="287"/>
      <c r="G1828" s="233"/>
      <c r="H1828" s="233"/>
      <c r="I1828" s="233" t="str">
        <f t="shared" si="197"/>
        <v/>
      </c>
      <c r="J1828" s="154"/>
      <c r="K1828" s="157" t="e">
        <f t="shared" si="198"/>
        <v>#N/A</v>
      </c>
      <c r="L1828" s="233"/>
      <c r="M1828" s="233"/>
      <c r="N1828" s="157" t="e">
        <f t="shared" si="199"/>
        <v>#N/A</v>
      </c>
      <c r="O1828" s="157" t="e">
        <f t="shared" si="200"/>
        <v>#N/A</v>
      </c>
      <c r="P1828" s="160" t="str">
        <f t="shared" si="196"/>
        <v/>
      </c>
      <c r="Q1828" s="233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95"/>
        <v/>
      </c>
      <c r="E1829" s="287"/>
      <c r="F1829" s="287"/>
      <c r="G1829" s="233"/>
      <c r="H1829" s="233"/>
      <c r="I1829" s="233" t="str">
        <f t="shared" si="197"/>
        <v/>
      </c>
      <c r="J1829" s="154"/>
      <c r="K1829" s="157" t="e">
        <f t="shared" si="198"/>
        <v>#N/A</v>
      </c>
      <c r="L1829" s="233"/>
      <c r="M1829" s="233"/>
      <c r="N1829" s="157" t="e">
        <f t="shared" si="199"/>
        <v>#N/A</v>
      </c>
      <c r="O1829" s="157" t="e">
        <f t="shared" si="200"/>
        <v>#N/A</v>
      </c>
      <c r="P1829" s="160" t="str">
        <f t="shared" si="196"/>
        <v/>
      </c>
      <c r="Q1829" s="233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95"/>
        <v/>
      </c>
      <c r="E1830" s="287"/>
      <c r="F1830" s="287"/>
      <c r="G1830" s="233"/>
      <c r="H1830" s="233"/>
      <c r="I1830" s="233" t="str">
        <f t="shared" si="197"/>
        <v/>
      </c>
      <c r="J1830" s="154"/>
      <c r="K1830" s="157" t="e">
        <f t="shared" si="198"/>
        <v>#N/A</v>
      </c>
      <c r="L1830" s="233"/>
      <c r="M1830" s="233"/>
      <c r="N1830" s="157" t="e">
        <f t="shared" si="199"/>
        <v>#N/A</v>
      </c>
      <c r="O1830" s="157" t="e">
        <f t="shared" si="200"/>
        <v>#N/A</v>
      </c>
      <c r="P1830" s="160" t="str">
        <f t="shared" si="196"/>
        <v/>
      </c>
      <c r="Q1830" s="233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95"/>
        <v/>
      </c>
      <c r="E1831" s="287"/>
      <c r="F1831" s="287"/>
      <c r="G1831" s="233"/>
      <c r="H1831" s="233"/>
      <c r="I1831" s="233" t="str">
        <f t="shared" si="197"/>
        <v/>
      </c>
      <c r="J1831" s="154"/>
      <c r="K1831" s="157" t="e">
        <f t="shared" si="198"/>
        <v>#N/A</v>
      </c>
      <c r="L1831" s="233"/>
      <c r="M1831" s="233"/>
      <c r="N1831" s="157" t="e">
        <f t="shared" si="199"/>
        <v>#N/A</v>
      </c>
      <c r="O1831" s="157" t="e">
        <f t="shared" si="200"/>
        <v>#N/A</v>
      </c>
      <c r="P1831" s="160" t="str">
        <f t="shared" si="196"/>
        <v/>
      </c>
      <c r="Q1831" s="233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95"/>
        <v/>
      </c>
      <c r="E1832" s="287"/>
      <c r="F1832" s="287"/>
      <c r="G1832" s="233"/>
      <c r="H1832" s="233"/>
      <c r="I1832" s="233" t="str">
        <f t="shared" si="197"/>
        <v/>
      </c>
      <c r="J1832" s="154"/>
      <c r="K1832" s="157" t="e">
        <f t="shared" si="198"/>
        <v>#N/A</v>
      </c>
      <c r="L1832" s="233"/>
      <c r="M1832" s="233"/>
      <c r="N1832" s="157" t="e">
        <f t="shared" si="199"/>
        <v>#N/A</v>
      </c>
      <c r="O1832" s="157" t="e">
        <f t="shared" si="200"/>
        <v>#N/A</v>
      </c>
      <c r="P1832" s="160" t="str">
        <f t="shared" si="196"/>
        <v/>
      </c>
      <c r="Q1832" s="233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95"/>
        <v/>
      </c>
      <c r="E1833" s="287"/>
      <c r="F1833" s="287"/>
      <c r="G1833" s="233"/>
      <c r="H1833" s="233"/>
      <c r="I1833" s="233" t="str">
        <f t="shared" si="197"/>
        <v/>
      </c>
      <c r="J1833" s="154"/>
      <c r="K1833" s="157" t="e">
        <f t="shared" si="198"/>
        <v>#N/A</v>
      </c>
      <c r="L1833" s="233"/>
      <c r="M1833" s="233"/>
      <c r="N1833" s="157" t="e">
        <f t="shared" si="199"/>
        <v>#N/A</v>
      </c>
      <c r="O1833" s="157" t="e">
        <f t="shared" si="200"/>
        <v>#N/A</v>
      </c>
      <c r="P1833" s="160" t="str">
        <f t="shared" si="196"/>
        <v/>
      </c>
      <c r="Q1833" s="233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95"/>
        <v/>
      </c>
      <c r="E1834" s="287"/>
      <c r="F1834" s="287"/>
      <c r="G1834" s="233"/>
      <c r="H1834" s="233"/>
      <c r="I1834" s="233" t="str">
        <f t="shared" si="197"/>
        <v/>
      </c>
      <c r="J1834" s="154"/>
      <c r="K1834" s="157" t="e">
        <f t="shared" si="198"/>
        <v>#N/A</v>
      </c>
      <c r="L1834" s="233"/>
      <c r="M1834" s="233"/>
      <c r="N1834" s="157" t="e">
        <f t="shared" si="199"/>
        <v>#N/A</v>
      </c>
      <c r="O1834" s="157" t="e">
        <f t="shared" si="200"/>
        <v>#N/A</v>
      </c>
      <c r="P1834" s="160" t="str">
        <f t="shared" si="196"/>
        <v/>
      </c>
      <c r="Q1834" s="233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95"/>
        <v/>
      </c>
      <c r="E1835" s="287"/>
      <c r="F1835" s="287"/>
      <c r="G1835" s="233"/>
      <c r="H1835" s="233"/>
      <c r="I1835" s="233" t="str">
        <f t="shared" si="197"/>
        <v/>
      </c>
      <c r="J1835" s="154"/>
      <c r="K1835" s="157" t="e">
        <f t="shared" si="198"/>
        <v>#N/A</v>
      </c>
      <c r="L1835" s="233"/>
      <c r="M1835" s="233"/>
      <c r="N1835" s="157" t="e">
        <f t="shared" si="199"/>
        <v>#N/A</v>
      </c>
      <c r="O1835" s="157" t="e">
        <f t="shared" si="200"/>
        <v>#N/A</v>
      </c>
      <c r="P1835" s="160" t="str">
        <f t="shared" si="196"/>
        <v/>
      </c>
      <c r="Q1835" s="233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95"/>
        <v/>
      </c>
      <c r="E1836" s="287"/>
      <c r="F1836" s="287"/>
      <c r="G1836" s="233"/>
      <c r="H1836" s="233"/>
      <c r="I1836" s="233" t="str">
        <f t="shared" si="197"/>
        <v/>
      </c>
      <c r="J1836" s="154"/>
      <c r="K1836" s="157" t="e">
        <f t="shared" si="198"/>
        <v>#N/A</v>
      </c>
      <c r="L1836" s="233"/>
      <c r="M1836" s="233"/>
      <c r="N1836" s="157" t="e">
        <f t="shared" si="199"/>
        <v>#N/A</v>
      </c>
      <c r="O1836" s="157" t="e">
        <f t="shared" si="200"/>
        <v>#N/A</v>
      </c>
      <c r="P1836" s="160" t="str">
        <f t="shared" si="196"/>
        <v/>
      </c>
      <c r="Q1836" s="233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95"/>
        <v/>
      </c>
      <c r="E1837" s="287"/>
      <c r="F1837" s="287"/>
      <c r="G1837" s="233"/>
      <c r="H1837" s="233"/>
      <c r="I1837" s="233" t="str">
        <f t="shared" si="197"/>
        <v/>
      </c>
      <c r="J1837" s="154"/>
      <c r="K1837" s="157" t="e">
        <f t="shared" si="198"/>
        <v>#N/A</v>
      </c>
      <c r="L1837" s="233"/>
      <c r="M1837" s="233"/>
      <c r="N1837" s="157" t="e">
        <f t="shared" si="199"/>
        <v>#N/A</v>
      </c>
      <c r="O1837" s="157" t="e">
        <f t="shared" si="200"/>
        <v>#N/A</v>
      </c>
      <c r="P1837" s="160" t="str">
        <f t="shared" si="196"/>
        <v/>
      </c>
      <c r="Q1837" s="233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95"/>
        <v/>
      </c>
      <c r="E1838" s="287"/>
      <c r="F1838" s="287"/>
      <c r="G1838" s="233"/>
      <c r="H1838" s="233"/>
      <c r="I1838" s="233" t="str">
        <f t="shared" si="197"/>
        <v/>
      </c>
      <c r="J1838" s="154"/>
      <c r="K1838" s="157" t="e">
        <f t="shared" si="198"/>
        <v>#N/A</v>
      </c>
      <c r="L1838" s="233"/>
      <c r="M1838" s="233"/>
      <c r="N1838" s="157" t="e">
        <f t="shared" si="199"/>
        <v>#N/A</v>
      </c>
      <c r="O1838" s="157" t="e">
        <f t="shared" si="200"/>
        <v>#N/A</v>
      </c>
      <c r="P1838" s="160" t="str">
        <f t="shared" si="196"/>
        <v/>
      </c>
      <c r="Q1838" s="233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95"/>
        <v/>
      </c>
      <c r="E1839" s="287"/>
      <c r="F1839" s="287"/>
      <c r="G1839" s="233"/>
      <c r="H1839" s="233"/>
      <c r="I1839" s="233" t="str">
        <f t="shared" si="197"/>
        <v/>
      </c>
      <c r="J1839" s="154"/>
      <c r="K1839" s="157" t="e">
        <f t="shared" si="198"/>
        <v>#N/A</v>
      </c>
      <c r="L1839" s="233"/>
      <c r="M1839" s="233"/>
      <c r="N1839" s="157" t="e">
        <f t="shared" si="199"/>
        <v>#N/A</v>
      </c>
      <c r="O1839" s="157" t="e">
        <f t="shared" si="200"/>
        <v>#N/A</v>
      </c>
      <c r="P1839" s="160" t="str">
        <f t="shared" si="196"/>
        <v/>
      </c>
      <c r="Q1839" s="233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95"/>
        <v/>
      </c>
      <c r="E1840" s="287"/>
      <c r="F1840" s="287"/>
      <c r="G1840" s="233"/>
      <c r="H1840" s="233"/>
      <c r="I1840" s="233" t="str">
        <f t="shared" si="197"/>
        <v/>
      </c>
      <c r="J1840" s="154"/>
      <c r="K1840" s="157" t="e">
        <f t="shared" si="198"/>
        <v>#N/A</v>
      </c>
      <c r="L1840" s="233"/>
      <c r="M1840" s="233"/>
      <c r="N1840" s="157" t="e">
        <f t="shared" si="199"/>
        <v>#N/A</v>
      </c>
      <c r="O1840" s="157" t="e">
        <f t="shared" si="200"/>
        <v>#N/A</v>
      </c>
      <c r="P1840" s="160" t="str">
        <f t="shared" si="196"/>
        <v/>
      </c>
      <c r="Q1840" s="233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95"/>
        <v/>
      </c>
      <c r="E1841" s="287"/>
      <c r="F1841" s="287"/>
      <c r="G1841" s="233"/>
      <c r="H1841" s="233"/>
      <c r="I1841" s="233" t="str">
        <f t="shared" si="197"/>
        <v/>
      </c>
      <c r="J1841" s="154"/>
      <c r="K1841" s="157" t="e">
        <f t="shared" si="198"/>
        <v>#N/A</v>
      </c>
      <c r="L1841" s="233"/>
      <c r="M1841" s="233"/>
      <c r="N1841" s="157" t="e">
        <f t="shared" si="199"/>
        <v>#N/A</v>
      </c>
      <c r="O1841" s="157" t="e">
        <f t="shared" si="200"/>
        <v>#N/A</v>
      </c>
      <c r="P1841" s="160" t="str">
        <f t="shared" si="196"/>
        <v/>
      </c>
      <c r="Q1841" s="233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95"/>
        <v/>
      </c>
      <c r="E1842" s="287"/>
      <c r="F1842" s="287"/>
      <c r="G1842" s="233"/>
      <c r="H1842" s="233"/>
      <c r="I1842" s="233" t="str">
        <f t="shared" si="197"/>
        <v/>
      </c>
      <c r="J1842" s="154"/>
      <c r="K1842" s="157" t="e">
        <f t="shared" si="198"/>
        <v>#N/A</v>
      </c>
      <c r="L1842" s="233"/>
      <c r="M1842" s="233"/>
      <c r="N1842" s="157" t="e">
        <f t="shared" si="199"/>
        <v>#N/A</v>
      </c>
      <c r="O1842" s="157" t="e">
        <f t="shared" si="200"/>
        <v>#N/A</v>
      </c>
      <c r="P1842" s="160" t="str">
        <f t="shared" si="196"/>
        <v/>
      </c>
      <c r="Q1842" s="233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95"/>
        <v/>
      </c>
      <c r="E1843" s="287"/>
      <c r="F1843" s="287"/>
      <c r="G1843" s="233"/>
      <c r="H1843" s="233"/>
      <c r="I1843" s="233" t="str">
        <f t="shared" si="197"/>
        <v/>
      </c>
      <c r="J1843" s="154"/>
      <c r="K1843" s="157" t="e">
        <f t="shared" si="198"/>
        <v>#N/A</v>
      </c>
      <c r="L1843" s="233"/>
      <c r="M1843" s="233"/>
      <c r="N1843" s="157" t="e">
        <f t="shared" si="199"/>
        <v>#N/A</v>
      </c>
      <c r="O1843" s="157" t="e">
        <f t="shared" si="200"/>
        <v>#N/A</v>
      </c>
      <c r="P1843" s="160" t="str">
        <f t="shared" si="196"/>
        <v/>
      </c>
      <c r="Q1843" s="233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95"/>
        <v/>
      </c>
      <c r="E1844" s="287"/>
      <c r="F1844" s="287"/>
      <c r="G1844" s="233"/>
      <c r="H1844" s="233"/>
      <c r="I1844" s="233" t="str">
        <f t="shared" si="197"/>
        <v/>
      </c>
      <c r="J1844" s="154"/>
      <c r="K1844" s="157" t="e">
        <f t="shared" si="198"/>
        <v>#N/A</v>
      </c>
      <c r="L1844" s="233"/>
      <c r="M1844" s="233"/>
      <c r="N1844" s="157" t="e">
        <f t="shared" si="199"/>
        <v>#N/A</v>
      </c>
      <c r="O1844" s="157" t="e">
        <f t="shared" si="200"/>
        <v>#N/A</v>
      </c>
      <c r="P1844" s="160" t="str">
        <f t="shared" si="196"/>
        <v/>
      </c>
      <c r="Q1844" s="233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95"/>
        <v/>
      </c>
      <c r="E1845" s="287"/>
      <c r="F1845" s="287"/>
      <c r="G1845" s="233"/>
      <c r="H1845" s="233"/>
      <c r="I1845" s="233" t="str">
        <f t="shared" si="197"/>
        <v/>
      </c>
      <c r="J1845" s="154"/>
      <c r="K1845" s="157" t="e">
        <f t="shared" si="198"/>
        <v>#N/A</v>
      </c>
      <c r="L1845" s="233"/>
      <c r="M1845" s="233"/>
      <c r="N1845" s="157" t="e">
        <f t="shared" si="199"/>
        <v>#N/A</v>
      </c>
      <c r="O1845" s="157" t="e">
        <f t="shared" si="200"/>
        <v>#N/A</v>
      </c>
      <c r="P1845" s="160" t="str">
        <f t="shared" si="196"/>
        <v/>
      </c>
      <c r="Q1845" s="233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95"/>
        <v/>
      </c>
      <c r="E1846" s="287"/>
      <c r="F1846" s="287"/>
      <c r="G1846" s="233"/>
      <c r="H1846" s="233"/>
      <c r="I1846" s="233" t="str">
        <f t="shared" si="197"/>
        <v/>
      </c>
      <c r="J1846" s="154"/>
      <c r="K1846" s="157" t="e">
        <f t="shared" si="198"/>
        <v>#N/A</v>
      </c>
      <c r="L1846" s="233"/>
      <c r="M1846" s="233"/>
      <c r="N1846" s="157" t="e">
        <f t="shared" si="199"/>
        <v>#N/A</v>
      </c>
      <c r="O1846" s="157" t="e">
        <f t="shared" si="200"/>
        <v>#N/A</v>
      </c>
      <c r="P1846" s="160" t="str">
        <f t="shared" si="196"/>
        <v/>
      </c>
      <c r="Q1846" s="233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201">IF(LEFT(I1847,1)="L","Inprocess",IF(LEFT(I1847,3)="IQC","Inprocess",IF(LEFT(I1847,2)="QA","QA",IF(LEFT(I1847,3)="TV","TV",""))))</f>
        <v/>
      </c>
      <c r="E1847" s="287"/>
      <c r="F1847" s="287"/>
      <c r="G1847" s="233"/>
      <c r="H1847" s="233"/>
      <c r="I1847" s="233" t="str">
        <f t="shared" si="197"/>
        <v/>
      </c>
      <c r="J1847" s="154"/>
      <c r="K1847" s="157" t="e">
        <f t="shared" si="198"/>
        <v>#N/A</v>
      </c>
      <c r="L1847" s="233"/>
      <c r="M1847" s="233"/>
      <c r="N1847" s="157" t="e">
        <f t="shared" si="199"/>
        <v>#N/A</v>
      </c>
      <c r="O1847" s="157" t="e">
        <f t="shared" si="200"/>
        <v>#N/A</v>
      </c>
      <c r="P1847" s="160" t="str">
        <f t="shared" ref="P1847:P1880" si="202">MID(M1847,8,2)</f>
        <v/>
      </c>
      <c r="Q1847" s="233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201"/>
        <v/>
      </c>
      <c r="E1848" s="287"/>
      <c r="F1848" s="287"/>
      <c r="G1848" s="233"/>
      <c r="H1848" s="233"/>
      <c r="I1848" s="233" t="str">
        <f t="shared" si="197"/>
        <v/>
      </c>
      <c r="J1848" s="154"/>
      <c r="K1848" s="157" t="e">
        <f t="shared" si="198"/>
        <v>#N/A</v>
      </c>
      <c r="L1848" s="233"/>
      <c r="M1848" s="233"/>
      <c r="N1848" s="157" t="e">
        <f t="shared" si="199"/>
        <v>#N/A</v>
      </c>
      <c r="O1848" s="157" t="e">
        <f t="shared" si="200"/>
        <v>#N/A</v>
      </c>
      <c r="P1848" s="160" t="str">
        <f t="shared" si="202"/>
        <v/>
      </c>
      <c r="Q1848" s="233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201"/>
        <v/>
      </c>
      <c r="E1849" s="287"/>
      <c r="F1849" s="287"/>
      <c r="G1849" s="233"/>
      <c r="H1849" s="233"/>
      <c r="I1849" s="233" t="str">
        <f t="shared" si="197"/>
        <v/>
      </c>
      <c r="J1849" s="154"/>
      <c r="K1849" s="157" t="e">
        <f t="shared" si="198"/>
        <v>#N/A</v>
      </c>
      <c r="L1849" s="233"/>
      <c r="M1849" s="233"/>
      <c r="N1849" s="157" t="e">
        <f t="shared" si="199"/>
        <v>#N/A</v>
      </c>
      <c r="O1849" s="157" t="e">
        <f t="shared" si="200"/>
        <v>#N/A</v>
      </c>
      <c r="P1849" s="160" t="str">
        <f t="shared" si="202"/>
        <v/>
      </c>
      <c r="Q1849" s="233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201"/>
        <v/>
      </c>
      <c r="E1850" s="287"/>
      <c r="F1850" s="287"/>
      <c r="G1850" s="233"/>
      <c r="H1850" s="233"/>
      <c r="I1850" s="233" t="str">
        <f t="shared" si="197"/>
        <v/>
      </c>
      <c r="J1850" s="154"/>
      <c r="K1850" s="157" t="e">
        <f t="shared" si="198"/>
        <v>#N/A</v>
      </c>
      <c r="L1850" s="233"/>
      <c r="M1850" s="233"/>
      <c r="N1850" s="157" t="e">
        <f t="shared" si="199"/>
        <v>#N/A</v>
      </c>
      <c r="O1850" s="157" t="e">
        <f t="shared" si="200"/>
        <v>#N/A</v>
      </c>
      <c r="P1850" s="160" t="str">
        <f t="shared" si="202"/>
        <v/>
      </c>
      <c r="Q1850" s="233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201"/>
        <v/>
      </c>
      <c r="E1851" s="287"/>
      <c r="F1851" s="287"/>
      <c r="G1851" s="233"/>
      <c r="H1851" s="233"/>
      <c r="I1851" s="233" t="str">
        <f t="shared" si="197"/>
        <v/>
      </c>
      <c r="J1851" s="154"/>
      <c r="K1851" s="157" t="e">
        <f t="shared" si="198"/>
        <v>#N/A</v>
      </c>
      <c r="L1851" s="233"/>
      <c r="M1851" s="233"/>
      <c r="N1851" s="157" t="e">
        <f t="shared" si="199"/>
        <v>#N/A</v>
      </c>
      <c r="O1851" s="157" t="e">
        <f t="shared" si="200"/>
        <v>#N/A</v>
      </c>
      <c r="P1851" s="160" t="str">
        <f t="shared" si="202"/>
        <v/>
      </c>
      <c r="Q1851" s="233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201"/>
        <v/>
      </c>
      <c r="E1852" s="287"/>
      <c r="F1852" s="287"/>
      <c r="G1852" s="233"/>
      <c r="H1852" s="233"/>
      <c r="I1852" s="233" t="str">
        <f t="shared" si="197"/>
        <v/>
      </c>
      <c r="J1852" s="154"/>
      <c r="K1852" s="157" t="e">
        <f t="shared" si="198"/>
        <v>#N/A</v>
      </c>
      <c r="L1852" s="233"/>
      <c r="M1852" s="233"/>
      <c r="N1852" s="157" t="e">
        <f t="shared" si="199"/>
        <v>#N/A</v>
      </c>
      <c r="O1852" s="157" t="e">
        <f t="shared" si="200"/>
        <v>#N/A</v>
      </c>
      <c r="P1852" s="160" t="str">
        <f t="shared" si="202"/>
        <v/>
      </c>
      <c r="Q1852" s="233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201"/>
        <v/>
      </c>
      <c r="E1853" s="287"/>
      <c r="F1853" s="287"/>
      <c r="G1853" s="233"/>
      <c r="H1853" s="233"/>
      <c r="I1853" s="233" t="str">
        <f t="shared" si="197"/>
        <v/>
      </c>
      <c r="J1853" s="154"/>
      <c r="K1853" s="157" t="e">
        <f t="shared" si="198"/>
        <v>#N/A</v>
      </c>
      <c r="L1853" s="233"/>
      <c r="M1853" s="233"/>
      <c r="N1853" s="157" t="e">
        <f t="shared" si="199"/>
        <v>#N/A</v>
      </c>
      <c r="O1853" s="157" t="e">
        <f t="shared" si="200"/>
        <v>#N/A</v>
      </c>
      <c r="P1853" s="160" t="str">
        <f t="shared" si="202"/>
        <v/>
      </c>
      <c r="Q1853" s="233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201"/>
        <v/>
      </c>
      <c r="E1854" s="287"/>
      <c r="F1854" s="287"/>
      <c r="G1854" s="233"/>
      <c r="H1854" s="233"/>
      <c r="I1854" s="233" t="str">
        <f t="shared" si="197"/>
        <v/>
      </c>
      <c r="J1854" s="154"/>
      <c r="K1854" s="157" t="e">
        <f t="shared" si="198"/>
        <v>#N/A</v>
      </c>
      <c r="L1854" s="233"/>
      <c r="M1854" s="233"/>
      <c r="N1854" s="157" t="e">
        <f t="shared" si="199"/>
        <v>#N/A</v>
      </c>
      <c r="O1854" s="157" t="e">
        <f t="shared" si="200"/>
        <v>#N/A</v>
      </c>
      <c r="P1854" s="160" t="str">
        <f t="shared" si="202"/>
        <v/>
      </c>
      <c r="Q1854" s="233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201"/>
        <v/>
      </c>
      <c r="E1855" s="287"/>
      <c r="F1855" s="287"/>
      <c r="G1855" s="233"/>
      <c r="H1855" s="233"/>
      <c r="I1855" s="233" t="str">
        <f t="shared" si="197"/>
        <v/>
      </c>
      <c r="J1855" s="154"/>
      <c r="K1855" s="157" t="e">
        <f t="shared" si="198"/>
        <v>#N/A</v>
      </c>
      <c r="L1855" s="233"/>
      <c r="M1855" s="233"/>
      <c r="N1855" s="157" t="e">
        <f t="shared" si="199"/>
        <v>#N/A</v>
      </c>
      <c r="O1855" s="157" t="e">
        <f t="shared" si="200"/>
        <v>#N/A</v>
      </c>
      <c r="P1855" s="160" t="str">
        <f t="shared" si="202"/>
        <v/>
      </c>
      <c r="Q1855" s="233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201"/>
        <v/>
      </c>
      <c r="E1856" s="287"/>
      <c r="F1856" s="287"/>
      <c r="G1856" s="233"/>
      <c r="H1856" s="233"/>
      <c r="I1856" s="233" t="str">
        <f t="shared" si="197"/>
        <v/>
      </c>
      <c r="J1856" s="154"/>
      <c r="K1856" s="157" t="e">
        <f t="shared" si="198"/>
        <v>#N/A</v>
      </c>
      <c r="L1856" s="233"/>
      <c r="M1856" s="233"/>
      <c r="N1856" s="157" t="e">
        <f t="shared" si="199"/>
        <v>#N/A</v>
      </c>
      <c r="O1856" s="157" t="e">
        <f t="shared" si="200"/>
        <v>#N/A</v>
      </c>
      <c r="P1856" s="160" t="str">
        <f t="shared" si="202"/>
        <v/>
      </c>
      <c r="Q1856" s="233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201"/>
        <v/>
      </c>
      <c r="E1857" s="287"/>
      <c r="F1857" s="287"/>
      <c r="G1857" s="233"/>
      <c r="H1857" s="233"/>
      <c r="I1857" s="233" t="str">
        <f t="shared" si="197"/>
        <v/>
      </c>
      <c r="J1857" s="154"/>
      <c r="K1857" s="157" t="e">
        <f t="shared" si="198"/>
        <v>#N/A</v>
      </c>
      <c r="L1857" s="233"/>
      <c r="M1857" s="233"/>
      <c r="N1857" s="157" t="e">
        <f t="shared" si="199"/>
        <v>#N/A</v>
      </c>
      <c r="O1857" s="157" t="e">
        <f t="shared" si="200"/>
        <v>#N/A</v>
      </c>
      <c r="P1857" s="160" t="str">
        <f t="shared" si="202"/>
        <v/>
      </c>
      <c r="Q1857" s="233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201"/>
        <v/>
      </c>
      <c r="E1858" s="287"/>
      <c r="F1858" s="287"/>
      <c r="G1858" s="233"/>
      <c r="H1858" s="233"/>
      <c r="I1858" s="233" t="str">
        <f t="shared" si="197"/>
        <v/>
      </c>
      <c r="J1858" s="154"/>
      <c r="K1858" s="157" t="e">
        <f t="shared" si="198"/>
        <v>#N/A</v>
      </c>
      <c r="L1858" s="233"/>
      <c r="M1858" s="233"/>
      <c r="N1858" s="157" t="e">
        <f t="shared" si="199"/>
        <v>#N/A</v>
      </c>
      <c r="O1858" s="157" t="e">
        <f t="shared" si="200"/>
        <v>#N/A</v>
      </c>
      <c r="P1858" s="160" t="str">
        <f t="shared" si="202"/>
        <v/>
      </c>
      <c r="Q1858" s="233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201"/>
        <v/>
      </c>
      <c r="E1859" s="287"/>
      <c r="F1859" s="287"/>
      <c r="G1859" s="233"/>
      <c r="H1859" s="233"/>
      <c r="I1859" s="233" t="str">
        <f t="shared" ref="I1859:I1922" si="203">IF(H1859="SBI","SBI",IF(H1859="","","Line"))</f>
        <v/>
      </c>
      <c r="J1859" s="154"/>
      <c r="K1859" s="157" t="e">
        <f t="shared" ref="K1859:K1922" si="204">VLOOKUP(J1859,AY:BA,2,0)</f>
        <v>#N/A</v>
      </c>
      <c r="L1859" s="233"/>
      <c r="M1859" s="233"/>
      <c r="N1859" s="157" t="e">
        <f t="shared" ref="N1859:N1922" si="205">VLOOKUP(K1859,AZ:BB,2,0)</f>
        <v>#N/A</v>
      </c>
      <c r="O1859" s="157" t="e">
        <f t="shared" ref="O1859:O1922" si="206">VLOOKUP(J1859,AY:BB,4,0)</f>
        <v>#N/A</v>
      </c>
      <c r="P1859" s="160" t="str">
        <f t="shared" si="202"/>
        <v/>
      </c>
      <c r="Q1859" s="233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201"/>
        <v/>
      </c>
      <c r="E1860" s="287"/>
      <c r="F1860" s="287"/>
      <c r="G1860" s="233"/>
      <c r="H1860" s="233"/>
      <c r="I1860" s="233" t="str">
        <f t="shared" si="203"/>
        <v/>
      </c>
      <c r="J1860" s="154"/>
      <c r="K1860" s="157" t="e">
        <f t="shared" si="204"/>
        <v>#N/A</v>
      </c>
      <c r="L1860" s="233"/>
      <c r="M1860" s="233"/>
      <c r="N1860" s="157" t="e">
        <f t="shared" si="205"/>
        <v>#N/A</v>
      </c>
      <c r="O1860" s="157" t="e">
        <f t="shared" si="206"/>
        <v>#N/A</v>
      </c>
      <c r="P1860" s="160" t="str">
        <f t="shared" si="202"/>
        <v/>
      </c>
      <c r="Q1860" s="233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201"/>
        <v/>
      </c>
      <c r="E1861" s="287"/>
      <c r="F1861" s="287"/>
      <c r="G1861" s="233"/>
      <c r="H1861" s="233"/>
      <c r="I1861" s="233" t="str">
        <f t="shared" si="203"/>
        <v/>
      </c>
      <c r="J1861" s="154"/>
      <c r="K1861" s="157" t="e">
        <f t="shared" si="204"/>
        <v>#N/A</v>
      </c>
      <c r="L1861" s="233"/>
      <c r="M1861" s="233"/>
      <c r="N1861" s="157" t="e">
        <f t="shared" si="205"/>
        <v>#N/A</v>
      </c>
      <c r="O1861" s="157" t="e">
        <f t="shared" si="206"/>
        <v>#N/A</v>
      </c>
      <c r="P1861" s="160" t="str">
        <f t="shared" si="202"/>
        <v/>
      </c>
      <c r="Q1861" s="233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201"/>
        <v/>
      </c>
      <c r="E1862" s="287"/>
      <c r="F1862" s="287"/>
      <c r="G1862" s="233"/>
      <c r="H1862" s="233"/>
      <c r="I1862" s="233" t="str">
        <f t="shared" si="203"/>
        <v/>
      </c>
      <c r="J1862" s="154"/>
      <c r="K1862" s="157" t="e">
        <f t="shared" si="204"/>
        <v>#N/A</v>
      </c>
      <c r="L1862" s="233"/>
      <c r="M1862" s="233"/>
      <c r="N1862" s="157" t="e">
        <f t="shared" si="205"/>
        <v>#N/A</v>
      </c>
      <c r="O1862" s="157" t="e">
        <f t="shared" si="206"/>
        <v>#N/A</v>
      </c>
      <c r="P1862" s="160" t="str">
        <f t="shared" si="202"/>
        <v/>
      </c>
      <c r="Q1862" s="233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201"/>
        <v/>
      </c>
      <c r="E1863" s="287"/>
      <c r="F1863" s="287"/>
      <c r="G1863" s="233"/>
      <c r="H1863" s="233"/>
      <c r="I1863" s="233" t="str">
        <f t="shared" si="203"/>
        <v/>
      </c>
      <c r="J1863" s="154"/>
      <c r="K1863" s="157" t="e">
        <f t="shared" si="204"/>
        <v>#N/A</v>
      </c>
      <c r="L1863" s="233"/>
      <c r="M1863" s="233"/>
      <c r="N1863" s="157" t="e">
        <f t="shared" si="205"/>
        <v>#N/A</v>
      </c>
      <c r="O1863" s="157" t="e">
        <f t="shared" si="206"/>
        <v>#N/A</v>
      </c>
      <c r="P1863" s="160" t="str">
        <f t="shared" si="202"/>
        <v/>
      </c>
      <c r="Q1863" s="233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201"/>
        <v/>
      </c>
      <c r="E1864" s="287"/>
      <c r="F1864" s="287"/>
      <c r="G1864" s="233"/>
      <c r="H1864" s="233"/>
      <c r="I1864" s="233" t="str">
        <f t="shared" si="203"/>
        <v/>
      </c>
      <c r="J1864" s="154"/>
      <c r="K1864" s="157" t="e">
        <f t="shared" si="204"/>
        <v>#N/A</v>
      </c>
      <c r="L1864" s="233"/>
      <c r="M1864" s="233"/>
      <c r="N1864" s="157" t="e">
        <f t="shared" si="205"/>
        <v>#N/A</v>
      </c>
      <c r="O1864" s="157" t="e">
        <f t="shared" si="206"/>
        <v>#N/A</v>
      </c>
      <c r="P1864" s="160" t="str">
        <f t="shared" si="202"/>
        <v/>
      </c>
      <c r="Q1864" s="233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201"/>
        <v/>
      </c>
      <c r="E1865" s="287"/>
      <c r="F1865" s="287"/>
      <c r="G1865" s="233"/>
      <c r="H1865" s="233"/>
      <c r="I1865" s="233" t="str">
        <f t="shared" si="203"/>
        <v/>
      </c>
      <c r="J1865" s="154"/>
      <c r="K1865" s="157" t="e">
        <f t="shared" si="204"/>
        <v>#N/A</v>
      </c>
      <c r="L1865" s="233"/>
      <c r="M1865" s="233"/>
      <c r="N1865" s="157" t="e">
        <f t="shared" si="205"/>
        <v>#N/A</v>
      </c>
      <c r="O1865" s="157" t="e">
        <f t="shared" si="206"/>
        <v>#N/A</v>
      </c>
      <c r="P1865" s="160" t="str">
        <f t="shared" si="202"/>
        <v/>
      </c>
      <c r="Q1865" s="233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201"/>
        <v/>
      </c>
      <c r="E1866" s="287"/>
      <c r="F1866" s="287"/>
      <c r="G1866" s="233"/>
      <c r="H1866" s="233"/>
      <c r="I1866" s="233" t="str">
        <f t="shared" si="203"/>
        <v/>
      </c>
      <c r="J1866" s="154"/>
      <c r="K1866" s="157" t="e">
        <f t="shared" si="204"/>
        <v>#N/A</v>
      </c>
      <c r="L1866" s="233"/>
      <c r="M1866" s="233"/>
      <c r="N1866" s="157" t="e">
        <f t="shared" si="205"/>
        <v>#N/A</v>
      </c>
      <c r="O1866" s="157" t="e">
        <f t="shared" si="206"/>
        <v>#N/A</v>
      </c>
      <c r="P1866" s="160" t="str">
        <f t="shared" si="202"/>
        <v/>
      </c>
      <c r="Q1866" s="233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201"/>
        <v/>
      </c>
      <c r="E1867" s="287"/>
      <c r="F1867" s="287"/>
      <c r="G1867" s="233"/>
      <c r="H1867" s="233"/>
      <c r="I1867" s="233" t="str">
        <f t="shared" si="203"/>
        <v/>
      </c>
      <c r="J1867" s="154"/>
      <c r="K1867" s="157" t="e">
        <f t="shared" si="204"/>
        <v>#N/A</v>
      </c>
      <c r="L1867" s="233"/>
      <c r="M1867" s="233"/>
      <c r="N1867" s="157" t="e">
        <f t="shared" si="205"/>
        <v>#N/A</v>
      </c>
      <c r="O1867" s="157" t="e">
        <f t="shared" si="206"/>
        <v>#N/A</v>
      </c>
      <c r="P1867" s="160" t="str">
        <f t="shared" si="202"/>
        <v/>
      </c>
      <c r="Q1867" s="233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201"/>
        <v/>
      </c>
      <c r="E1868" s="287"/>
      <c r="F1868" s="287"/>
      <c r="G1868" s="233"/>
      <c r="H1868" s="233"/>
      <c r="I1868" s="233" t="str">
        <f t="shared" si="203"/>
        <v/>
      </c>
      <c r="J1868" s="154"/>
      <c r="K1868" s="157" t="e">
        <f t="shared" si="204"/>
        <v>#N/A</v>
      </c>
      <c r="L1868" s="233"/>
      <c r="M1868" s="233"/>
      <c r="N1868" s="157" t="e">
        <f t="shared" si="205"/>
        <v>#N/A</v>
      </c>
      <c r="O1868" s="157" t="e">
        <f t="shared" si="206"/>
        <v>#N/A</v>
      </c>
      <c r="P1868" s="160" t="str">
        <f t="shared" si="202"/>
        <v/>
      </c>
      <c r="Q1868" s="233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201"/>
        <v/>
      </c>
      <c r="E1869" s="287"/>
      <c r="F1869" s="287"/>
      <c r="G1869" s="233"/>
      <c r="H1869" s="233"/>
      <c r="I1869" s="233" t="str">
        <f t="shared" si="203"/>
        <v/>
      </c>
      <c r="J1869" s="154"/>
      <c r="K1869" s="157" t="e">
        <f t="shared" si="204"/>
        <v>#N/A</v>
      </c>
      <c r="L1869" s="233"/>
      <c r="M1869" s="233"/>
      <c r="N1869" s="157" t="e">
        <f t="shared" si="205"/>
        <v>#N/A</v>
      </c>
      <c r="O1869" s="157" t="e">
        <f t="shared" si="206"/>
        <v>#N/A</v>
      </c>
      <c r="P1869" s="160" t="str">
        <f t="shared" si="202"/>
        <v/>
      </c>
      <c r="Q1869" s="233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201"/>
        <v/>
      </c>
      <c r="E1870" s="287"/>
      <c r="F1870" s="287"/>
      <c r="G1870" s="233"/>
      <c r="H1870" s="233"/>
      <c r="I1870" s="233" t="str">
        <f t="shared" si="203"/>
        <v/>
      </c>
      <c r="J1870" s="154"/>
      <c r="K1870" s="157" t="e">
        <f t="shared" si="204"/>
        <v>#N/A</v>
      </c>
      <c r="L1870" s="233"/>
      <c r="M1870" s="233"/>
      <c r="N1870" s="157" t="e">
        <f t="shared" si="205"/>
        <v>#N/A</v>
      </c>
      <c r="O1870" s="157" t="e">
        <f t="shared" si="206"/>
        <v>#N/A</v>
      </c>
      <c r="P1870" s="160" t="str">
        <f t="shared" si="202"/>
        <v/>
      </c>
      <c r="Q1870" s="233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201"/>
        <v/>
      </c>
      <c r="E1871" s="287"/>
      <c r="F1871" s="287"/>
      <c r="G1871" s="233"/>
      <c r="H1871" s="233"/>
      <c r="I1871" s="233" t="str">
        <f t="shared" si="203"/>
        <v/>
      </c>
      <c r="J1871" s="154"/>
      <c r="K1871" s="157" t="e">
        <f t="shared" si="204"/>
        <v>#N/A</v>
      </c>
      <c r="L1871" s="233"/>
      <c r="M1871" s="233"/>
      <c r="N1871" s="157" t="e">
        <f t="shared" si="205"/>
        <v>#N/A</v>
      </c>
      <c r="O1871" s="157" t="e">
        <f t="shared" si="206"/>
        <v>#N/A</v>
      </c>
      <c r="P1871" s="160" t="str">
        <f t="shared" si="202"/>
        <v/>
      </c>
      <c r="Q1871" s="233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201"/>
        <v/>
      </c>
      <c r="E1872" s="287"/>
      <c r="F1872" s="287"/>
      <c r="G1872" s="233"/>
      <c r="H1872" s="233"/>
      <c r="I1872" s="233" t="str">
        <f t="shared" si="203"/>
        <v/>
      </c>
      <c r="J1872" s="154"/>
      <c r="K1872" s="157" t="e">
        <f t="shared" si="204"/>
        <v>#N/A</v>
      </c>
      <c r="L1872" s="233"/>
      <c r="M1872" s="233"/>
      <c r="N1872" s="157" t="e">
        <f t="shared" si="205"/>
        <v>#N/A</v>
      </c>
      <c r="O1872" s="157" t="e">
        <f t="shared" si="206"/>
        <v>#N/A</v>
      </c>
      <c r="P1872" s="160" t="str">
        <f t="shared" si="202"/>
        <v/>
      </c>
      <c r="Q1872" s="233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201"/>
        <v/>
      </c>
      <c r="E1873" s="287"/>
      <c r="F1873" s="287"/>
      <c r="G1873" s="233"/>
      <c r="H1873" s="233"/>
      <c r="I1873" s="233" t="str">
        <f t="shared" si="203"/>
        <v/>
      </c>
      <c r="J1873" s="154"/>
      <c r="K1873" s="157" t="e">
        <f t="shared" si="204"/>
        <v>#N/A</v>
      </c>
      <c r="L1873" s="233"/>
      <c r="M1873" s="233"/>
      <c r="N1873" s="157" t="e">
        <f t="shared" si="205"/>
        <v>#N/A</v>
      </c>
      <c r="O1873" s="157" t="e">
        <f t="shared" si="206"/>
        <v>#N/A</v>
      </c>
      <c r="P1873" s="160" t="str">
        <f t="shared" si="202"/>
        <v/>
      </c>
      <c r="Q1873" s="233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201"/>
        <v/>
      </c>
      <c r="E1874" s="287"/>
      <c r="F1874" s="287"/>
      <c r="G1874" s="233"/>
      <c r="H1874" s="233"/>
      <c r="I1874" s="233" t="str">
        <f t="shared" si="203"/>
        <v/>
      </c>
      <c r="J1874" s="154"/>
      <c r="K1874" s="157" t="e">
        <f t="shared" si="204"/>
        <v>#N/A</v>
      </c>
      <c r="L1874" s="233"/>
      <c r="M1874" s="233"/>
      <c r="N1874" s="157" t="e">
        <f t="shared" si="205"/>
        <v>#N/A</v>
      </c>
      <c r="O1874" s="157" t="e">
        <f t="shared" si="206"/>
        <v>#N/A</v>
      </c>
      <c r="P1874" s="160" t="str">
        <f t="shared" si="202"/>
        <v/>
      </c>
      <c r="Q1874" s="233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201"/>
        <v/>
      </c>
      <c r="E1875" s="287"/>
      <c r="F1875" s="287"/>
      <c r="G1875" s="233"/>
      <c r="H1875" s="233"/>
      <c r="I1875" s="233" t="str">
        <f t="shared" si="203"/>
        <v/>
      </c>
      <c r="J1875" s="154"/>
      <c r="K1875" s="157" t="e">
        <f t="shared" si="204"/>
        <v>#N/A</v>
      </c>
      <c r="L1875" s="233"/>
      <c r="M1875" s="233"/>
      <c r="N1875" s="157" t="e">
        <f t="shared" si="205"/>
        <v>#N/A</v>
      </c>
      <c r="O1875" s="157" t="e">
        <f t="shared" si="206"/>
        <v>#N/A</v>
      </c>
      <c r="P1875" s="160" t="str">
        <f t="shared" si="202"/>
        <v/>
      </c>
      <c r="Q1875" s="233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201"/>
        <v/>
      </c>
      <c r="E1876" s="287"/>
      <c r="F1876" s="287"/>
      <c r="G1876" s="233"/>
      <c r="H1876" s="233"/>
      <c r="I1876" s="233" t="str">
        <f t="shared" si="203"/>
        <v/>
      </c>
      <c r="J1876" s="154"/>
      <c r="K1876" s="157" t="e">
        <f t="shared" si="204"/>
        <v>#N/A</v>
      </c>
      <c r="L1876" s="233"/>
      <c r="M1876" s="233"/>
      <c r="N1876" s="157" t="e">
        <f t="shared" si="205"/>
        <v>#N/A</v>
      </c>
      <c r="O1876" s="157" t="e">
        <f t="shared" si="206"/>
        <v>#N/A</v>
      </c>
      <c r="P1876" s="160" t="str">
        <f t="shared" si="202"/>
        <v/>
      </c>
      <c r="Q1876" s="233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201"/>
        <v/>
      </c>
      <c r="E1877" s="287"/>
      <c r="F1877" s="287"/>
      <c r="G1877" s="233"/>
      <c r="H1877" s="233"/>
      <c r="I1877" s="233" t="str">
        <f t="shared" si="203"/>
        <v/>
      </c>
      <c r="J1877" s="154"/>
      <c r="K1877" s="157" t="e">
        <f t="shared" si="204"/>
        <v>#N/A</v>
      </c>
      <c r="L1877" s="233"/>
      <c r="M1877" s="233"/>
      <c r="N1877" s="157" t="e">
        <f t="shared" si="205"/>
        <v>#N/A</v>
      </c>
      <c r="O1877" s="157" t="e">
        <f t="shared" si="206"/>
        <v>#N/A</v>
      </c>
      <c r="P1877" s="160" t="str">
        <f t="shared" si="202"/>
        <v/>
      </c>
      <c r="Q1877" s="233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201"/>
        <v/>
      </c>
      <c r="E1878" s="287"/>
      <c r="F1878" s="287"/>
      <c r="G1878" s="233"/>
      <c r="H1878" s="233"/>
      <c r="I1878" s="233" t="str">
        <f t="shared" si="203"/>
        <v/>
      </c>
      <c r="J1878" s="154"/>
      <c r="K1878" s="157" t="e">
        <f t="shared" si="204"/>
        <v>#N/A</v>
      </c>
      <c r="L1878" s="233"/>
      <c r="M1878" s="233"/>
      <c r="N1878" s="157" t="e">
        <f t="shared" si="205"/>
        <v>#N/A</v>
      </c>
      <c r="O1878" s="157" t="e">
        <f t="shared" si="206"/>
        <v>#N/A</v>
      </c>
      <c r="P1878" s="160" t="str">
        <f t="shared" si="202"/>
        <v/>
      </c>
      <c r="Q1878" s="233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201"/>
        <v/>
      </c>
      <c r="E1879" s="287"/>
      <c r="F1879" s="287"/>
      <c r="G1879" s="233"/>
      <c r="H1879" s="233"/>
      <c r="I1879" s="233" t="str">
        <f t="shared" si="203"/>
        <v/>
      </c>
      <c r="J1879" s="154"/>
      <c r="K1879" s="157" t="e">
        <f t="shared" si="204"/>
        <v>#N/A</v>
      </c>
      <c r="L1879" s="233"/>
      <c r="M1879" s="233"/>
      <c r="N1879" s="157" t="e">
        <f t="shared" si="205"/>
        <v>#N/A</v>
      </c>
      <c r="O1879" s="157" t="e">
        <f t="shared" si="206"/>
        <v>#N/A</v>
      </c>
      <c r="P1879" s="160" t="str">
        <f t="shared" si="202"/>
        <v/>
      </c>
      <c r="Q1879" s="233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201"/>
        <v/>
      </c>
      <c r="E1880" s="287"/>
      <c r="F1880" s="287"/>
      <c r="G1880" s="233"/>
      <c r="H1880" s="233"/>
      <c r="I1880" s="233" t="str">
        <f t="shared" si="203"/>
        <v/>
      </c>
      <c r="J1880" s="154"/>
      <c r="K1880" s="157" t="e">
        <f t="shared" si="204"/>
        <v>#N/A</v>
      </c>
      <c r="L1880" s="233"/>
      <c r="M1880" s="233"/>
      <c r="N1880" s="157" t="e">
        <f t="shared" si="205"/>
        <v>#N/A</v>
      </c>
      <c r="O1880" s="157" t="e">
        <f t="shared" si="206"/>
        <v>#N/A</v>
      </c>
      <c r="P1880" s="160" t="str">
        <f t="shared" si="202"/>
        <v/>
      </c>
      <c r="Q1880" s="233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207">IF(LEFT(I1881,1)="L","Inprocess",IF(LEFT(I1881,3)="IQC","Inprocess",IF(LEFT(I1881,2)="QA","QA",IF(LEFT(I1881,3)="TV","TV",""))))</f>
        <v/>
      </c>
      <c r="E1881" s="287"/>
      <c r="F1881" s="287"/>
      <c r="G1881" s="233"/>
      <c r="H1881" s="233"/>
      <c r="I1881" s="233" t="str">
        <f t="shared" si="203"/>
        <v/>
      </c>
      <c r="J1881" s="233"/>
      <c r="K1881" s="157" t="e">
        <f t="shared" si="204"/>
        <v>#N/A</v>
      </c>
      <c r="L1881" s="233"/>
      <c r="M1881" s="233"/>
      <c r="N1881" s="157" t="e">
        <f t="shared" si="205"/>
        <v>#N/A</v>
      </c>
      <c r="O1881" s="157" t="e">
        <f t="shared" si="206"/>
        <v>#N/A</v>
      </c>
      <c r="P1881" s="160" t="str">
        <f t="shared" ref="P1881:P1889" si="208">MID(M1881,8,2)</f>
        <v/>
      </c>
      <c r="Q1881" s="233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207"/>
        <v/>
      </c>
      <c r="E1882" s="287"/>
      <c r="F1882" s="287"/>
      <c r="G1882" s="233"/>
      <c r="H1882" s="233"/>
      <c r="I1882" s="233" t="str">
        <f t="shared" si="203"/>
        <v/>
      </c>
      <c r="J1882" s="233"/>
      <c r="K1882" s="157" t="e">
        <f t="shared" si="204"/>
        <v>#N/A</v>
      </c>
      <c r="L1882" s="233"/>
      <c r="M1882" s="233"/>
      <c r="N1882" s="157" t="e">
        <f t="shared" si="205"/>
        <v>#N/A</v>
      </c>
      <c r="O1882" s="157" t="e">
        <f t="shared" si="206"/>
        <v>#N/A</v>
      </c>
      <c r="P1882" s="160" t="str">
        <f t="shared" si="208"/>
        <v/>
      </c>
      <c r="Q1882" s="233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207"/>
        <v/>
      </c>
      <c r="E1883" s="287"/>
      <c r="F1883" s="287"/>
      <c r="G1883" s="233"/>
      <c r="H1883" s="233"/>
      <c r="I1883" s="233" t="str">
        <f t="shared" si="203"/>
        <v/>
      </c>
      <c r="J1883" s="233"/>
      <c r="K1883" s="157" t="e">
        <f t="shared" si="204"/>
        <v>#N/A</v>
      </c>
      <c r="L1883" s="233"/>
      <c r="M1883" s="233"/>
      <c r="N1883" s="157" t="e">
        <f t="shared" si="205"/>
        <v>#N/A</v>
      </c>
      <c r="O1883" s="157" t="e">
        <f t="shared" si="206"/>
        <v>#N/A</v>
      </c>
      <c r="P1883" s="160" t="str">
        <f t="shared" si="208"/>
        <v/>
      </c>
      <c r="Q1883" s="233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207"/>
        <v/>
      </c>
      <c r="E1884" s="287"/>
      <c r="F1884" s="287"/>
      <c r="G1884" s="233"/>
      <c r="H1884" s="233"/>
      <c r="I1884" s="233" t="str">
        <f t="shared" si="203"/>
        <v/>
      </c>
      <c r="J1884" s="233"/>
      <c r="K1884" s="157" t="e">
        <f t="shared" si="204"/>
        <v>#N/A</v>
      </c>
      <c r="L1884" s="233"/>
      <c r="M1884" s="233"/>
      <c r="N1884" s="157" t="e">
        <f t="shared" si="205"/>
        <v>#N/A</v>
      </c>
      <c r="O1884" s="157" t="e">
        <f t="shared" si="206"/>
        <v>#N/A</v>
      </c>
      <c r="P1884" s="160" t="str">
        <f t="shared" si="208"/>
        <v/>
      </c>
      <c r="Q1884" s="233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207"/>
        <v/>
      </c>
      <c r="E1885" s="287"/>
      <c r="F1885" s="287"/>
      <c r="G1885" s="233"/>
      <c r="H1885" s="233"/>
      <c r="I1885" s="233" t="str">
        <f t="shared" si="203"/>
        <v/>
      </c>
      <c r="J1885" s="233"/>
      <c r="K1885" s="157" t="e">
        <f t="shared" si="204"/>
        <v>#N/A</v>
      </c>
      <c r="L1885" s="233"/>
      <c r="M1885" s="233"/>
      <c r="N1885" s="157" t="e">
        <f t="shared" si="205"/>
        <v>#N/A</v>
      </c>
      <c r="O1885" s="157" t="e">
        <f t="shared" si="206"/>
        <v>#N/A</v>
      </c>
      <c r="P1885" s="160" t="str">
        <f t="shared" si="208"/>
        <v/>
      </c>
      <c r="Q1885" s="233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207"/>
        <v/>
      </c>
      <c r="E1886" s="287"/>
      <c r="F1886" s="287"/>
      <c r="G1886" s="233"/>
      <c r="H1886" s="233"/>
      <c r="I1886" s="233" t="str">
        <f t="shared" si="203"/>
        <v/>
      </c>
      <c r="J1886" s="233"/>
      <c r="K1886" s="157" t="e">
        <f t="shared" si="204"/>
        <v>#N/A</v>
      </c>
      <c r="L1886" s="233"/>
      <c r="M1886" s="233"/>
      <c r="N1886" s="157" t="e">
        <f t="shared" si="205"/>
        <v>#N/A</v>
      </c>
      <c r="O1886" s="157" t="e">
        <f t="shared" si="206"/>
        <v>#N/A</v>
      </c>
      <c r="P1886" s="160" t="str">
        <f t="shared" si="208"/>
        <v/>
      </c>
      <c r="Q1886" s="233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207"/>
        <v/>
      </c>
      <c r="E1887" s="239"/>
      <c r="F1887" s="239"/>
      <c r="G1887" s="233"/>
      <c r="H1887" s="233"/>
      <c r="I1887" s="233" t="str">
        <f t="shared" si="203"/>
        <v/>
      </c>
      <c r="J1887" s="154"/>
      <c r="K1887" s="157" t="e">
        <f t="shared" si="204"/>
        <v>#N/A</v>
      </c>
      <c r="L1887" s="233"/>
      <c r="M1887" s="240"/>
      <c r="N1887" s="157" t="e">
        <f t="shared" si="205"/>
        <v>#N/A</v>
      </c>
      <c r="O1887" s="157" t="e">
        <f t="shared" si="206"/>
        <v>#N/A</v>
      </c>
      <c r="P1887" s="160" t="str">
        <f t="shared" si="208"/>
        <v/>
      </c>
      <c r="Q1887" s="233"/>
      <c r="R1887" s="241"/>
      <c r="S1887" s="241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207"/>
        <v/>
      </c>
      <c r="E1888" s="239"/>
      <c r="F1888" s="239"/>
      <c r="G1888" s="233"/>
      <c r="H1888" s="233"/>
      <c r="I1888" s="233" t="str">
        <f t="shared" si="203"/>
        <v/>
      </c>
      <c r="J1888" s="154"/>
      <c r="K1888" s="157" t="e">
        <f t="shared" si="204"/>
        <v>#N/A</v>
      </c>
      <c r="L1888" s="233"/>
      <c r="M1888" s="240"/>
      <c r="N1888" s="157" t="e">
        <f t="shared" si="205"/>
        <v>#N/A</v>
      </c>
      <c r="O1888" s="157" t="e">
        <f t="shared" si="206"/>
        <v>#N/A</v>
      </c>
      <c r="P1888" s="160" t="str">
        <f t="shared" si="208"/>
        <v/>
      </c>
      <c r="Q1888" s="233"/>
      <c r="R1888" s="242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207"/>
        <v/>
      </c>
      <c r="E1889" s="239"/>
      <c r="F1889" s="239"/>
      <c r="G1889" s="233"/>
      <c r="H1889" s="233"/>
      <c r="I1889" s="233" t="str">
        <f t="shared" si="203"/>
        <v/>
      </c>
      <c r="J1889" s="154"/>
      <c r="K1889" s="157" t="e">
        <f t="shared" si="204"/>
        <v>#N/A</v>
      </c>
      <c r="L1889" s="233"/>
      <c r="M1889" s="240"/>
      <c r="N1889" s="157" t="e">
        <f t="shared" si="205"/>
        <v>#N/A</v>
      </c>
      <c r="O1889" s="157" t="e">
        <f t="shared" si="206"/>
        <v>#N/A</v>
      </c>
      <c r="P1889" s="160" t="str">
        <f t="shared" si="208"/>
        <v/>
      </c>
      <c r="Q1889" s="233"/>
      <c r="R1889" s="242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207"/>
        <v/>
      </c>
      <c r="E1890" s="239"/>
      <c r="F1890" s="243"/>
      <c r="G1890" s="233"/>
      <c r="H1890" s="233"/>
      <c r="I1890" s="233" t="str">
        <f t="shared" si="203"/>
        <v/>
      </c>
      <c r="J1890" s="240"/>
      <c r="K1890" s="157" t="e">
        <f t="shared" si="204"/>
        <v>#N/A</v>
      </c>
      <c r="L1890" s="233"/>
      <c r="M1890" s="289"/>
      <c r="N1890" s="157" t="e">
        <f t="shared" si="205"/>
        <v>#N/A</v>
      </c>
      <c r="O1890" s="157" t="e">
        <f t="shared" si="206"/>
        <v>#N/A</v>
      </c>
      <c r="P1890" s="160" t="str">
        <f>MID(M1890,7,2)</f>
        <v/>
      </c>
      <c r="Q1890" s="233"/>
      <c r="R1890" s="244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45"/>
      <c r="AA1890" s="246"/>
      <c r="AB1890" s="247"/>
      <c r="AC1890" s="248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207"/>
        <v/>
      </c>
      <c r="E1891" s="239"/>
      <c r="F1891" s="243"/>
      <c r="G1891" s="233"/>
      <c r="H1891" s="233"/>
      <c r="I1891" s="233" t="str">
        <f t="shared" si="203"/>
        <v/>
      </c>
      <c r="J1891" s="240"/>
      <c r="K1891" s="157" t="e">
        <f t="shared" si="204"/>
        <v>#N/A</v>
      </c>
      <c r="L1891" s="233"/>
      <c r="M1891" s="289"/>
      <c r="N1891" s="157" t="e">
        <f t="shared" si="205"/>
        <v>#N/A</v>
      </c>
      <c r="O1891" s="157" t="e">
        <f t="shared" si="206"/>
        <v>#N/A</v>
      </c>
      <c r="P1891" s="160" t="str">
        <f t="shared" ref="P1891:P1954" si="209">MID(M1891,7,2)</f>
        <v/>
      </c>
      <c r="Q1891" s="233"/>
      <c r="R1891" s="244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45"/>
      <c r="AA1891" s="246"/>
      <c r="AB1891" s="247"/>
      <c r="AC1891" s="248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207"/>
        <v/>
      </c>
      <c r="E1892" s="239"/>
      <c r="F1892" s="243"/>
      <c r="G1892" s="233"/>
      <c r="H1892" s="233"/>
      <c r="I1892" s="233" t="str">
        <f t="shared" si="203"/>
        <v/>
      </c>
      <c r="J1892" s="240"/>
      <c r="K1892" s="157" t="e">
        <f t="shared" si="204"/>
        <v>#N/A</v>
      </c>
      <c r="L1892" s="233"/>
      <c r="M1892" s="289"/>
      <c r="N1892" s="157" t="e">
        <f t="shared" si="205"/>
        <v>#N/A</v>
      </c>
      <c r="O1892" s="157" t="e">
        <f t="shared" si="206"/>
        <v>#N/A</v>
      </c>
      <c r="P1892" s="160" t="str">
        <f t="shared" si="209"/>
        <v/>
      </c>
      <c r="Q1892" s="233"/>
      <c r="R1892" s="244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45"/>
      <c r="AA1892" s="246"/>
      <c r="AB1892" s="247"/>
      <c r="AC1892" s="248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207"/>
        <v/>
      </c>
      <c r="E1893" s="239"/>
      <c r="F1893" s="243"/>
      <c r="G1893" s="233"/>
      <c r="H1893" s="233"/>
      <c r="I1893" s="233" t="str">
        <f t="shared" si="203"/>
        <v/>
      </c>
      <c r="J1893" s="240"/>
      <c r="K1893" s="157" t="e">
        <f t="shared" si="204"/>
        <v>#N/A</v>
      </c>
      <c r="L1893" s="233"/>
      <c r="M1893" s="289"/>
      <c r="N1893" s="157" t="e">
        <f t="shared" si="205"/>
        <v>#N/A</v>
      </c>
      <c r="O1893" s="157" t="e">
        <f t="shared" si="206"/>
        <v>#N/A</v>
      </c>
      <c r="P1893" s="160" t="str">
        <f t="shared" si="209"/>
        <v/>
      </c>
      <c r="Q1893" s="233"/>
      <c r="R1893" s="244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45"/>
      <c r="AA1893" s="246"/>
      <c r="AB1893" s="247"/>
      <c r="AC1893" s="248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207"/>
        <v/>
      </c>
      <c r="E1894" s="239"/>
      <c r="F1894" s="243"/>
      <c r="G1894" s="233"/>
      <c r="H1894" s="233"/>
      <c r="I1894" s="233" t="str">
        <f t="shared" si="203"/>
        <v/>
      </c>
      <c r="J1894" s="240"/>
      <c r="K1894" s="157" t="e">
        <f t="shared" si="204"/>
        <v>#N/A</v>
      </c>
      <c r="L1894" s="233"/>
      <c r="M1894" s="289"/>
      <c r="N1894" s="157" t="e">
        <f t="shared" si="205"/>
        <v>#N/A</v>
      </c>
      <c r="O1894" s="157" t="e">
        <f t="shared" si="206"/>
        <v>#N/A</v>
      </c>
      <c r="P1894" s="160" t="str">
        <f t="shared" si="209"/>
        <v/>
      </c>
      <c r="Q1894" s="233"/>
      <c r="R1894" s="244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45"/>
      <c r="AA1894" s="246"/>
      <c r="AB1894" s="247"/>
      <c r="AC1894" s="248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207"/>
        <v/>
      </c>
      <c r="E1895" s="239"/>
      <c r="F1895" s="243"/>
      <c r="G1895" s="233"/>
      <c r="H1895" s="233"/>
      <c r="I1895" s="233" t="str">
        <f t="shared" si="203"/>
        <v/>
      </c>
      <c r="J1895" s="240"/>
      <c r="K1895" s="157" t="e">
        <f t="shared" si="204"/>
        <v>#N/A</v>
      </c>
      <c r="L1895" s="233"/>
      <c r="M1895" s="289"/>
      <c r="N1895" s="157" t="e">
        <f t="shared" si="205"/>
        <v>#N/A</v>
      </c>
      <c r="O1895" s="157" t="e">
        <f t="shared" si="206"/>
        <v>#N/A</v>
      </c>
      <c r="P1895" s="160" t="str">
        <f t="shared" si="209"/>
        <v/>
      </c>
      <c r="Q1895" s="233"/>
      <c r="R1895" s="244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45"/>
      <c r="AA1895" s="246"/>
      <c r="AB1895" s="247"/>
      <c r="AC1895" s="248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207"/>
        <v/>
      </c>
      <c r="E1896" s="239"/>
      <c r="F1896" s="243"/>
      <c r="G1896" s="233"/>
      <c r="H1896" s="233"/>
      <c r="I1896" s="233" t="str">
        <f t="shared" si="203"/>
        <v/>
      </c>
      <c r="J1896" s="240"/>
      <c r="K1896" s="157" t="e">
        <f t="shared" si="204"/>
        <v>#N/A</v>
      </c>
      <c r="L1896" s="233"/>
      <c r="M1896" s="289"/>
      <c r="N1896" s="157" t="e">
        <f t="shared" si="205"/>
        <v>#N/A</v>
      </c>
      <c r="O1896" s="157" t="e">
        <f t="shared" si="206"/>
        <v>#N/A</v>
      </c>
      <c r="P1896" s="160" t="str">
        <f t="shared" si="209"/>
        <v/>
      </c>
      <c r="Q1896" s="233"/>
      <c r="R1896" s="244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45"/>
      <c r="AA1896" s="246"/>
      <c r="AB1896" s="247"/>
      <c r="AC1896" s="248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207"/>
        <v/>
      </c>
      <c r="E1897" s="239"/>
      <c r="F1897" s="243"/>
      <c r="G1897" s="233"/>
      <c r="H1897" s="233"/>
      <c r="I1897" s="233" t="str">
        <f t="shared" si="203"/>
        <v/>
      </c>
      <c r="J1897" s="240"/>
      <c r="K1897" s="157" t="e">
        <f t="shared" si="204"/>
        <v>#N/A</v>
      </c>
      <c r="L1897" s="233"/>
      <c r="M1897" s="289"/>
      <c r="N1897" s="157" t="e">
        <f t="shared" si="205"/>
        <v>#N/A</v>
      </c>
      <c r="O1897" s="157" t="e">
        <f t="shared" si="206"/>
        <v>#N/A</v>
      </c>
      <c r="P1897" s="160" t="str">
        <f t="shared" si="209"/>
        <v/>
      </c>
      <c r="Q1897" s="233"/>
      <c r="R1897" s="244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45"/>
      <c r="AA1897" s="246"/>
      <c r="AB1897" s="247"/>
      <c r="AC1897" s="248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207"/>
        <v/>
      </c>
      <c r="E1898" s="239"/>
      <c r="F1898" s="243"/>
      <c r="G1898" s="233"/>
      <c r="H1898" s="233"/>
      <c r="I1898" s="233" t="str">
        <f t="shared" si="203"/>
        <v/>
      </c>
      <c r="J1898" s="240"/>
      <c r="K1898" s="157" t="e">
        <f t="shared" si="204"/>
        <v>#N/A</v>
      </c>
      <c r="L1898" s="233"/>
      <c r="M1898" s="289"/>
      <c r="N1898" s="157" t="e">
        <f t="shared" si="205"/>
        <v>#N/A</v>
      </c>
      <c r="O1898" s="157" t="e">
        <f t="shared" si="206"/>
        <v>#N/A</v>
      </c>
      <c r="P1898" s="160" t="str">
        <f t="shared" si="209"/>
        <v/>
      </c>
      <c r="Q1898" s="233"/>
      <c r="R1898" s="244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45"/>
      <c r="AA1898" s="246"/>
      <c r="AB1898" s="247"/>
      <c r="AC1898" s="248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207"/>
        <v/>
      </c>
      <c r="E1899" s="239"/>
      <c r="F1899" s="239"/>
      <c r="G1899" s="233"/>
      <c r="H1899" s="233"/>
      <c r="I1899" s="233" t="str">
        <f t="shared" si="203"/>
        <v/>
      </c>
      <c r="J1899" s="240"/>
      <c r="K1899" s="157" t="e">
        <f t="shared" si="204"/>
        <v>#N/A</v>
      </c>
      <c r="L1899" s="233"/>
      <c r="M1899" s="284"/>
      <c r="N1899" s="157" t="e">
        <f t="shared" si="205"/>
        <v>#N/A</v>
      </c>
      <c r="O1899" s="157" t="e">
        <f t="shared" si="206"/>
        <v>#N/A</v>
      </c>
      <c r="P1899" s="160" t="str">
        <f t="shared" si="209"/>
        <v/>
      </c>
      <c r="Q1899" s="233"/>
      <c r="R1899" s="231"/>
      <c r="S1899" s="249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45"/>
      <c r="AA1899" s="246"/>
      <c r="AB1899" s="247"/>
      <c r="AC1899" s="248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207"/>
        <v/>
      </c>
      <c r="E1900" s="239"/>
      <c r="F1900" s="239"/>
      <c r="G1900" s="233"/>
      <c r="H1900" s="233"/>
      <c r="I1900" s="233" t="str">
        <f t="shared" si="203"/>
        <v/>
      </c>
      <c r="J1900" s="240"/>
      <c r="K1900" s="157" t="e">
        <f t="shared" si="204"/>
        <v>#N/A</v>
      </c>
      <c r="L1900" s="233"/>
      <c r="M1900" s="284"/>
      <c r="N1900" s="157" t="e">
        <f t="shared" si="205"/>
        <v>#N/A</v>
      </c>
      <c r="O1900" s="157" t="e">
        <f t="shared" si="206"/>
        <v>#N/A</v>
      </c>
      <c r="P1900" s="160" t="str">
        <f t="shared" si="209"/>
        <v/>
      </c>
      <c r="Q1900" s="233"/>
      <c r="R1900" s="229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45"/>
      <c r="AA1900" s="246"/>
      <c r="AB1900" s="247"/>
      <c r="AC1900" s="248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207"/>
        <v/>
      </c>
      <c r="E1901" s="239"/>
      <c r="F1901" s="239"/>
      <c r="G1901" s="233"/>
      <c r="H1901" s="233"/>
      <c r="I1901" s="233" t="str">
        <f t="shared" si="203"/>
        <v/>
      </c>
      <c r="J1901" s="240"/>
      <c r="K1901" s="157" t="e">
        <f t="shared" si="204"/>
        <v>#N/A</v>
      </c>
      <c r="L1901" s="233"/>
      <c r="M1901" s="284"/>
      <c r="N1901" s="157" t="e">
        <f t="shared" si="205"/>
        <v>#N/A</v>
      </c>
      <c r="O1901" s="157" t="e">
        <f t="shared" si="206"/>
        <v>#N/A</v>
      </c>
      <c r="P1901" s="160" t="str">
        <f t="shared" si="209"/>
        <v/>
      </c>
      <c r="Q1901" s="233"/>
      <c r="R1901" s="230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45"/>
      <c r="AA1901" s="246"/>
      <c r="AB1901" s="247"/>
      <c r="AC1901" s="248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207"/>
        <v/>
      </c>
      <c r="E1902" s="239"/>
      <c r="F1902" s="239"/>
      <c r="G1902" s="233"/>
      <c r="H1902" s="233"/>
      <c r="I1902" s="233" t="str">
        <f t="shared" si="203"/>
        <v/>
      </c>
      <c r="J1902" s="240"/>
      <c r="K1902" s="157" t="e">
        <f t="shared" si="204"/>
        <v>#N/A</v>
      </c>
      <c r="L1902" s="233"/>
      <c r="M1902" s="284"/>
      <c r="N1902" s="157" t="e">
        <f t="shared" si="205"/>
        <v>#N/A</v>
      </c>
      <c r="O1902" s="157" t="e">
        <f t="shared" si="206"/>
        <v>#N/A</v>
      </c>
      <c r="P1902" s="160" t="str">
        <f t="shared" si="209"/>
        <v/>
      </c>
      <c r="Q1902" s="233"/>
      <c r="R1902" s="230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45"/>
      <c r="AA1902" s="246"/>
      <c r="AB1902" s="247"/>
      <c r="AC1902" s="248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207"/>
        <v/>
      </c>
      <c r="E1903" s="239"/>
      <c r="F1903" s="239"/>
      <c r="G1903" s="233"/>
      <c r="H1903" s="233"/>
      <c r="I1903" s="233" t="str">
        <f t="shared" si="203"/>
        <v/>
      </c>
      <c r="J1903" s="240"/>
      <c r="K1903" s="157" t="e">
        <f t="shared" si="204"/>
        <v>#N/A</v>
      </c>
      <c r="L1903" s="233"/>
      <c r="M1903" s="284"/>
      <c r="N1903" s="157" t="e">
        <f t="shared" si="205"/>
        <v>#N/A</v>
      </c>
      <c r="O1903" s="157" t="e">
        <f t="shared" si="206"/>
        <v>#N/A</v>
      </c>
      <c r="P1903" s="160" t="str">
        <f t="shared" si="209"/>
        <v/>
      </c>
      <c r="Q1903" s="233"/>
      <c r="R1903" s="230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45"/>
      <c r="AA1903" s="246"/>
      <c r="AB1903" s="247"/>
      <c r="AC1903" s="248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207"/>
        <v/>
      </c>
      <c r="E1904" s="239"/>
      <c r="F1904" s="239"/>
      <c r="G1904" s="233"/>
      <c r="H1904" s="233"/>
      <c r="I1904" s="233" t="str">
        <f t="shared" si="203"/>
        <v/>
      </c>
      <c r="J1904" s="240"/>
      <c r="K1904" s="157" t="e">
        <f t="shared" si="204"/>
        <v>#N/A</v>
      </c>
      <c r="L1904" s="233"/>
      <c r="M1904" s="284"/>
      <c r="N1904" s="157" t="e">
        <f t="shared" si="205"/>
        <v>#N/A</v>
      </c>
      <c r="O1904" s="157" t="e">
        <f t="shared" si="206"/>
        <v>#N/A</v>
      </c>
      <c r="P1904" s="160" t="str">
        <f t="shared" si="209"/>
        <v/>
      </c>
      <c r="Q1904" s="233"/>
      <c r="R1904" s="230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45"/>
      <c r="AA1904" s="246"/>
      <c r="AB1904" s="247"/>
      <c r="AC1904" s="248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207"/>
        <v/>
      </c>
      <c r="E1905" s="239"/>
      <c r="F1905" s="239"/>
      <c r="G1905" s="233"/>
      <c r="H1905" s="233"/>
      <c r="I1905" s="233" t="str">
        <f t="shared" si="203"/>
        <v/>
      </c>
      <c r="J1905" s="240"/>
      <c r="K1905" s="157" t="e">
        <f t="shared" si="204"/>
        <v>#N/A</v>
      </c>
      <c r="L1905" s="233"/>
      <c r="M1905" s="284"/>
      <c r="N1905" s="157" t="e">
        <f t="shared" si="205"/>
        <v>#N/A</v>
      </c>
      <c r="O1905" s="157" t="e">
        <f t="shared" si="206"/>
        <v>#N/A</v>
      </c>
      <c r="P1905" s="160" t="str">
        <f t="shared" si="209"/>
        <v/>
      </c>
      <c r="Q1905" s="233"/>
      <c r="R1905" s="230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45"/>
      <c r="AA1905" s="246"/>
      <c r="AB1905" s="247"/>
      <c r="AC1905" s="248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207"/>
        <v/>
      </c>
      <c r="E1906" s="239"/>
      <c r="F1906" s="239"/>
      <c r="G1906" s="233"/>
      <c r="H1906" s="233"/>
      <c r="I1906" s="233" t="str">
        <f t="shared" si="203"/>
        <v/>
      </c>
      <c r="J1906" s="240"/>
      <c r="K1906" s="157" t="e">
        <f t="shared" si="204"/>
        <v>#N/A</v>
      </c>
      <c r="L1906" s="233"/>
      <c r="M1906" s="284"/>
      <c r="N1906" s="157" t="e">
        <f t="shared" si="205"/>
        <v>#N/A</v>
      </c>
      <c r="O1906" s="157" t="e">
        <f t="shared" si="206"/>
        <v>#N/A</v>
      </c>
      <c r="P1906" s="160" t="str">
        <f t="shared" si="209"/>
        <v/>
      </c>
      <c r="Q1906" s="233"/>
      <c r="R1906" s="230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45"/>
      <c r="AA1906" s="246"/>
      <c r="AB1906" s="247"/>
      <c r="AC1906" s="248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207"/>
        <v/>
      </c>
      <c r="E1907" s="239"/>
      <c r="F1907" s="239"/>
      <c r="G1907" s="233"/>
      <c r="H1907" s="233"/>
      <c r="I1907" s="233" t="str">
        <f t="shared" si="203"/>
        <v/>
      </c>
      <c r="J1907" s="240"/>
      <c r="K1907" s="157" t="e">
        <f t="shared" si="204"/>
        <v>#N/A</v>
      </c>
      <c r="L1907" s="233"/>
      <c r="M1907" s="284"/>
      <c r="N1907" s="157" t="e">
        <f t="shared" si="205"/>
        <v>#N/A</v>
      </c>
      <c r="O1907" s="157" t="e">
        <f t="shared" si="206"/>
        <v>#N/A</v>
      </c>
      <c r="P1907" s="160" t="str">
        <f t="shared" si="209"/>
        <v/>
      </c>
      <c r="Q1907" s="233"/>
      <c r="R1907" s="230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45"/>
      <c r="AA1907" s="246"/>
      <c r="AB1907" s="247"/>
      <c r="AC1907" s="248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207"/>
        <v/>
      </c>
      <c r="E1908" s="239"/>
      <c r="F1908" s="239"/>
      <c r="G1908" s="233"/>
      <c r="H1908" s="233"/>
      <c r="I1908" s="233" t="str">
        <f t="shared" si="203"/>
        <v/>
      </c>
      <c r="J1908" s="240"/>
      <c r="K1908" s="157" t="e">
        <f t="shared" si="204"/>
        <v>#N/A</v>
      </c>
      <c r="L1908" s="233"/>
      <c r="M1908" s="284"/>
      <c r="N1908" s="157" t="e">
        <f t="shared" si="205"/>
        <v>#N/A</v>
      </c>
      <c r="O1908" s="157" t="e">
        <f t="shared" si="206"/>
        <v>#N/A</v>
      </c>
      <c r="P1908" s="160" t="str">
        <f t="shared" si="209"/>
        <v/>
      </c>
      <c r="Q1908" s="233"/>
      <c r="R1908" s="230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45"/>
      <c r="AA1908" s="246"/>
      <c r="AB1908" s="247"/>
      <c r="AC1908" s="248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207"/>
        <v/>
      </c>
      <c r="E1909" s="239"/>
      <c r="F1909" s="239"/>
      <c r="G1909" s="233"/>
      <c r="H1909" s="233"/>
      <c r="I1909" s="233" t="str">
        <f t="shared" si="203"/>
        <v/>
      </c>
      <c r="J1909" s="240"/>
      <c r="K1909" s="157" t="e">
        <f t="shared" si="204"/>
        <v>#N/A</v>
      </c>
      <c r="L1909" s="233"/>
      <c r="M1909" s="284"/>
      <c r="N1909" s="157" t="e">
        <f t="shared" si="205"/>
        <v>#N/A</v>
      </c>
      <c r="O1909" s="157" t="e">
        <f t="shared" si="206"/>
        <v>#N/A</v>
      </c>
      <c r="P1909" s="160" t="str">
        <f t="shared" si="209"/>
        <v/>
      </c>
      <c r="Q1909" s="233"/>
      <c r="R1909" s="230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45"/>
      <c r="AA1909" s="246"/>
      <c r="AB1909" s="247"/>
      <c r="AC1909" s="248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207"/>
        <v/>
      </c>
      <c r="E1910" s="239"/>
      <c r="F1910" s="239"/>
      <c r="G1910" s="233"/>
      <c r="H1910" s="233"/>
      <c r="I1910" s="233" t="str">
        <f t="shared" si="203"/>
        <v/>
      </c>
      <c r="J1910" s="240"/>
      <c r="K1910" s="157" t="e">
        <f t="shared" si="204"/>
        <v>#N/A</v>
      </c>
      <c r="L1910" s="233"/>
      <c r="M1910" s="284"/>
      <c r="N1910" s="157" t="e">
        <f t="shared" si="205"/>
        <v>#N/A</v>
      </c>
      <c r="O1910" s="157" t="e">
        <f t="shared" si="206"/>
        <v>#N/A</v>
      </c>
      <c r="P1910" s="160" t="str">
        <f t="shared" si="209"/>
        <v/>
      </c>
      <c r="Q1910" s="233"/>
      <c r="R1910" s="230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45"/>
      <c r="AA1910" s="246"/>
      <c r="AB1910" s="247"/>
      <c r="AC1910" s="248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207"/>
        <v/>
      </c>
      <c r="E1911" s="239"/>
      <c r="F1911" s="239"/>
      <c r="G1911" s="233"/>
      <c r="H1911" s="233"/>
      <c r="I1911" s="233" t="str">
        <f t="shared" si="203"/>
        <v/>
      </c>
      <c r="J1911" s="240"/>
      <c r="K1911" s="157" t="e">
        <f t="shared" si="204"/>
        <v>#N/A</v>
      </c>
      <c r="L1911" s="233"/>
      <c r="M1911" s="284"/>
      <c r="N1911" s="157" t="e">
        <f t="shared" si="205"/>
        <v>#N/A</v>
      </c>
      <c r="O1911" s="157" t="e">
        <f t="shared" si="206"/>
        <v>#N/A</v>
      </c>
      <c r="P1911" s="160" t="str">
        <f t="shared" si="209"/>
        <v/>
      </c>
      <c r="Q1911" s="233"/>
      <c r="R1911" s="230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45"/>
      <c r="AA1911" s="246"/>
      <c r="AB1911" s="247"/>
      <c r="AC1911" s="248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210">IF(LEFT(I1912,1)="L","Inprocess",IF(LEFT(I1912,3)="IQC","Inprocess",IF(LEFT(I1912,2)="QA","QA",IF(LEFT(I1912,3)="TV","TV",""))))</f>
        <v/>
      </c>
      <c r="E1912" s="239"/>
      <c r="F1912" s="239"/>
      <c r="G1912" s="233"/>
      <c r="H1912" s="233"/>
      <c r="I1912" s="233" t="str">
        <f t="shared" si="203"/>
        <v/>
      </c>
      <c r="J1912" s="240"/>
      <c r="K1912" s="157" t="e">
        <f t="shared" si="204"/>
        <v>#N/A</v>
      </c>
      <c r="L1912" s="233"/>
      <c r="M1912" s="284"/>
      <c r="N1912" s="157" t="e">
        <f t="shared" si="205"/>
        <v>#N/A</v>
      </c>
      <c r="O1912" s="157" t="e">
        <f t="shared" si="206"/>
        <v>#N/A</v>
      </c>
      <c r="P1912" s="160" t="str">
        <f t="shared" si="209"/>
        <v/>
      </c>
      <c r="Q1912" s="233"/>
      <c r="R1912" s="230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45"/>
      <c r="AA1912" s="246"/>
      <c r="AB1912" s="247"/>
      <c r="AC1912" s="248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210"/>
        <v/>
      </c>
      <c r="E1913" s="239"/>
      <c r="F1913" s="239"/>
      <c r="G1913" s="233"/>
      <c r="H1913" s="233"/>
      <c r="I1913" s="233" t="str">
        <f t="shared" si="203"/>
        <v/>
      </c>
      <c r="J1913" s="240"/>
      <c r="K1913" s="157" t="e">
        <f t="shared" si="204"/>
        <v>#N/A</v>
      </c>
      <c r="L1913" s="233"/>
      <c r="M1913" s="284"/>
      <c r="N1913" s="157" t="e">
        <f t="shared" si="205"/>
        <v>#N/A</v>
      </c>
      <c r="O1913" s="157" t="e">
        <f t="shared" si="206"/>
        <v>#N/A</v>
      </c>
      <c r="P1913" s="160" t="str">
        <f t="shared" si="209"/>
        <v/>
      </c>
      <c r="Q1913" s="233"/>
      <c r="R1913" s="230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45"/>
      <c r="AA1913" s="246"/>
      <c r="AB1913" s="247"/>
      <c r="AC1913" s="248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210"/>
        <v/>
      </c>
      <c r="E1914" s="239"/>
      <c r="F1914" s="239"/>
      <c r="G1914" s="233"/>
      <c r="H1914" s="233"/>
      <c r="I1914" s="233" t="str">
        <f t="shared" si="203"/>
        <v/>
      </c>
      <c r="J1914" s="240"/>
      <c r="K1914" s="157" t="e">
        <f t="shared" si="204"/>
        <v>#N/A</v>
      </c>
      <c r="L1914" s="233"/>
      <c r="M1914" s="284"/>
      <c r="N1914" s="157" t="e">
        <f t="shared" si="205"/>
        <v>#N/A</v>
      </c>
      <c r="O1914" s="157" t="e">
        <f t="shared" si="206"/>
        <v>#N/A</v>
      </c>
      <c r="P1914" s="160" t="str">
        <f t="shared" si="209"/>
        <v/>
      </c>
      <c r="Q1914" s="233"/>
      <c r="R1914" s="230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45"/>
      <c r="AA1914" s="246"/>
      <c r="AB1914" s="247"/>
      <c r="AC1914" s="248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210"/>
        <v/>
      </c>
      <c r="E1915" s="239"/>
      <c r="F1915" s="239"/>
      <c r="G1915" s="233"/>
      <c r="H1915" s="233"/>
      <c r="I1915" s="233" t="str">
        <f t="shared" si="203"/>
        <v/>
      </c>
      <c r="J1915" s="240"/>
      <c r="K1915" s="157" t="e">
        <f t="shared" si="204"/>
        <v>#N/A</v>
      </c>
      <c r="L1915" s="233"/>
      <c r="M1915" s="284"/>
      <c r="N1915" s="157" t="e">
        <f t="shared" si="205"/>
        <v>#N/A</v>
      </c>
      <c r="O1915" s="157" t="e">
        <f t="shared" si="206"/>
        <v>#N/A</v>
      </c>
      <c r="P1915" s="160" t="str">
        <f t="shared" si="209"/>
        <v/>
      </c>
      <c r="Q1915" s="233"/>
      <c r="R1915" s="230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45"/>
      <c r="AA1915" s="246"/>
      <c r="AB1915" s="247"/>
      <c r="AC1915" s="248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210"/>
        <v/>
      </c>
      <c r="E1916" s="239"/>
      <c r="F1916" s="239"/>
      <c r="G1916" s="233"/>
      <c r="H1916" s="233"/>
      <c r="I1916" s="233" t="str">
        <f t="shared" si="203"/>
        <v/>
      </c>
      <c r="J1916" s="240"/>
      <c r="K1916" s="157" t="e">
        <f t="shared" si="204"/>
        <v>#N/A</v>
      </c>
      <c r="L1916" s="233"/>
      <c r="M1916" s="284"/>
      <c r="N1916" s="157" t="e">
        <f t="shared" si="205"/>
        <v>#N/A</v>
      </c>
      <c r="O1916" s="157" t="e">
        <f t="shared" si="206"/>
        <v>#N/A</v>
      </c>
      <c r="P1916" s="160" t="str">
        <f t="shared" si="209"/>
        <v/>
      </c>
      <c r="Q1916" s="233"/>
      <c r="R1916" s="230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45"/>
      <c r="AA1916" s="246"/>
      <c r="AB1916" s="247"/>
      <c r="AC1916" s="248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210"/>
        <v/>
      </c>
      <c r="E1917" s="239"/>
      <c r="F1917" s="239"/>
      <c r="G1917" s="233"/>
      <c r="H1917" s="233"/>
      <c r="I1917" s="233" t="str">
        <f t="shared" si="203"/>
        <v/>
      </c>
      <c r="J1917" s="240"/>
      <c r="K1917" s="157" t="e">
        <f t="shared" si="204"/>
        <v>#N/A</v>
      </c>
      <c r="L1917" s="233"/>
      <c r="M1917" s="284"/>
      <c r="N1917" s="157" t="e">
        <f t="shared" si="205"/>
        <v>#N/A</v>
      </c>
      <c r="O1917" s="157" t="e">
        <f t="shared" si="206"/>
        <v>#N/A</v>
      </c>
      <c r="P1917" s="160" t="str">
        <f>MID(M1917,7,2)</f>
        <v/>
      </c>
      <c r="Q1917" s="233"/>
      <c r="R1917" s="230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45"/>
      <c r="AA1917" s="246"/>
      <c r="AB1917" s="247"/>
      <c r="AC1917" s="248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210"/>
        <v/>
      </c>
      <c r="E1918" s="239"/>
      <c r="F1918" s="239"/>
      <c r="G1918" s="233"/>
      <c r="H1918" s="233"/>
      <c r="I1918" s="233" t="str">
        <f t="shared" si="203"/>
        <v/>
      </c>
      <c r="J1918" s="240"/>
      <c r="K1918" s="157" t="e">
        <f t="shared" si="204"/>
        <v>#N/A</v>
      </c>
      <c r="L1918" s="233"/>
      <c r="M1918" s="284"/>
      <c r="N1918" s="157" t="e">
        <f t="shared" si="205"/>
        <v>#N/A</v>
      </c>
      <c r="O1918" s="157" t="e">
        <f t="shared" si="206"/>
        <v>#N/A</v>
      </c>
      <c r="P1918" s="160" t="str">
        <f t="shared" si="209"/>
        <v/>
      </c>
      <c r="Q1918" s="233"/>
      <c r="R1918" s="229"/>
      <c r="S1918" s="229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45"/>
      <c r="AA1918" s="246"/>
      <c r="AB1918" s="247"/>
      <c r="AC1918" s="248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210"/>
        <v/>
      </c>
      <c r="E1919" s="239"/>
      <c r="F1919" s="239"/>
      <c r="G1919" s="233"/>
      <c r="H1919" s="233"/>
      <c r="I1919" s="233" t="str">
        <f t="shared" si="203"/>
        <v/>
      </c>
      <c r="J1919" s="240"/>
      <c r="K1919" s="157" t="e">
        <f t="shared" si="204"/>
        <v>#N/A</v>
      </c>
      <c r="L1919" s="233"/>
      <c r="M1919" s="284"/>
      <c r="N1919" s="157" t="e">
        <f t="shared" si="205"/>
        <v>#N/A</v>
      </c>
      <c r="O1919" s="157" t="e">
        <f t="shared" si="206"/>
        <v>#N/A</v>
      </c>
      <c r="P1919" s="160" t="str">
        <f t="shared" si="209"/>
        <v/>
      </c>
      <c r="Q1919" s="233"/>
      <c r="R1919" s="229"/>
      <c r="S1919" s="229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45"/>
      <c r="AA1919" s="246"/>
      <c r="AB1919" s="247"/>
      <c r="AC1919" s="248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210"/>
        <v/>
      </c>
      <c r="E1920" s="239"/>
      <c r="F1920" s="239"/>
      <c r="G1920" s="233"/>
      <c r="H1920" s="233"/>
      <c r="I1920" s="233" t="str">
        <f t="shared" si="203"/>
        <v/>
      </c>
      <c r="J1920" s="240"/>
      <c r="K1920" s="157" t="e">
        <f t="shared" si="204"/>
        <v>#N/A</v>
      </c>
      <c r="L1920" s="233"/>
      <c r="M1920" s="284"/>
      <c r="N1920" s="157" t="e">
        <f t="shared" si="205"/>
        <v>#N/A</v>
      </c>
      <c r="O1920" s="157" t="e">
        <f t="shared" si="206"/>
        <v>#N/A</v>
      </c>
      <c r="P1920" s="160" t="str">
        <f t="shared" si="209"/>
        <v/>
      </c>
      <c r="Q1920" s="233"/>
      <c r="R1920" s="230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45"/>
      <c r="AA1920" s="246"/>
      <c r="AB1920" s="247"/>
      <c r="AC1920" s="248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210"/>
        <v/>
      </c>
      <c r="E1921" s="239"/>
      <c r="F1921" s="239"/>
      <c r="G1921" s="233"/>
      <c r="H1921" s="233"/>
      <c r="I1921" s="233" t="str">
        <f t="shared" si="203"/>
        <v/>
      </c>
      <c r="J1921" s="240"/>
      <c r="K1921" s="157" t="e">
        <f t="shared" si="204"/>
        <v>#N/A</v>
      </c>
      <c r="L1921" s="233"/>
      <c r="M1921" s="284"/>
      <c r="N1921" s="157" t="e">
        <f t="shared" si="205"/>
        <v>#N/A</v>
      </c>
      <c r="O1921" s="157" t="e">
        <f t="shared" si="206"/>
        <v>#N/A</v>
      </c>
      <c r="P1921" s="160" t="str">
        <f t="shared" si="209"/>
        <v/>
      </c>
      <c r="Q1921" s="233"/>
      <c r="R1921" s="230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45"/>
      <c r="AA1921" s="246"/>
      <c r="AB1921" s="247"/>
      <c r="AC1921" s="248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210"/>
        <v/>
      </c>
      <c r="E1922" s="239"/>
      <c r="F1922" s="239"/>
      <c r="G1922" s="233"/>
      <c r="H1922" s="233"/>
      <c r="I1922" s="233" t="str">
        <f t="shared" si="203"/>
        <v/>
      </c>
      <c r="J1922" s="240"/>
      <c r="K1922" s="157" t="e">
        <f t="shared" si="204"/>
        <v>#N/A</v>
      </c>
      <c r="L1922" s="233"/>
      <c r="M1922" s="284"/>
      <c r="N1922" s="157" t="e">
        <f t="shared" si="205"/>
        <v>#N/A</v>
      </c>
      <c r="O1922" s="157" t="e">
        <f t="shared" si="206"/>
        <v>#N/A</v>
      </c>
      <c r="P1922" s="160" t="str">
        <f t="shared" si="209"/>
        <v/>
      </c>
      <c r="Q1922" s="233"/>
      <c r="R1922" s="229"/>
      <c r="S1922" s="229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45"/>
      <c r="AA1922" s="246"/>
      <c r="AB1922" s="247"/>
      <c r="AC1922" s="248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211">IF(LEFT(I1923,1)="L","Inprocess",IF(LEFT(I1923,3)="IQC","Inprocess",IF(LEFT(I1923,2)="QA","QA",IF(LEFT(I1923,3)="TV","TV",""))))</f>
        <v/>
      </c>
      <c r="E1923" s="239"/>
      <c r="F1923" s="239"/>
      <c r="G1923" s="233"/>
      <c r="H1923" s="233"/>
      <c r="I1923" s="233" t="str">
        <f t="shared" ref="I1923:I1986" si="212">IF(H1923="SBI","SBI",IF(H1923="","","Line"))</f>
        <v/>
      </c>
      <c r="J1923" s="233"/>
      <c r="K1923" s="157" t="e">
        <f t="shared" ref="K1923:K1986" si="213">VLOOKUP(J1923,AY:BA,2,0)</f>
        <v>#N/A</v>
      </c>
      <c r="L1923" s="233"/>
      <c r="M1923" s="233"/>
      <c r="N1923" s="157" t="e">
        <f t="shared" ref="N1923:N1986" si="214">VLOOKUP(K1923,AZ:BB,2,0)</f>
        <v>#N/A</v>
      </c>
      <c r="O1923" s="157" t="e">
        <f t="shared" ref="O1923:O1986" si="215">VLOOKUP(J1923,AY:BB,4,0)</f>
        <v>#N/A</v>
      </c>
      <c r="P1923" s="160" t="str">
        <f t="shared" si="209"/>
        <v/>
      </c>
      <c r="Q1923" s="233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211"/>
        <v/>
      </c>
      <c r="E1924" s="239"/>
      <c r="F1924" s="239"/>
      <c r="G1924" s="233"/>
      <c r="H1924" s="233"/>
      <c r="I1924" s="233" t="str">
        <f t="shared" si="212"/>
        <v/>
      </c>
      <c r="J1924" s="233"/>
      <c r="K1924" s="157" t="e">
        <f t="shared" si="213"/>
        <v>#N/A</v>
      </c>
      <c r="L1924" s="233"/>
      <c r="M1924" s="233"/>
      <c r="N1924" s="157" t="e">
        <f t="shared" si="214"/>
        <v>#N/A</v>
      </c>
      <c r="O1924" s="157" t="e">
        <f t="shared" si="215"/>
        <v>#N/A</v>
      </c>
      <c r="P1924" s="160" t="str">
        <f t="shared" si="209"/>
        <v/>
      </c>
      <c r="Q1924" s="233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211"/>
        <v/>
      </c>
      <c r="E1925" s="239"/>
      <c r="F1925" s="239"/>
      <c r="G1925" s="233"/>
      <c r="H1925" s="233"/>
      <c r="I1925" s="233" t="str">
        <f t="shared" si="212"/>
        <v/>
      </c>
      <c r="J1925" s="233"/>
      <c r="K1925" s="157" t="e">
        <f t="shared" si="213"/>
        <v>#N/A</v>
      </c>
      <c r="L1925" s="233"/>
      <c r="M1925" s="233"/>
      <c r="N1925" s="157" t="e">
        <f t="shared" si="214"/>
        <v>#N/A</v>
      </c>
      <c r="O1925" s="157" t="e">
        <f t="shared" si="215"/>
        <v>#N/A</v>
      </c>
      <c r="P1925" s="160" t="str">
        <f t="shared" si="209"/>
        <v/>
      </c>
      <c r="Q1925" s="233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211"/>
        <v/>
      </c>
      <c r="E1926" s="239"/>
      <c r="F1926" s="239"/>
      <c r="G1926" s="233"/>
      <c r="H1926" s="233"/>
      <c r="I1926" s="233" t="str">
        <f t="shared" si="212"/>
        <v/>
      </c>
      <c r="J1926" s="233"/>
      <c r="K1926" s="157" t="e">
        <f t="shared" si="213"/>
        <v>#N/A</v>
      </c>
      <c r="L1926" s="233"/>
      <c r="M1926" s="233"/>
      <c r="N1926" s="157" t="e">
        <f t="shared" si="214"/>
        <v>#N/A</v>
      </c>
      <c r="O1926" s="157" t="e">
        <f t="shared" si="215"/>
        <v>#N/A</v>
      </c>
      <c r="P1926" s="160" t="str">
        <f t="shared" si="209"/>
        <v/>
      </c>
      <c r="Q1926" s="233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211"/>
        <v/>
      </c>
      <c r="E1927" s="239"/>
      <c r="F1927" s="239"/>
      <c r="G1927" s="233"/>
      <c r="H1927" s="233"/>
      <c r="I1927" s="233" t="str">
        <f t="shared" si="212"/>
        <v/>
      </c>
      <c r="J1927" s="233"/>
      <c r="K1927" s="157" t="e">
        <f t="shared" si="213"/>
        <v>#N/A</v>
      </c>
      <c r="L1927" s="233"/>
      <c r="M1927" s="233"/>
      <c r="N1927" s="157" t="e">
        <f t="shared" si="214"/>
        <v>#N/A</v>
      </c>
      <c r="O1927" s="157" t="e">
        <f t="shared" si="215"/>
        <v>#N/A</v>
      </c>
      <c r="P1927" s="160" t="str">
        <f t="shared" si="209"/>
        <v/>
      </c>
      <c r="Q1927" s="233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211"/>
        <v/>
      </c>
      <c r="E1928" s="239"/>
      <c r="F1928" s="239"/>
      <c r="G1928" s="233"/>
      <c r="H1928" s="233"/>
      <c r="I1928" s="233" t="str">
        <f t="shared" si="212"/>
        <v/>
      </c>
      <c r="J1928" s="233"/>
      <c r="K1928" s="157" t="e">
        <f t="shared" si="213"/>
        <v>#N/A</v>
      </c>
      <c r="L1928" s="233"/>
      <c r="M1928" s="233"/>
      <c r="N1928" s="157" t="e">
        <f t="shared" si="214"/>
        <v>#N/A</v>
      </c>
      <c r="O1928" s="157" t="e">
        <f t="shared" si="215"/>
        <v>#N/A</v>
      </c>
      <c r="P1928" s="160" t="str">
        <f t="shared" si="209"/>
        <v/>
      </c>
      <c r="Q1928" s="233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211"/>
        <v/>
      </c>
      <c r="E1929" s="239"/>
      <c r="F1929" s="239"/>
      <c r="G1929" s="233"/>
      <c r="H1929" s="233"/>
      <c r="I1929" s="233" t="str">
        <f t="shared" si="212"/>
        <v/>
      </c>
      <c r="J1929" s="233"/>
      <c r="K1929" s="157" t="e">
        <f t="shared" si="213"/>
        <v>#N/A</v>
      </c>
      <c r="L1929" s="233"/>
      <c r="M1929" s="233"/>
      <c r="N1929" s="157" t="e">
        <f t="shared" si="214"/>
        <v>#N/A</v>
      </c>
      <c r="O1929" s="157" t="e">
        <f t="shared" si="215"/>
        <v>#N/A</v>
      </c>
      <c r="P1929" s="160" t="str">
        <f t="shared" si="209"/>
        <v/>
      </c>
      <c r="Q1929" s="233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211"/>
        <v/>
      </c>
      <c r="E1930" s="239"/>
      <c r="F1930" s="239"/>
      <c r="G1930" s="233"/>
      <c r="H1930" s="233"/>
      <c r="I1930" s="233" t="str">
        <f t="shared" si="212"/>
        <v/>
      </c>
      <c r="J1930" s="233"/>
      <c r="K1930" s="157" t="e">
        <f t="shared" si="213"/>
        <v>#N/A</v>
      </c>
      <c r="L1930" s="233"/>
      <c r="M1930" s="233"/>
      <c r="N1930" s="157" t="e">
        <f t="shared" si="214"/>
        <v>#N/A</v>
      </c>
      <c r="O1930" s="157" t="e">
        <f t="shared" si="215"/>
        <v>#N/A</v>
      </c>
      <c r="P1930" s="160" t="str">
        <f t="shared" si="209"/>
        <v/>
      </c>
      <c r="Q1930" s="233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211"/>
        <v/>
      </c>
      <c r="E1931" s="239"/>
      <c r="F1931" s="239"/>
      <c r="G1931" s="233"/>
      <c r="H1931" s="233"/>
      <c r="I1931" s="233" t="str">
        <f t="shared" si="212"/>
        <v/>
      </c>
      <c r="J1931" s="233"/>
      <c r="K1931" s="157" t="e">
        <f t="shared" si="213"/>
        <v>#N/A</v>
      </c>
      <c r="L1931" s="233"/>
      <c r="M1931" s="233"/>
      <c r="N1931" s="157" t="e">
        <f t="shared" si="214"/>
        <v>#N/A</v>
      </c>
      <c r="O1931" s="157" t="e">
        <f t="shared" si="215"/>
        <v>#N/A</v>
      </c>
      <c r="P1931" s="160" t="str">
        <f t="shared" si="209"/>
        <v/>
      </c>
      <c r="Q1931" s="233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211"/>
        <v/>
      </c>
      <c r="E1932" s="239"/>
      <c r="F1932" s="239"/>
      <c r="G1932" s="233"/>
      <c r="H1932" s="233"/>
      <c r="I1932" s="233" t="str">
        <f t="shared" si="212"/>
        <v/>
      </c>
      <c r="J1932" s="233"/>
      <c r="K1932" s="157" t="e">
        <f t="shared" si="213"/>
        <v>#N/A</v>
      </c>
      <c r="L1932" s="233"/>
      <c r="M1932" s="233"/>
      <c r="N1932" s="157" t="e">
        <f t="shared" si="214"/>
        <v>#N/A</v>
      </c>
      <c r="O1932" s="157" t="e">
        <f t="shared" si="215"/>
        <v>#N/A</v>
      </c>
      <c r="P1932" s="160" t="str">
        <f t="shared" si="209"/>
        <v/>
      </c>
      <c r="Q1932" s="233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211"/>
        <v/>
      </c>
      <c r="E1933" s="239"/>
      <c r="F1933" s="239"/>
      <c r="G1933" s="233"/>
      <c r="H1933" s="233"/>
      <c r="I1933" s="233" t="str">
        <f t="shared" si="212"/>
        <v/>
      </c>
      <c r="J1933" s="233"/>
      <c r="K1933" s="157" t="e">
        <f t="shared" si="213"/>
        <v>#N/A</v>
      </c>
      <c r="L1933" s="233"/>
      <c r="M1933" s="233"/>
      <c r="N1933" s="157" t="e">
        <f t="shared" si="214"/>
        <v>#N/A</v>
      </c>
      <c r="O1933" s="157" t="e">
        <f t="shared" si="215"/>
        <v>#N/A</v>
      </c>
      <c r="P1933" s="160" t="str">
        <f t="shared" si="209"/>
        <v/>
      </c>
      <c r="Q1933" s="233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211"/>
        <v/>
      </c>
      <c r="E1934" s="239"/>
      <c r="F1934" s="239"/>
      <c r="G1934" s="233"/>
      <c r="H1934" s="233"/>
      <c r="I1934" s="233" t="str">
        <f t="shared" si="212"/>
        <v/>
      </c>
      <c r="J1934" s="233"/>
      <c r="K1934" s="157" t="e">
        <f t="shared" si="213"/>
        <v>#N/A</v>
      </c>
      <c r="L1934" s="233"/>
      <c r="M1934" s="233"/>
      <c r="N1934" s="157" t="e">
        <f t="shared" si="214"/>
        <v>#N/A</v>
      </c>
      <c r="O1934" s="157" t="e">
        <f t="shared" si="215"/>
        <v>#N/A</v>
      </c>
      <c r="P1934" s="160" t="str">
        <f t="shared" si="209"/>
        <v/>
      </c>
      <c r="Q1934" s="233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211"/>
        <v/>
      </c>
      <c r="E1935" s="239"/>
      <c r="F1935" s="239"/>
      <c r="G1935" s="233"/>
      <c r="H1935" s="233"/>
      <c r="I1935" s="233" t="str">
        <f t="shared" si="212"/>
        <v/>
      </c>
      <c r="J1935" s="233"/>
      <c r="K1935" s="157" t="e">
        <f t="shared" si="213"/>
        <v>#N/A</v>
      </c>
      <c r="L1935" s="233"/>
      <c r="M1935" s="233"/>
      <c r="N1935" s="157" t="e">
        <f t="shared" si="214"/>
        <v>#N/A</v>
      </c>
      <c r="O1935" s="157" t="e">
        <f t="shared" si="215"/>
        <v>#N/A</v>
      </c>
      <c r="P1935" s="160" t="str">
        <f t="shared" si="209"/>
        <v/>
      </c>
      <c r="Q1935" s="233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211"/>
        <v/>
      </c>
      <c r="E1936" s="239"/>
      <c r="F1936" s="239"/>
      <c r="G1936" s="233"/>
      <c r="H1936" s="233"/>
      <c r="I1936" s="233" t="str">
        <f t="shared" si="212"/>
        <v/>
      </c>
      <c r="J1936" s="233"/>
      <c r="K1936" s="157" t="e">
        <f t="shared" si="213"/>
        <v>#N/A</v>
      </c>
      <c r="L1936" s="233"/>
      <c r="M1936" s="233"/>
      <c r="N1936" s="157" t="e">
        <f t="shared" si="214"/>
        <v>#N/A</v>
      </c>
      <c r="O1936" s="157" t="e">
        <f t="shared" si="215"/>
        <v>#N/A</v>
      </c>
      <c r="P1936" s="160" t="str">
        <f t="shared" si="209"/>
        <v/>
      </c>
      <c r="Q1936" s="233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211"/>
        <v/>
      </c>
      <c r="E1937" s="239"/>
      <c r="F1937" s="239"/>
      <c r="G1937" s="233"/>
      <c r="H1937" s="233"/>
      <c r="I1937" s="233" t="str">
        <f t="shared" si="212"/>
        <v/>
      </c>
      <c r="J1937" s="154"/>
      <c r="K1937" s="157" t="e">
        <f t="shared" si="213"/>
        <v>#N/A</v>
      </c>
      <c r="L1937" s="233"/>
      <c r="M1937" s="233"/>
      <c r="N1937" s="157" t="e">
        <f t="shared" si="214"/>
        <v>#N/A</v>
      </c>
      <c r="O1937" s="157" t="e">
        <f t="shared" si="215"/>
        <v>#N/A</v>
      </c>
      <c r="P1937" s="160" t="str">
        <f t="shared" si="209"/>
        <v/>
      </c>
      <c r="Q1937" s="233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211"/>
        <v/>
      </c>
      <c r="E1938" s="239"/>
      <c r="F1938" s="239"/>
      <c r="G1938" s="233"/>
      <c r="H1938" s="233"/>
      <c r="I1938" s="233" t="str">
        <f t="shared" si="212"/>
        <v/>
      </c>
      <c r="J1938" s="154"/>
      <c r="K1938" s="157" t="e">
        <f t="shared" si="213"/>
        <v>#N/A</v>
      </c>
      <c r="L1938" s="233"/>
      <c r="M1938" s="233"/>
      <c r="N1938" s="157" t="e">
        <f t="shared" si="214"/>
        <v>#N/A</v>
      </c>
      <c r="O1938" s="157" t="e">
        <f t="shared" si="215"/>
        <v>#N/A</v>
      </c>
      <c r="P1938" s="160" t="str">
        <f t="shared" si="209"/>
        <v/>
      </c>
      <c r="Q1938" s="233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211"/>
        <v/>
      </c>
      <c r="E1939" s="239"/>
      <c r="F1939" s="239"/>
      <c r="G1939" s="233"/>
      <c r="H1939" s="233"/>
      <c r="I1939" s="233" t="str">
        <f t="shared" si="212"/>
        <v/>
      </c>
      <c r="J1939" s="154"/>
      <c r="K1939" s="157" t="e">
        <f t="shared" si="213"/>
        <v>#N/A</v>
      </c>
      <c r="L1939" s="233"/>
      <c r="M1939" s="233"/>
      <c r="N1939" s="157" t="e">
        <f t="shared" si="214"/>
        <v>#N/A</v>
      </c>
      <c r="O1939" s="157" t="e">
        <f t="shared" si="215"/>
        <v>#N/A</v>
      </c>
      <c r="P1939" s="160" t="str">
        <f t="shared" si="209"/>
        <v/>
      </c>
      <c r="Q1939" s="233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211"/>
        <v/>
      </c>
      <c r="E1940" s="239"/>
      <c r="F1940" s="239"/>
      <c r="G1940" s="233"/>
      <c r="H1940" s="233"/>
      <c r="I1940" s="233" t="str">
        <f t="shared" si="212"/>
        <v/>
      </c>
      <c r="J1940" s="154"/>
      <c r="K1940" s="157" t="e">
        <f t="shared" si="213"/>
        <v>#N/A</v>
      </c>
      <c r="L1940" s="233"/>
      <c r="M1940" s="233"/>
      <c r="N1940" s="157" t="e">
        <f t="shared" si="214"/>
        <v>#N/A</v>
      </c>
      <c r="O1940" s="157" t="e">
        <f t="shared" si="215"/>
        <v>#N/A</v>
      </c>
      <c r="P1940" s="160" t="str">
        <f t="shared" si="209"/>
        <v/>
      </c>
      <c r="Q1940" s="233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211"/>
        <v/>
      </c>
      <c r="E1941" s="239"/>
      <c r="F1941" s="239"/>
      <c r="G1941" s="233"/>
      <c r="H1941" s="233"/>
      <c r="I1941" s="233" t="str">
        <f t="shared" si="212"/>
        <v/>
      </c>
      <c r="J1941" s="154"/>
      <c r="K1941" s="157" t="e">
        <f t="shared" si="213"/>
        <v>#N/A</v>
      </c>
      <c r="L1941" s="233"/>
      <c r="M1941" s="233"/>
      <c r="N1941" s="157" t="e">
        <f t="shared" si="214"/>
        <v>#N/A</v>
      </c>
      <c r="O1941" s="157" t="e">
        <f t="shared" si="215"/>
        <v>#N/A</v>
      </c>
      <c r="P1941" s="160" t="str">
        <f t="shared" si="209"/>
        <v/>
      </c>
      <c r="Q1941" s="233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211"/>
        <v/>
      </c>
      <c r="E1942" s="239"/>
      <c r="F1942" s="239"/>
      <c r="G1942" s="233"/>
      <c r="H1942" s="233"/>
      <c r="I1942" s="233" t="str">
        <f t="shared" si="212"/>
        <v/>
      </c>
      <c r="J1942" s="154"/>
      <c r="K1942" s="157" t="e">
        <f t="shared" si="213"/>
        <v>#N/A</v>
      </c>
      <c r="L1942" s="233"/>
      <c r="M1942" s="233"/>
      <c r="N1942" s="157" t="e">
        <f t="shared" si="214"/>
        <v>#N/A</v>
      </c>
      <c r="O1942" s="157" t="e">
        <f t="shared" si="215"/>
        <v>#N/A</v>
      </c>
      <c r="P1942" s="160" t="str">
        <f t="shared" si="209"/>
        <v/>
      </c>
      <c r="Q1942" s="233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211"/>
        <v/>
      </c>
      <c r="E1943" s="239"/>
      <c r="F1943" s="239"/>
      <c r="G1943" s="233"/>
      <c r="H1943" s="233"/>
      <c r="I1943" s="233" t="str">
        <f t="shared" si="212"/>
        <v/>
      </c>
      <c r="J1943" s="154"/>
      <c r="K1943" s="157" t="e">
        <f t="shared" si="213"/>
        <v>#N/A</v>
      </c>
      <c r="L1943" s="233"/>
      <c r="M1943" s="233"/>
      <c r="N1943" s="157" t="e">
        <f t="shared" si="214"/>
        <v>#N/A</v>
      </c>
      <c r="O1943" s="157" t="e">
        <f t="shared" si="215"/>
        <v>#N/A</v>
      </c>
      <c r="P1943" s="160" t="str">
        <f t="shared" si="209"/>
        <v/>
      </c>
      <c r="Q1943" s="233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211"/>
        <v/>
      </c>
      <c r="E1944" s="239"/>
      <c r="F1944" s="239"/>
      <c r="G1944" s="233"/>
      <c r="H1944" s="233"/>
      <c r="I1944" s="233" t="str">
        <f t="shared" si="212"/>
        <v/>
      </c>
      <c r="J1944" s="154"/>
      <c r="K1944" s="157" t="e">
        <f t="shared" si="213"/>
        <v>#N/A</v>
      </c>
      <c r="L1944" s="233"/>
      <c r="M1944" s="233"/>
      <c r="N1944" s="157" t="e">
        <f t="shared" si="214"/>
        <v>#N/A</v>
      </c>
      <c r="O1944" s="157" t="e">
        <f t="shared" si="215"/>
        <v>#N/A</v>
      </c>
      <c r="P1944" s="160" t="str">
        <f t="shared" si="209"/>
        <v/>
      </c>
      <c r="Q1944" s="233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211"/>
        <v/>
      </c>
      <c r="E1945" s="239"/>
      <c r="F1945" s="239"/>
      <c r="G1945" s="233"/>
      <c r="H1945" s="233"/>
      <c r="I1945" s="233" t="str">
        <f t="shared" si="212"/>
        <v/>
      </c>
      <c r="J1945" s="154"/>
      <c r="K1945" s="157" t="e">
        <f t="shared" si="213"/>
        <v>#N/A</v>
      </c>
      <c r="L1945" s="233"/>
      <c r="M1945" s="233"/>
      <c r="N1945" s="157" t="e">
        <f t="shared" si="214"/>
        <v>#N/A</v>
      </c>
      <c r="O1945" s="157" t="e">
        <f t="shared" si="215"/>
        <v>#N/A</v>
      </c>
      <c r="P1945" s="160" t="str">
        <f t="shared" si="209"/>
        <v/>
      </c>
      <c r="Q1945" s="233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211"/>
        <v/>
      </c>
      <c r="E1946" s="239"/>
      <c r="F1946" s="239"/>
      <c r="G1946" s="233"/>
      <c r="H1946" s="233"/>
      <c r="I1946" s="233" t="str">
        <f t="shared" si="212"/>
        <v/>
      </c>
      <c r="J1946" s="154"/>
      <c r="K1946" s="157" t="e">
        <f t="shared" si="213"/>
        <v>#N/A</v>
      </c>
      <c r="L1946" s="233"/>
      <c r="M1946" s="233"/>
      <c r="N1946" s="157" t="e">
        <f t="shared" si="214"/>
        <v>#N/A</v>
      </c>
      <c r="O1946" s="157" t="e">
        <f t="shared" si="215"/>
        <v>#N/A</v>
      </c>
      <c r="P1946" s="160" t="str">
        <f t="shared" si="209"/>
        <v/>
      </c>
      <c r="Q1946" s="233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211"/>
        <v/>
      </c>
      <c r="E1947" s="239"/>
      <c r="F1947" s="239"/>
      <c r="G1947" s="233"/>
      <c r="H1947" s="233"/>
      <c r="I1947" s="233" t="str">
        <f t="shared" si="212"/>
        <v/>
      </c>
      <c r="J1947" s="154"/>
      <c r="K1947" s="157" t="e">
        <f t="shared" si="213"/>
        <v>#N/A</v>
      </c>
      <c r="L1947" s="233"/>
      <c r="M1947" s="233"/>
      <c r="N1947" s="157" t="e">
        <f t="shared" si="214"/>
        <v>#N/A</v>
      </c>
      <c r="O1947" s="157" t="e">
        <f t="shared" si="215"/>
        <v>#N/A</v>
      </c>
      <c r="P1947" s="160" t="str">
        <f t="shared" si="209"/>
        <v/>
      </c>
      <c r="Q1947" s="233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211"/>
        <v/>
      </c>
      <c r="E1948" s="239"/>
      <c r="F1948" s="239"/>
      <c r="G1948" s="233"/>
      <c r="H1948" s="233"/>
      <c r="I1948" s="233" t="str">
        <f t="shared" si="212"/>
        <v/>
      </c>
      <c r="J1948" s="154"/>
      <c r="K1948" s="157" t="e">
        <f t="shared" si="213"/>
        <v>#N/A</v>
      </c>
      <c r="L1948" s="233"/>
      <c r="M1948" s="233"/>
      <c r="N1948" s="157" t="e">
        <f t="shared" si="214"/>
        <v>#N/A</v>
      </c>
      <c r="O1948" s="157" t="e">
        <f t="shared" si="215"/>
        <v>#N/A</v>
      </c>
      <c r="P1948" s="160" t="str">
        <f t="shared" si="209"/>
        <v/>
      </c>
      <c r="Q1948" s="233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211"/>
        <v/>
      </c>
      <c r="E1949" s="239"/>
      <c r="F1949" s="239"/>
      <c r="G1949" s="233"/>
      <c r="H1949" s="233"/>
      <c r="I1949" s="233" t="str">
        <f t="shared" si="212"/>
        <v/>
      </c>
      <c r="J1949" s="154"/>
      <c r="K1949" s="157" t="e">
        <f t="shared" si="213"/>
        <v>#N/A</v>
      </c>
      <c r="L1949" s="233"/>
      <c r="M1949" s="233"/>
      <c r="N1949" s="157" t="e">
        <f t="shared" si="214"/>
        <v>#N/A</v>
      </c>
      <c r="O1949" s="157" t="e">
        <f t="shared" si="215"/>
        <v>#N/A</v>
      </c>
      <c r="P1949" s="160" t="str">
        <f t="shared" si="209"/>
        <v/>
      </c>
      <c r="Q1949" s="233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211"/>
        <v/>
      </c>
      <c r="E1950" s="239"/>
      <c r="F1950" s="239"/>
      <c r="G1950" s="233"/>
      <c r="H1950" s="233"/>
      <c r="I1950" s="233" t="str">
        <f t="shared" si="212"/>
        <v/>
      </c>
      <c r="J1950" s="154"/>
      <c r="K1950" s="157" t="e">
        <f t="shared" si="213"/>
        <v>#N/A</v>
      </c>
      <c r="L1950" s="233"/>
      <c r="M1950" s="233"/>
      <c r="N1950" s="157" t="e">
        <f t="shared" si="214"/>
        <v>#N/A</v>
      </c>
      <c r="O1950" s="157" t="e">
        <f t="shared" si="215"/>
        <v>#N/A</v>
      </c>
      <c r="P1950" s="160" t="str">
        <f t="shared" si="209"/>
        <v/>
      </c>
      <c r="Q1950" s="233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211"/>
        <v/>
      </c>
      <c r="E1951" s="239"/>
      <c r="F1951" s="239"/>
      <c r="G1951" s="233"/>
      <c r="H1951" s="233"/>
      <c r="I1951" s="233" t="str">
        <f t="shared" si="212"/>
        <v/>
      </c>
      <c r="J1951" s="154"/>
      <c r="K1951" s="157" t="e">
        <f t="shared" si="213"/>
        <v>#N/A</v>
      </c>
      <c r="L1951" s="233"/>
      <c r="M1951" s="233"/>
      <c r="N1951" s="157" t="e">
        <f t="shared" si="214"/>
        <v>#N/A</v>
      </c>
      <c r="O1951" s="157" t="e">
        <f t="shared" si="215"/>
        <v>#N/A</v>
      </c>
      <c r="P1951" s="160" t="str">
        <f t="shared" si="209"/>
        <v/>
      </c>
      <c r="Q1951" s="233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211"/>
        <v/>
      </c>
      <c r="E1952" s="239"/>
      <c r="F1952" s="239"/>
      <c r="G1952" s="233"/>
      <c r="H1952" s="233"/>
      <c r="I1952" s="233" t="str">
        <f t="shared" si="212"/>
        <v/>
      </c>
      <c r="J1952" s="154"/>
      <c r="K1952" s="157" t="e">
        <f t="shared" si="213"/>
        <v>#N/A</v>
      </c>
      <c r="L1952" s="233"/>
      <c r="M1952" s="233"/>
      <c r="N1952" s="157" t="e">
        <f t="shared" si="214"/>
        <v>#N/A</v>
      </c>
      <c r="O1952" s="157" t="e">
        <f t="shared" si="215"/>
        <v>#N/A</v>
      </c>
      <c r="P1952" s="160" t="str">
        <f t="shared" si="209"/>
        <v/>
      </c>
      <c r="Q1952" s="233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211"/>
        <v/>
      </c>
      <c r="E1953" s="239"/>
      <c r="F1953" s="239"/>
      <c r="G1953" s="233"/>
      <c r="H1953" s="233"/>
      <c r="I1953" s="233" t="str">
        <f t="shared" si="212"/>
        <v/>
      </c>
      <c r="J1953" s="154"/>
      <c r="K1953" s="157" t="e">
        <f t="shared" si="213"/>
        <v>#N/A</v>
      </c>
      <c r="L1953" s="233"/>
      <c r="M1953" s="233"/>
      <c r="N1953" s="157" t="e">
        <f t="shared" si="214"/>
        <v>#N/A</v>
      </c>
      <c r="O1953" s="157" t="e">
        <f t="shared" si="215"/>
        <v>#N/A</v>
      </c>
      <c r="P1953" s="160" t="str">
        <f t="shared" si="209"/>
        <v/>
      </c>
      <c r="Q1953" s="233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211"/>
        <v/>
      </c>
      <c r="E1954" s="239"/>
      <c r="F1954" s="239"/>
      <c r="G1954" s="233"/>
      <c r="H1954" s="233"/>
      <c r="I1954" s="233" t="str">
        <f t="shared" si="212"/>
        <v/>
      </c>
      <c r="J1954" s="233"/>
      <c r="K1954" s="157" t="e">
        <f t="shared" si="213"/>
        <v>#N/A</v>
      </c>
      <c r="L1954" s="233"/>
      <c r="M1954" s="233"/>
      <c r="N1954" s="157" t="e">
        <f t="shared" si="214"/>
        <v>#N/A</v>
      </c>
      <c r="O1954" s="157" t="e">
        <f t="shared" si="215"/>
        <v>#N/A</v>
      </c>
      <c r="P1954" s="160" t="str">
        <f t="shared" si="209"/>
        <v/>
      </c>
      <c r="Q1954" s="233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211"/>
        <v/>
      </c>
      <c r="E1955" s="239"/>
      <c r="F1955" s="239"/>
      <c r="G1955" s="233"/>
      <c r="H1955" s="233"/>
      <c r="I1955" s="233" t="str">
        <f t="shared" si="212"/>
        <v/>
      </c>
      <c r="J1955" s="233"/>
      <c r="K1955" s="157" t="e">
        <f t="shared" si="213"/>
        <v>#N/A</v>
      </c>
      <c r="L1955" s="233"/>
      <c r="M1955" s="233"/>
      <c r="N1955" s="157" t="e">
        <f t="shared" si="214"/>
        <v>#N/A</v>
      </c>
      <c r="O1955" s="157" t="e">
        <f t="shared" si="215"/>
        <v>#N/A</v>
      </c>
      <c r="P1955" s="160" t="str">
        <f t="shared" ref="P1955:P2018" si="216">MID(M1955,7,2)</f>
        <v/>
      </c>
      <c r="Q1955" s="233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211"/>
        <v/>
      </c>
      <c r="E1956" s="239"/>
      <c r="F1956" s="239"/>
      <c r="G1956" s="233"/>
      <c r="H1956" s="233"/>
      <c r="I1956" s="233" t="str">
        <f t="shared" si="212"/>
        <v/>
      </c>
      <c r="J1956" s="233"/>
      <c r="K1956" s="157" t="e">
        <f t="shared" si="213"/>
        <v>#N/A</v>
      </c>
      <c r="L1956" s="233"/>
      <c r="M1956" s="233"/>
      <c r="N1956" s="157" t="e">
        <f t="shared" si="214"/>
        <v>#N/A</v>
      </c>
      <c r="O1956" s="157" t="e">
        <f t="shared" si="215"/>
        <v>#N/A</v>
      </c>
      <c r="P1956" s="160" t="str">
        <f t="shared" si="216"/>
        <v/>
      </c>
      <c r="Q1956" s="233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211"/>
        <v/>
      </c>
      <c r="E1957" s="239"/>
      <c r="F1957" s="239"/>
      <c r="G1957" s="233"/>
      <c r="H1957" s="233"/>
      <c r="I1957" s="233" t="str">
        <f t="shared" si="212"/>
        <v/>
      </c>
      <c r="J1957" s="233"/>
      <c r="K1957" s="157" t="e">
        <f t="shared" si="213"/>
        <v>#N/A</v>
      </c>
      <c r="L1957" s="233"/>
      <c r="M1957" s="233"/>
      <c r="N1957" s="157" t="e">
        <f t="shared" si="214"/>
        <v>#N/A</v>
      </c>
      <c r="O1957" s="157" t="e">
        <f t="shared" si="215"/>
        <v>#N/A</v>
      </c>
      <c r="P1957" s="160" t="str">
        <f t="shared" si="216"/>
        <v/>
      </c>
      <c r="Q1957" s="233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211"/>
        <v/>
      </c>
      <c r="E1958" s="239"/>
      <c r="F1958" s="239"/>
      <c r="G1958" s="233"/>
      <c r="H1958" s="233"/>
      <c r="I1958" s="233" t="str">
        <f t="shared" si="212"/>
        <v/>
      </c>
      <c r="J1958" s="233"/>
      <c r="K1958" s="157" t="e">
        <f t="shared" si="213"/>
        <v>#N/A</v>
      </c>
      <c r="L1958" s="233"/>
      <c r="M1958" s="233"/>
      <c r="N1958" s="157" t="e">
        <f t="shared" si="214"/>
        <v>#N/A</v>
      </c>
      <c r="O1958" s="157" t="e">
        <f t="shared" si="215"/>
        <v>#N/A</v>
      </c>
      <c r="P1958" s="160" t="str">
        <f t="shared" si="216"/>
        <v/>
      </c>
      <c r="Q1958" s="233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211"/>
        <v/>
      </c>
      <c r="E1959" s="239"/>
      <c r="F1959" s="239"/>
      <c r="G1959" s="233"/>
      <c r="H1959" s="233"/>
      <c r="I1959" s="233" t="str">
        <f t="shared" si="212"/>
        <v/>
      </c>
      <c r="J1959" s="233"/>
      <c r="K1959" s="157" t="e">
        <f t="shared" si="213"/>
        <v>#N/A</v>
      </c>
      <c r="L1959" s="233"/>
      <c r="M1959" s="233"/>
      <c r="N1959" s="157" t="e">
        <f t="shared" si="214"/>
        <v>#N/A</v>
      </c>
      <c r="O1959" s="157" t="e">
        <f t="shared" si="215"/>
        <v>#N/A</v>
      </c>
      <c r="P1959" s="160" t="str">
        <f t="shared" si="216"/>
        <v/>
      </c>
      <c r="Q1959" s="233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211"/>
        <v/>
      </c>
      <c r="E1960" s="239"/>
      <c r="F1960" s="239"/>
      <c r="G1960" s="233"/>
      <c r="H1960" s="233"/>
      <c r="I1960" s="233" t="str">
        <f t="shared" si="212"/>
        <v/>
      </c>
      <c r="J1960" s="233"/>
      <c r="K1960" s="157" t="e">
        <f t="shared" si="213"/>
        <v>#N/A</v>
      </c>
      <c r="L1960" s="233"/>
      <c r="M1960" s="233"/>
      <c r="N1960" s="157" t="e">
        <f t="shared" si="214"/>
        <v>#N/A</v>
      </c>
      <c r="O1960" s="157" t="e">
        <f t="shared" si="215"/>
        <v>#N/A</v>
      </c>
      <c r="P1960" s="160" t="str">
        <f t="shared" si="216"/>
        <v/>
      </c>
      <c r="Q1960" s="233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211"/>
        <v/>
      </c>
      <c r="E1961" s="239"/>
      <c r="F1961" s="239"/>
      <c r="G1961" s="233"/>
      <c r="H1961" s="233"/>
      <c r="I1961" s="233" t="str">
        <f t="shared" si="212"/>
        <v/>
      </c>
      <c r="J1961" s="233"/>
      <c r="K1961" s="157" t="e">
        <f t="shared" si="213"/>
        <v>#N/A</v>
      </c>
      <c r="L1961" s="233"/>
      <c r="M1961" s="233"/>
      <c r="N1961" s="157" t="e">
        <f t="shared" si="214"/>
        <v>#N/A</v>
      </c>
      <c r="O1961" s="157" t="e">
        <f t="shared" si="215"/>
        <v>#N/A</v>
      </c>
      <c r="P1961" s="160" t="str">
        <f t="shared" si="216"/>
        <v/>
      </c>
      <c r="Q1961" s="233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211"/>
        <v/>
      </c>
      <c r="E1962" s="239"/>
      <c r="F1962" s="239"/>
      <c r="G1962" s="233"/>
      <c r="H1962" s="233"/>
      <c r="I1962" s="233" t="str">
        <f t="shared" si="212"/>
        <v/>
      </c>
      <c r="J1962" s="233"/>
      <c r="K1962" s="157" t="e">
        <f t="shared" si="213"/>
        <v>#N/A</v>
      </c>
      <c r="L1962" s="233"/>
      <c r="M1962" s="233"/>
      <c r="N1962" s="157" t="e">
        <f t="shared" si="214"/>
        <v>#N/A</v>
      </c>
      <c r="O1962" s="157" t="e">
        <f t="shared" si="215"/>
        <v>#N/A</v>
      </c>
      <c r="P1962" s="160" t="str">
        <f t="shared" si="216"/>
        <v/>
      </c>
      <c r="Q1962" s="233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211"/>
        <v/>
      </c>
      <c r="E1963" s="239"/>
      <c r="F1963" s="239"/>
      <c r="G1963" s="233"/>
      <c r="H1963" s="233"/>
      <c r="I1963" s="233" t="str">
        <f t="shared" si="212"/>
        <v/>
      </c>
      <c r="J1963" s="233"/>
      <c r="K1963" s="157" t="e">
        <f t="shared" si="213"/>
        <v>#N/A</v>
      </c>
      <c r="L1963" s="233"/>
      <c r="M1963" s="233"/>
      <c r="N1963" s="157" t="e">
        <f t="shared" si="214"/>
        <v>#N/A</v>
      </c>
      <c r="O1963" s="157" t="e">
        <f t="shared" si="215"/>
        <v>#N/A</v>
      </c>
      <c r="P1963" s="160" t="str">
        <f t="shared" si="216"/>
        <v/>
      </c>
      <c r="Q1963" s="233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211"/>
        <v/>
      </c>
      <c r="E1964" s="239"/>
      <c r="F1964" s="239"/>
      <c r="G1964" s="233"/>
      <c r="H1964" s="233"/>
      <c r="I1964" s="233" t="str">
        <f t="shared" si="212"/>
        <v/>
      </c>
      <c r="J1964" s="233"/>
      <c r="K1964" s="157" t="e">
        <f t="shared" si="213"/>
        <v>#N/A</v>
      </c>
      <c r="L1964" s="233"/>
      <c r="M1964" s="233"/>
      <c r="N1964" s="157" t="e">
        <f t="shared" si="214"/>
        <v>#N/A</v>
      </c>
      <c r="O1964" s="157" t="e">
        <f t="shared" si="215"/>
        <v>#N/A</v>
      </c>
      <c r="P1964" s="160" t="str">
        <f t="shared" si="216"/>
        <v/>
      </c>
      <c r="Q1964" s="233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211"/>
        <v/>
      </c>
      <c r="E1965" s="239"/>
      <c r="F1965" s="239"/>
      <c r="G1965" s="233"/>
      <c r="H1965" s="233"/>
      <c r="I1965" s="233" t="str">
        <f t="shared" si="212"/>
        <v/>
      </c>
      <c r="J1965" s="233"/>
      <c r="K1965" s="157" t="e">
        <f t="shared" si="213"/>
        <v>#N/A</v>
      </c>
      <c r="L1965" s="233"/>
      <c r="M1965" s="233"/>
      <c r="N1965" s="157" t="e">
        <f t="shared" si="214"/>
        <v>#N/A</v>
      </c>
      <c r="O1965" s="157" t="e">
        <f t="shared" si="215"/>
        <v>#N/A</v>
      </c>
      <c r="P1965" s="160" t="str">
        <f t="shared" si="216"/>
        <v/>
      </c>
      <c r="Q1965" s="233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211"/>
        <v/>
      </c>
      <c r="E1966" s="239"/>
      <c r="F1966" s="239"/>
      <c r="G1966" s="233"/>
      <c r="H1966" s="233"/>
      <c r="I1966" s="233" t="str">
        <f t="shared" si="212"/>
        <v/>
      </c>
      <c r="J1966" s="233"/>
      <c r="K1966" s="157" t="e">
        <f t="shared" si="213"/>
        <v>#N/A</v>
      </c>
      <c r="L1966" s="233"/>
      <c r="M1966" s="233"/>
      <c r="N1966" s="157" t="e">
        <f t="shared" si="214"/>
        <v>#N/A</v>
      </c>
      <c r="O1966" s="157" t="e">
        <f t="shared" si="215"/>
        <v>#N/A</v>
      </c>
      <c r="P1966" s="160" t="str">
        <f t="shared" si="216"/>
        <v/>
      </c>
      <c r="Q1966" s="233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211"/>
        <v/>
      </c>
      <c r="E1967" s="233"/>
      <c r="F1967" s="233"/>
      <c r="G1967" s="233"/>
      <c r="H1967" s="233"/>
      <c r="I1967" s="233" t="str">
        <f t="shared" si="212"/>
        <v/>
      </c>
      <c r="J1967" s="233"/>
      <c r="K1967" s="157" t="e">
        <f t="shared" si="213"/>
        <v>#N/A</v>
      </c>
      <c r="L1967" s="233"/>
      <c r="M1967" s="233"/>
      <c r="N1967" s="157" t="e">
        <f t="shared" si="214"/>
        <v>#N/A</v>
      </c>
      <c r="O1967" s="157" t="e">
        <f t="shared" si="215"/>
        <v>#N/A</v>
      </c>
      <c r="P1967" s="160" t="str">
        <f t="shared" si="216"/>
        <v/>
      </c>
      <c r="Q1967" s="233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211"/>
        <v/>
      </c>
      <c r="E1968" s="233"/>
      <c r="F1968" s="233"/>
      <c r="G1968" s="233"/>
      <c r="H1968" s="233"/>
      <c r="I1968" s="233" t="str">
        <f t="shared" si="212"/>
        <v/>
      </c>
      <c r="J1968" s="233"/>
      <c r="K1968" s="157" t="e">
        <f t="shared" si="213"/>
        <v>#N/A</v>
      </c>
      <c r="L1968" s="233"/>
      <c r="M1968" s="233"/>
      <c r="N1968" s="157" t="e">
        <f t="shared" si="214"/>
        <v>#N/A</v>
      </c>
      <c r="O1968" s="157" t="e">
        <f t="shared" si="215"/>
        <v>#N/A</v>
      </c>
      <c r="P1968" s="160" t="str">
        <f t="shared" si="216"/>
        <v/>
      </c>
      <c r="Q1968" s="233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211"/>
        <v/>
      </c>
      <c r="E1969" s="233"/>
      <c r="F1969" s="233"/>
      <c r="G1969" s="233"/>
      <c r="H1969" s="233"/>
      <c r="I1969" s="233" t="str">
        <f t="shared" si="212"/>
        <v/>
      </c>
      <c r="J1969" s="233"/>
      <c r="K1969" s="157" t="e">
        <f t="shared" si="213"/>
        <v>#N/A</v>
      </c>
      <c r="L1969" s="233"/>
      <c r="M1969" s="233"/>
      <c r="N1969" s="157" t="e">
        <f t="shared" si="214"/>
        <v>#N/A</v>
      </c>
      <c r="O1969" s="157" t="e">
        <f t="shared" si="215"/>
        <v>#N/A</v>
      </c>
      <c r="P1969" s="160" t="str">
        <f t="shared" si="216"/>
        <v/>
      </c>
      <c r="Q1969" s="233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211"/>
        <v/>
      </c>
      <c r="E1970" s="233"/>
      <c r="F1970" s="233"/>
      <c r="G1970" s="233"/>
      <c r="H1970" s="233"/>
      <c r="I1970" s="233" t="str">
        <f t="shared" si="212"/>
        <v/>
      </c>
      <c r="J1970" s="233"/>
      <c r="K1970" s="157" t="e">
        <f t="shared" si="213"/>
        <v>#N/A</v>
      </c>
      <c r="L1970" s="233"/>
      <c r="M1970" s="233"/>
      <c r="N1970" s="157" t="e">
        <f t="shared" si="214"/>
        <v>#N/A</v>
      </c>
      <c r="O1970" s="157" t="e">
        <f t="shared" si="215"/>
        <v>#N/A</v>
      </c>
      <c r="P1970" s="160" t="str">
        <f t="shared" si="216"/>
        <v/>
      </c>
      <c r="Q1970" s="233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211"/>
        <v/>
      </c>
      <c r="E1971" s="287"/>
      <c r="F1971" s="287"/>
      <c r="G1971" s="233"/>
      <c r="H1971" s="233"/>
      <c r="I1971" s="233" t="str">
        <f t="shared" si="212"/>
        <v/>
      </c>
      <c r="J1971" s="233"/>
      <c r="K1971" s="157" t="e">
        <f t="shared" si="213"/>
        <v>#N/A</v>
      </c>
      <c r="L1971" s="233"/>
      <c r="M1971" s="233"/>
      <c r="N1971" s="157" t="e">
        <f t="shared" si="214"/>
        <v>#N/A</v>
      </c>
      <c r="O1971" s="157" t="e">
        <f t="shared" si="215"/>
        <v>#N/A</v>
      </c>
      <c r="P1971" s="160" t="str">
        <f t="shared" si="216"/>
        <v/>
      </c>
      <c r="Q1971" s="233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211"/>
        <v/>
      </c>
      <c r="E1972" s="287"/>
      <c r="F1972" s="287"/>
      <c r="G1972" s="233"/>
      <c r="H1972" s="233"/>
      <c r="I1972" s="233" t="str">
        <f t="shared" si="212"/>
        <v/>
      </c>
      <c r="J1972" s="233"/>
      <c r="K1972" s="157" t="e">
        <f t="shared" si="213"/>
        <v>#N/A</v>
      </c>
      <c r="L1972" s="233"/>
      <c r="M1972" s="233"/>
      <c r="N1972" s="157" t="e">
        <f t="shared" si="214"/>
        <v>#N/A</v>
      </c>
      <c r="O1972" s="157" t="e">
        <f t="shared" si="215"/>
        <v>#N/A</v>
      </c>
      <c r="P1972" s="160" t="str">
        <f t="shared" si="216"/>
        <v/>
      </c>
      <c r="Q1972" s="233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211"/>
        <v/>
      </c>
      <c r="E1973" s="287"/>
      <c r="F1973" s="287"/>
      <c r="G1973" s="233"/>
      <c r="H1973" s="233"/>
      <c r="I1973" s="233" t="str">
        <f t="shared" si="212"/>
        <v/>
      </c>
      <c r="J1973" s="233"/>
      <c r="K1973" s="157" t="e">
        <f t="shared" si="213"/>
        <v>#N/A</v>
      </c>
      <c r="L1973" s="233"/>
      <c r="M1973" s="233"/>
      <c r="N1973" s="157" t="e">
        <f t="shared" si="214"/>
        <v>#N/A</v>
      </c>
      <c r="O1973" s="157" t="e">
        <f t="shared" si="215"/>
        <v>#N/A</v>
      </c>
      <c r="P1973" s="160" t="str">
        <f t="shared" si="216"/>
        <v/>
      </c>
      <c r="Q1973" s="233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211"/>
        <v/>
      </c>
      <c r="E1974" s="287"/>
      <c r="F1974" s="287"/>
      <c r="G1974" s="233"/>
      <c r="H1974" s="233"/>
      <c r="I1974" s="233" t="str">
        <f t="shared" si="212"/>
        <v/>
      </c>
      <c r="J1974" s="233"/>
      <c r="K1974" s="157" t="e">
        <f t="shared" si="213"/>
        <v>#N/A</v>
      </c>
      <c r="L1974" s="233"/>
      <c r="M1974" s="233"/>
      <c r="N1974" s="157" t="e">
        <f t="shared" si="214"/>
        <v>#N/A</v>
      </c>
      <c r="O1974" s="157" t="e">
        <f t="shared" si="215"/>
        <v>#N/A</v>
      </c>
      <c r="P1974" s="160" t="str">
        <f t="shared" si="216"/>
        <v/>
      </c>
      <c r="Q1974" s="233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211"/>
        <v/>
      </c>
      <c r="E1975" s="287"/>
      <c r="F1975" s="287"/>
      <c r="G1975" s="233"/>
      <c r="H1975" s="233"/>
      <c r="I1975" s="233" t="str">
        <f t="shared" si="212"/>
        <v/>
      </c>
      <c r="J1975" s="233"/>
      <c r="K1975" s="157" t="e">
        <f t="shared" si="213"/>
        <v>#N/A</v>
      </c>
      <c r="L1975" s="233"/>
      <c r="M1975" s="233"/>
      <c r="N1975" s="157" t="e">
        <f t="shared" si="214"/>
        <v>#N/A</v>
      </c>
      <c r="O1975" s="157" t="e">
        <f t="shared" si="215"/>
        <v>#N/A</v>
      </c>
      <c r="P1975" s="160" t="str">
        <f t="shared" si="216"/>
        <v/>
      </c>
      <c r="Q1975" s="233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211"/>
        <v/>
      </c>
      <c r="E1976" s="287"/>
      <c r="F1976" s="287"/>
      <c r="G1976" s="233"/>
      <c r="H1976" s="233"/>
      <c r="I1976" s="233" t="str">
        <f t="shared" si="212"/>
        <v/>
      </c>
      <c r="J1976" s="233"/>
      <c r="K1976" s="157" t="e">
        <f t="shared" si="213"/>
        <v>#N/A</v>
      </c>
      <c r="L1976" s="233"/>
      <c r="M1976" s="233"/>
      <c r="N1976" s="157" t="e">
        <f t="shared" si="214"/>
        <v>#N/A</v>
      </c>
      <c r="O1976" s="157" t="e">
        <f t="shared" si="215"/>
        <v>#N/A</v>
      </c>
      <c r="P1976" s="160" t="str">
        <f t="shared" si="216"/>
        <v/>
      </c>
      <c r="Q1976" s="233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211"/>
        <v/>
      </c>
      <c r="E1977" s="287"/>
      <c r="F1977" s="287"/>
      <c r="G1977" s="233"/>
      <c r="H1977" s="233"/>
      <c r="I1977" s="233" t="str">
        <f t="shared" si="212"/>
        <v/>
      </c>
      <c r="J1977" s="233"/>
      <c r="K1977" s="157" t="e">
        <f t="shared" si="213"/>
        <v>#N/A</v>
      </c>
      <c r="L1977" s="233"/>
      <c r="M1977" s="233"/>
      <c r="N1977" s="157" t="e">
        <f t="shared" si="214"/>
        <v>#N/A</v>
      </c>
      <c r="O1977" s="157" t="e">
        <f t="shared" si="215"/>
        <v>#N/A</v>
      </c>
      <c r="P1977" s="160" t="str">
        <f t="shared" si="216"/>
        <v/>
      </c>
      <c r="Q1977" s="233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211"/>
        <v/>
      </c>
      <c r="E1978" s="287"/>
      <c r="F1978" s="287"/>
      <c r="G1978" s="233"/>
      <c r="H1978" s="233"/>
      <c r="I1978" s="233" t="str">
        <f t="shared" si="212"/>
        <v/>
      </c>
      <c r="J1978" s="233"/>
      <c r="K1978" s="157" t="e">
        <f t="shared" si="213"/>
        <v>#N/A</v>
      </c>
      <c r="L1978" s="233"/>
      <c r="M1978" s="233"/>
      <c r="N1978" s="157" t="e">
        <f t="shared" si="214"/>
        <v>#N/A</v>
      </c>
      <c r="O1978" s="157" t="e">
        <f t="shared" si="215"/>
        <v>#N/A</v>
      </c>
      <c r="P1978" s="160" t="str">
        <f t="shared" si="216"/>
        <v/>
      </c>
      <c r="Q1978" s="233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211"/>
        <v/>
      </c>
      <c r="E1979" s="287"/>
      <c r="F1979" s="287"/>
      <c r="G1979" s="233"/>
      <c r="H1979" s="233"/>
      <c r="I1979" s="233" t="str">
        <f t="shared" si="212"/>
        <v/>
      </c>
      <c r="J1979" s="233"/>
      <c r="K1979" s="157" t="e">
        <f t="shared" si="213"/>
        <v>#N/A</v>
      </c>
      <c r="L1979" s="233"/>
      <c r="M1979" s="233"/>
      <c r="N1979" s="157" t="e">
        <f t="shared" si="214"/>
        <v>#N/A</v>
      </c>
      <c r="O1979" s="157" t="e">
        <f t="shared" si="215"/>
        <v>#N/A</v>
      </c>
      <c r="P1979" s="160" t="str">
        <f t="shared" si="216"/>
        <v/>
      </c>
      <c r="Q1979" s="233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211"/>
        <v/>
      </c>
      <c r="E1980" s="287"/>
      <c r="F1980" s="287"/>
      <c r="G1980" s="233"/>
      <c r="H1980" s="233"/>
      <c r="I1980" s="233" t="str">
        <f t="shared" si="212"/>
        <v/>
      </c>
      <c r="J1980" s="233"/>
      <c r="K1980" s="157" t="e">
        <f t="shared" si="213"/>
        <v>#N/A</v>
      </c>
      <c r="L1980" s="233"/>
      <c r="M1980" s="233"/>
      <c r="N1980" s="157" t="e">
        <f t="shared" si="214"/>
        <v>#N/A</v>
      </c>
      <c r="O1980" s="157" t="e">
        <f t="shared" si="215"/>
        <v>#N/A</v>
      </c>
      <c r="P1980" s="160" t="str">
        <f t="shared" si="216"/>
        <v/>
      </c>
      <c r="Q1980" s="233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211"/>
        <v/>
      </c>
      <c r="E1981" s="287"/>
      <c r="F1981" s="287"/>
      <c r="G1981" s="233"/>
      <c r="H1981" s="233"/>
      <c r="I1981" s="233" t="str">
        <f t="shared" si="212"/>
        <v/>
      </c>
      <c r="J1981" s="233"/>
      <c r="K1981" s="157" t="e">
        <f t="shared" si="213"/>
        <v>#N/A</v>
      </c>
      <c r="L1981" s="233"/>
      <c r="M1981" s="233"/>
      <c r="N1981" s="157" t="e">
        <f t="shared" si="214"/>
        <v>#N/A</v>
      </c>
      <c r="O1981" s="157" t="e">
        <f t="shared" si="215"/>
        <v>#N/A</v>
      </c>
      <c r="P1981" s="160" t="str">
        <f t="shared" si="216"/>
        <v/>
      </c>
      <c r="Q1981" s="233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211"/>
        <v/>
      </c>
      <c r="E1982" s="287"/>
      <c r="F1982" s="287"/>
      <c r="G1982" s="233"/>
      <c r="H1982" s="233"/>
      <c r="I1982" s="233" t="str">
        <f t="shared" si="212"/>
        <v/>
      </c>
      <c r="J1982" s="233"/>
      <c r="K1982" s="157" t="e">
        <f t="shared" si="213"/>
        <v>#N/A</v>
      </c>
      <c r="L1982" s="233"/>
      <c r="M1982" s="233"/>
      <c r="N1982" s="157" t="e">
        <f t="shared" si="214"/>
        <v>#N/A</v>
      </c>
      <c r="O1982" s="157" t="e">
        <f t="shared" si="215"/>
        <v>#N/A</v>
      </c>
      <c r="P1982" s="160" t="str">
        <f t="shared" si="216"/>
        <v/>
      </c>
      <c r="Q1982" s="233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211"/>
        <v/>
      </c>
      <c r="E1983" s="287"/>
      <c r="F1983" s="287"/>
      <c r="G1983" s="233"/>
      <c r="H1983" s="233"/>
      <c r="I1983" s="233" t="str">
        <f t="shared" si="212"/>
        <v/>
      </c>
      <c r="J1983" s="233"/>
      <c r="K1983" s="157" t="e">
        <f t="shared" si="213"/>
        <v>#N/A</v>
      </c>
      <c r="L1983" s="233"/>
      <c r="M1983" s="233"/>
      <c r="N1983" s="157" t="e">
        <f t="shared" si="214"/>
        <v>#N/A</v>
      </c>
      <c r="O1983" s="157" t="e">
        <f t="shared" si="215"/>
        <v>#N/A</v>
      </c>
      <c r="P1983" s="160" t="str">
        <f t="shared" si="216"/>
        <v/>
      </c>
      <c r="Q1983" s="233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211"/>
        <v/>
      </c>
      <c r="E1984" s="287"/>
      <c r="F1984" s="287"/>
      <c r="G1984" s="233"/>
      <c r="H1984" s="233"/>
      <c r="I1984" s="233" t="str">
        <f t="shared" si="212"/>
        <v/>
      </c>
      <c r="J1984" s="154"/>
      <c r="K1984" s="157" t="e">
        <f t="shared" si="213"/>
        <v>#N/A</v>
      </c>
      <c r="L1984" s="233"/>
      <c r="M1984" s="233"/>
      <c r="N1984" s="157" t="e">
        <f t="shared" si="214"/>
        <v>#N/A</v>
      </c>
      <c r="O1984" s="157" t="e">
        <f t="shared" si="215"/>
        <v>#N/A</v>
      </c>
      <c r="P1984" s="160" t="str">
        <f t="shared" si="216"/>
        <v/>
      </c>
      <c r="Q1984" s="233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211"/>
        <v/>
      </c>
      <c r="E1985" s="287"/>
      <c r="F1985" s="287"/>
      <c r="G1985" s="233"/>
      <c r="H1985" s="233"/>
      <c r="I1985" s="233" t="str">
        <f t="shared" si="212"/>
        <v/>
      </c>
      <c r="J1985" s="154"/>
      <c r="K1985" s="157" t="e">
        <f t="shared" si="213"/>
        <v>#N/A</v>
      </c>
      <c r="L1985" s="233"/>
      <c r="M1985" s="233"/>
      <c r="N1985" s="157" t="e">
        <f t="shared" si="214"/>
        <v>#N/A</v>
      </c>
      <c r="O1985" s="157" t="e">
        <f t="shared" si="215"/>
        <v>#N/A</v>
      </c>
      <c r="P1985" s="160" t="str">
        <f t="shared" si="216"/>
        <v/>
      </c>
      <c r="Q1985" s="233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211"/>
        <v/>
      </c>
      <c r="E1986" s="287"/>
      <c r="F1986" s="287"/>
      <c r="G1986" s="233"/>
      <c r="H1986" s="233"/>
      <c r="I1986" s="233" t="str">
        <f t="shared" si="212"/>
        <v/>
      </c>
      <c r="J1986" s="154"/>
      <c r="K1986" s="157" t="e">
        <f t="shared" si="213"/>
        <v>#N/A</v>
      </c>
      <c r="L1986" s="233"/>
      <c r="M1986" s="233"/>
      <c r="N1986" s="157" t="e">
        <f t="shared" si="214"/>
        <v>#N/A</v>
      </c>
      <c r="O1986" s="157" t="e">
        <f t="shared" si="215"/>
        <v>#N/A</v>
      </c>
      <c r="P1986" s="160" t="str">
        <f t="shared" si="216"/>
        <v/>
      </c>
      <c r="Q1986" s="233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217">IF(LEFT(I1987,1)="L","Inprocess",IF(LEFT(I1987,3)="IQC","Inprocess",IF(LEFT(I1987,2)="QA","QA",IF(LEFT(I1987,3)="TV","TV",""))))</f>
        <v/>
      </c>
      <c r="E1987" s="287"/>
      <c r="F1987" s="287"/>
      <c r="G1987" s="233"/>
      <c r="H1987" s="233"/>
      <c r="I1987" s="233" t="str">
        <f t="shared" ref="I1987:I2050" si="218">IF(H1987="SBI","SBI",IF(H1987="","","Line"))</f>
        <v/>
      </c>
      <c r="J1987" s="154"/>
      <c r="K1987" s="157" t="e">
        <f t="shared" ref="K1987:K2050" si="219">VLOOKUP(J1987,AY:BA,2,0)</f>
        <v>#N/A</v>
      </c>
      <c r="L1987" s="233"/>
      <c r="M1987" s="233"/>
      <c r="N1987" s="157" t="e">
        <f t="shared" ref="N1987:N2050" si="220">VLOOKUP(K1987,AZ:BB,2,0)</f>
        <v>#N/A</v>
      </c>
      <c r="O1987" s="157" t="e">
        <f t="shared" ref="O1987:O2050" si="221">VLOOKUP(J1987,AY:BB,4,0)</f>
        <v>#N/A</v>
      </c>
      <c r="P1987" s="160" t="str">
        <f t="shared" si="216"/>
        <v/>
      </c>
      <c r="Q1987" s="233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217"/>
        <v/>
      </c>
      <c r="E1988" s="287"/>
      <c r="F1988" s="287"/>
      <c r="G1988" s="233"/>
      <c r="H1988" s="233"/>
      <c r="I1988" s="233" t="str">
        <f t="shared" si="218"/>
        <v/>
      </c>
      <c r="J1988" s="154"/>
      <c r="K1988" s="157" t="e">
        <f t="shared" si="219"/>
        <v>#N/A</v>
      </c>
      <c r="L1988" s="233"/>
      <c r="M1988" s="233"/>
      <c r="N1988" s="157" t="e">
        <f t="shared" si="220"/>
        <v>#N/A</v>
      </c>
      <c r="O1988" s="157" t="e">
        <f t="shared" si="221"/>
        <v>#N/A</v>
      </c>
      <c r="P1988" s="160" t="str">
        <f t="shared" si="216"/>
        <v/>
      </c>
      <c r="Q1988" s="233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217"/>
        <v/>
      </c>
      <c r="E1989" s="287"/>
      <c r="F1989" s="287"/>
      <c r="G1989" s="233"/>
      <c r="H1989" s="233"/>
      <c r="I1989" s="233" t="str">
        <f t="shared" si="218"/>
        <v/>
      </c>
      <c r="J1989" s="154"/>
      <c r="K1989" s="157" t="e">
        <f t="shared" si="219"/>
        <v>#N/A</v>
      </c>
      <c r="L1989" s="233"/>
      <c r="M1989" s="233"/>
      <c r="N1989" s="157" t="e">
        <f t="shared" si="220"/>
        <v>#N/A</v>
      </c>
      <c r="O1989" s="157" t="e">
        <f t="shared" si="221"/>
        <v>#N/A</v>
      </c>
      <c r="P1989" s="160" t="str">
        <f t="shared" si="216"/>
        <v/>
      </c>
      <c r="Q1989" s="233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217"/>
        <v/>
      </c>
      <c r="E1990" s="287"/>
      <c r="F1990" s="287"/>
      <c r="G1990" s="233"/>
      <c r="H1990" s="233"/>
      <c r="I1990" s="233" t="str">
        <f t="shared" si="218"/>
        <v/>
      </c>
      <c r="J1990" s="154"/>
      <c r="K1990" s="157" t="e">
        <f t="shared" si="219"/>
        <v>#N/A</v>
      </c>
      <c r="L1990" s="233"/>
      <c r="M1990" s="233"/>
      <c r="N1990" s="157" t="e">
        <f t="shared" si="220"/>
        <v>#N/A</v>
      </c>
      <c r="O1990" s="157" t="e">
        <f t="shared" si="221"/>
        <v>#N/A</v>
      </c>
      <c r="P1990" s="160" t="str">
        <f t="shared" si="216"/>
        <v/>
      </c>
      <c r="Q1990" s="233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217"/>
        <v/>
      </c>
      <c r="E1991" s="287"/>
      <c r="F1991" s="287"/>
      <c r="G1991" s="233"/>
      <c r="H1991" s="233"/>
      <c r="I1991" s="233" t="str">
        <f t="shared" si="218"/>
        <v/>
      </c>
      <c r="J1991" s="154"/>
      <c r="K1991" s="157" t="e">
        <f t="shared" si="219"/>
        <v>#N/A</v>
      </c>
      <c r="L1991" s="233"/>
      <c r="M1991" s="233"/>
      <c r="N1991" s="157" t="e">
        <f t="shared" si="220"/>
        <v>#N/A</v>
      </c>
      <c r="O1991" s="157" t="e">
        <f t="shared" si="221"/>
        <v>#N/A</v>
      </c>
      <c r="P1991" s="160" t="str">
        <f t="shared" si="216"/>
        <v/>
      </c>
      <c r="Q1991" s="233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217"/>
        <v/>
      </c>
      <c r="E1992" s="287"/>
      <c r="F1992" s="287"/>
      <c r="G1992" s="233"/>
      <c r="H1992" s="233"/>
      <c r="I1992" s="233" t="str">
        <f t="shared" si="218"/>
        <v/>
      </c>
      <c r="J1992" s="154"/>
      <c r="K1992" s="157" t="e">
        <f t="shared" si="219"/>
        <v>#N/A</v>
      </c>
      <c r="L1992" s="233"/>
      <c r="M1992" s="233"/>
      <c r="N1992" s="157" t="e">
        <f t="shared" si="220"/>
        <v>#N/A</v>
      </c>
      <c r="O1992" s="157" t="e">
        <f t="shared" si="221"/>
        <v>#N/A</v>
      </c>
      <c r="P1992" s="160" t="str">
        <f t="shared" si="216"/>
        <v/>
      </c>
      <c r="Q1992" s="233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217"/>
        <v/>
      </c>
      <c r="E1993" s="287"/>
      <c r="F1993" s="287"/>
      <c r="G1993" s="233"/>
      <c r="H1993" s="233"/>
      <c r="I1993" s="233" t="str">
        <f t="shared" si="218"/>
        <v/>
      </c>
      <c r="J1993" s="154"/>
      <c r="K1993" s="157" t="e">
        <f t="shared" si="219"/>
        <v>#N/A</v>
      </c>
      <c r="L1993" s="233"/>
      <c r="M1993" s="233"/>
      <c r="N1993" s="157" t="e">
        <f t="shared" si="220"/>
        <v>#N/A</v>
      </c>
      <c r="O1993" s="157" t="e">
        <f t="shared" si="221"/>
        <v>#N/A</v>
      </c>
      <c r="P1993" s="160" t="str">
        <f t="shared" si="216"/>
        <v/>
      </c>
      <c r="Q1993" s="233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217"/>
        <v/>
      </c>
      <c r="E1994" s="287"/>
      <c r="F1994" s="287"/>
      <c r="G1994" s="233"/>
      <c r="H1994" s="233"/>
      <c r="I1994" s="233" t="str">
        <f t="shared" si="218"/>
        <v/>
      </c>
      <c r="J1994" s="154"/>
      <c r="K1994" s="157" t="e">
        <f t="shared" si="219"/>
        <v>#N/A</v>
      </c>
      <c r="L1994" s="233"/>
      <c r="M1994" s="233"/>
      <c r="N1994" s="157" t="e">
        <f t="shared" si="220"/>
        <v>#N/A</v>
      </c>
      <c r="O1994" s="157" t="e">
        <f t="shared" si="221"/>
        <v>#N/A</v>
      </c>
      <c r="P1994" s="160" t="str">
        <f t="shared" si="216"/>
        <v/>
      </c>
      <c r="Q1994" s="233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217"/>
        <v/>
      </c>
      <c r="E1995" s="287"/>
      <c r="F1995" s="287"/>
      <c r="G1995" s="233"/>
      <c r="H1995" s="233"/>
      <c r="I1995" s="233" t="str">
        <f t="shared" si="218"/>
        <v/>
      </c>
      <c r="J1995" s="154"/>
      <c r="K1995" s="157" t="e">
        <f t="shared" si="219"/>
        <v>#N/A</v>
      </c>
      <c r="L1995" s="233"/>
      <c r="M1995" s="233"/>
      <c r="N1995" s="157" t="e">
        <f t="shared" si="220"/>
        <v>#N/A</v>
      </c>
      <c r="O1995" s="157" t="e">
        <f t="shared" si="221"/>
        <v>#N/A</v>
      </c>
      <c r="P1995" s="160" t="str">
        <f t="shared" si="216"/>
        <v/>
      </c>
      <c r="Q1995" s="233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217"/>
        <v/>
      </c>
      <c r="E1996" s="287"/>
      <c r="F1996" s="287"/>
      <c r="G1996" s="233"/>
      <c r="H1996" s="233"/>
      <c r="I1996" s="233" t="str">
        <f t="shared" si="218"/>
        <v/>
      </c>
      <c r="J1996" s="154"/>
      <c r="K1996" s="157" t="e">
        <f t="shared" si="219"/>
        <v>#N/A</v>
      </c>
      <c r="L1996" s="233"/>
      <c r="M1996" s="233"/>
      <c r="N1996" s="157" t="e">
        <f t="shared" si="220"/>
        <v>#N/A</v>
      </c>
      <c r="O1996" s="157" t="e">
        <f t="shared" si="221"/>
        <v>#N/A</v>
      </c>
      <c r="P1996" s="160" t="str">
        <f t="shared" si="216"/>
        <v/>
      </c>
      <c r="Q1996" s="233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217"/>
        <v/>
      </c>
      <c r="E1997" s="287"/>
      <c r="F1997" s="287"/>
      <c r="G1997" s="233"/>
      <c r="H1997" s="233"/>
      <c r="I1997" s="233" t="str">
        <f t="shared" si="218"/>
        <v/>
      </c>
      <c r="J1997" s="154"/>
      <c r="K1997" s="157" t="e">
        <f t="shared" si="219"/>
        <v>#N/A</v>
      </c>
      <c r="L1997" s="233"/>
      <c r="M1997" s="233"/>
      <c r="N1997" s="157" t="e">
        <f t="shared" si="220"/>
        <v>#N/A</v>
      </c>
      <c r="O1997" s="157" t="e">
        <f t="shared" si="221"/>
        <v>#N/A</v>
      </c>
      <c r="P1997" s="160" t="str">
        <f t="shared" si="216"/>
        <v/>
      </c>
      <c r="Q1997" s="233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217"/>
        <v/>
      </c>
      <c r="E1998" s="287"/>
      <c r="F1998" s="287"/>
      <c r="G1998" s="233"/>
      <c r="H1998" s="233"/>
      <c r="I1998" s="233" t="str">
        <f t="shared" si="218"/>
        <v/>
      </c>
      <c r="J1998" s="154"/>
      <c r="K1998" s="157" t="e">
        <f t="shared" si="219"/>
        <v>#N/A</v>
      </c>
      <c r="L1998" s="233"/>
      <c r="M1998" s="233"/>
      <c r="N1998" s="157" t="e">
        <f t="shared" si="220"/>
        <v>#N/A</v>
      </c>
      <c r="O1998" s="157" t="e">
        <f t="shared" si="221"/>
        <v>#N/A</v>
      </c>
      <c r="P1998" s="160" t="str">
        <f t="shared" si="216"/>
        <v/>
      </c>
      <c r="Q1998" s="233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217"/>
        <v/>
      </c>
      <c r="E1999" s="287"/>
      <c r="F1999" s="287"/>
      <c r="G1999" s="233"/>
      <c r="H1999" s="233"/>
      <c r="I1999" s="233" t="str">
        <f t="shared" si="218"/>
        <v/>
      </c>
      <c r="J1999" s="154"/>
      <c r="K1999" s="157" t="e">
        <f t="shared" si="219"/>
        <v>#N/A</v>
      </c>
      <c r="L1999" s="233"/>
      <c r="M1999" s="233"/>
      <c r="N1999" s="157" t="e">
        <f t="shared" si="220"/>
        <v>#N/A</v>
      </c>
      <c r="O1999" s="157" t="e">
        <f t="shared" si="221"/>
        <v>#N/A</v>
      </c>
      <c r="P1999" s="160" t="str">
        <f t="shared" si="216"/>
        <v/>
      </c>
      <c r="Q1999" s="233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217"/>
        <v/>
      </c>
      <c r="E2000" s="287"/>
      <c r="F2000" s="287"/>
      <c r="G2000" s="233"/>
      <c r="H2000" s="233"/>
      <c r="I2000" s="233" t="str">
        <f t="shared" si="218"/>
        <v/>
      </c>
      <c r="J2000" s="154"/>
      <c r="K2000" s="157" t="e">
        <f t="shared" si="219"/>
        <v>#N/A</v>
      </c>
      <c r="L2000" s="233"/>
      <c r="M2000" s="233"/>
      <c r="N2000" s="157" t="e">
        <f t="shared" si="220"/>
        <v>#N/A</v>
      </c>
      <c r="O2000" s="157" t="e">
        <f t="shared" si="221"/>
        <v>#N/A</v>
      </c>
      <c r="P2000" s="160" t="str">
        <f t="shared" si="216"/>
        <v/>
      </c>
      <c r="Q2000" s="233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217"/>
        <v/>
      </c>
      <c r="E2001" s="287"/>
      <c r="F2001" s="287"/>
      <c r="G2001" s="233"/>
      <c r="H2001" s="233"/>
      <c r="I2001" s="233" t="str">
        <f t="shared" si="218"/>
        <v/>
      </c>
      <c r="J2001" s="233"/>
      <c r="K2001" s="157" t="e">
        <f t="shared" si="219"/>
        <v>#N/A</v>
      </c>
      <c r="L2001" s="233"/>
      <c r="M2001" s="233"/>
      <c r="N2001" s="157" t="e">
        <f t="shared" si="220"/>
        <v>#N/A</v>
      </c>
      <c r="O2001" s="157" t="e">
        <f t="shared" si="221"/>
        <v>#N/A</v>
      </c>
      <c r="P2001" s="160" t="str">
        <f t="shared" si="216"/>
        <v/>
      </c>
      <c r="Q2001" s="233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217"/>
        <v/>
      </c>
      <c r="E2002" s="287"/>
      <c r="F2002" s="287"/>
      <c r="G2002" s="233"/>
      <c r="H2002" s="233"/>
      <c r="I2002" s="233" t="str">
        <f t="shared" si="218"/>
        <v/>
      </c>
      <c r="J2002" s="233"/>
      <c r="K2002" s="157" t="e">
        <f t="shared" si="219"/>
        <v>#N/A</v>
      </c>
      <c r="L2002" s="233"/>
      <c r="M2002" s="233"/>
      <c r="N2002" s="157" t="e">
        <f t="shared" si="220"/>
        <v>#N/A</v>
      </c>
      <c r="O2002" s="157" t="e">
        <f t="shared" si="221"/>
        <v>#N/A</v>
      </c>
      <c r="P2002" s="160" t="str">
        <f t="shared" si="216"/>
        <v/>
      </c>
      <c r="Q2002" s="233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217"/>
        <v/>
      </c>
      <c r="E2003" s="287"/>
      <c r="F2003" s="287"/>
      <c r="G2003" s="233"/>
      <c r="H2003" s="233"/>
      <c r="I2003" s="233" t="str">
        <f t="shared" si="218"/>
        <v/>
      </c>
      <c r="J2003" s="233"/>
      <c r="K2003" s="157" t="e">
        <f t="shared" si="219"/>
        <v>#N/A</v>
      </c>
      <c r="L2003" s="233"/>
      <c r="M2003" s="233"/>
      <c r="N2003" s="157" t="e">
        <f t="shared" si="220"/>
        <v>#N/A</v>
      </c>
      <c r="O2003" s="157" t="e">
        <f t="shared" si="221"/>
        <v>#N/A</v>
      </c>
      <c r="P2003" s="160" t="str">
        <f t="shared" si="216"/>
        <v/>
      </c>
      <c r="Q2003" s="233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217"/>
        <v/>
      </c>
      <c r="E2004" s="287"/>
      <c r="F2004" s="287"/>
      <c r="G2004" s="233"/>
      <c r="H2004" s="233"/>
      <c r="I2004" s="233" t="str">
        <f t="shared" si="218"/>
        <v/>
      </c>
      <c r="J2004" s="233"/>
      <c r="K2004" s="157" t="e">
        <f t="shared" si="219"/>
        <v>#N/A</v>
      </c>
      <c r="L2004" s="233"/>
      <c r="M2004" s="233"/>
      <c r="N2004" s="157" t="e">
        <f t="shared" si="220"/>
        <v>#N/A</v>
      </c>
      <c r="O2004" s="157" t="e">
        <f t="shared" si="221"/>
        <v>#N/A</v>
      </c>
      <c r="P2004" s="160" t="str">
        <f t="shared" si="216"/>
        <v/>
      </c>
      <c r="Q2004" s="233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217"/>
        <v/>
      </c>
      <c r="E2005" s="287"/>
      <c r="F2005" s="287"/>
      <c r="G2005" s="233"/>
      <c r="H2005" s="233"/>
      <c r="I2005" s="233" t="str">
        <f t="shared" si="218"/>
        <v/>
      </c>
      <c r="J2005" s="233"/>
      <c r="K2005" s="157" t="e">
        <f t="shared" si="219"/>
        <v>#N/A</v>
      </c>
      <c r="L2005" s="233"/>
      <c r="M2005" s="233"/>
      <c r="N2005" s="157" t="e">
        <f t="shared" si="220"/>
        <v>#N/A</v>
      </c>
      <c r="O2005" s="157" t="e">
        <f t="shared" si="221"/>
        <v>#N/A</v>
      </c>
      <c r="P2005" s="160" t="str">
        <f t="shared" si="216"/>
        <v/>
      </c>
      <c r="Q2005" s="233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217"/>
        <v/>
      </c>
      <c r="E2006" s="287"/>
      <c r="F2006" s="287"/>
      <c r="G2006" s="233"/>
      <c r="H2006" s="233"/>
      <c r="I2006" s="233" t="str">
        <f t="shared" si="218"/>
        <v/>
      </c>
      <c r="J2006" s="233"/>
      <c r="K2006" s="157" t="e">
        <f t="shared" si="219"/>
        <v>#N/A</v>
      </c>
      <c r="L2006" s="233"/>
      <c r="M2006" s="233"/>
      <c r="N2006" s="157" t="e">
        <f t="shared" si="220"/>
        <v>#N/A</v>
      </c>
      <c r="O2006" s="157" t="e">
        <f t="shared" si="221"/>
        <v>#N/A</v>
      </c>
      <c r="P2006" s="160" t="str">
        <f t="shared" si="216"/>
        <v/>
      </c>
      <c r="Q2006" s="233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217"/>
        <v/>
      </c>
      <c r="E2007" s="287"/>
      <c r="F2007" s="287"/>
      <c r="G2007" s="233"/>
      <c r="H2007" s="233"/>
      <c r="I2007" s="233" t="str">
        <f t="shared" si="218"/>
        <v/>
      </c>
      <c r="J2007" s="233"/>
      <c r="K2007" s="157" t="e">
        <f t="shared" si="219"/>
        <v>#N/A</v>
      </c>
      <c r="L2007" s="233"/>
      <c r="M2007" s="233"/>
      <c r="N2007" s="157" t="e">
        <f t="shared" si="220"/>
        <v>#N/A</v>
      </c>
      <c r="O2007" s="157" t="e">
        <f t="shared" si="221"/>
        <v>#N/A</v>
      </c>
      <c r="P2007" s="160" t="str">
        <f t="shared" si="216"/>
        <v/>
      </c>
      <c r="Q2007" s="233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217"/>
        <v/>
      </c>
      <c r="E2008" s="287"/>
      <c r="F2008" s="287"/>
      <c r="G2008" s="233"/>
      <c r="H2008" s="233"/>
      <c r="I2008" s="233" t="str">
        <f t="shared" si="218"/>
        <v/>
      </c>
      <c r="J2008" s="233"/>
      <c r="K2008" s="157" t="e">
        <f t="shared" si="219"/>
        <v>#N/A</v>
      </c>
      <c r="L2008" s="233"/>
      <c r="M2008" s="233"/>
      <c r="N2008" s="157" t="e">
        <f t="shared" si="220"/>
        <v>#N/A</v>
      </c>
      <c r="O2008" s="157" t="e">
        <f t="shared" si="221"/>
        <v>#N/A</v>
      </c>
      <c r="P2008" s="160" t="str">
        <f t="shared" si="216"/>
        <v/>
      </c>
      <c r="Q2008" s="233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217"/>
        <v/>
      </c>
      <c r="E2009" s="287"/>
      <c r="F2009" s="287"/>
      <c r="G2009" s="233"/>
      <c r="H2009" s="233"/>
      <c r="I2009" s="233" t="str">
        <f t="shared" si="218"/>
        <v/>
      </c>
      <c r="J2009" s="233"/>
      <c r="K2009" s="157" t="e">
        <f t="shared" si="219"/>
        <v>#N/A</v>
      </c>
      <c r="L2009" s="233"/>
      <c r="M2009" s="233"/>
      <c r="N2009" s="157" t="e">
        <f t="shared" si="220"/>
        <v>#N/A</v>
      </c>
      <c r="O2009" s="157" t="e">
        <f t="shared" si="221"/>
        <v>#N/A</v>
      </c>
      <c r="P2009" s="160" t="str">
        <f t="shared" si="216"/>
        <v/>
      </c>
      <c r="Q2009" s="233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217"/>
        <v/>
      </c>
      <c r="E2010" s="287"/>
      <c r="F2010" s="287"/>
      <c r="G2010" s="233"/>
      <c r="H2010" s="233"/>
      <c r="I2010" s="233" t="str">
        <f t="shared" si="218"/>
        <v/>
      </c>
      <c r="J2010" s="233"/>
      <c r="K2010" s="157" t="e">
        <f t="shared" si="219"/>
        <v>#N/A</v>
      </c>
      <c r="L2010" s="233"/>
      <c r="M2010" s="233"/>
      <c r="N2010" s="157" t="e">
        <f t="shared" si="220"/>
        <v>#N/A</v>
      </c>
      <c r="O2010" s="157" t="e">
        <f t="shared" si="221"/>
        <v>#N/A</v>
      </c>
      <c r="P2010" s="160" t="str">
        <f t="shared" si="216"/>
        <v/>
      </c>
      <c r="Q2010" s="233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217"/>
        <v/>
      </c>
      <c r="E2011" s="287"/>
      <c r="F2011" s="287"/>
      <c r="G2011" s="233"/>
      <c r="H2011" s="233"/>
      <c r="I2011" s="233" t="str">
        <f t="shared" si="218"/>
        <v/>
      </c>
      <c r="J2011" s="233"/>
      <c r="K2011" s="157" t="e">
        <f t="shared" si="219"/>
        <v>#N/A</v>
      </c>
      <c r="L2011" s="233"/>
      <c r="M2011" s="233"/>
      <c r="N2011" s="157" t="e">
        <f t="shared" si="220"/>
        <v>#N/A</v>
      </c>
      <c r="O2011" s="157" t="e">
        <f t="shared" si="221"/>
        <v>#N/A</v>
      </c>
      <c r="P2011" s="160" t="str">
        <f t="shared" si="216"/>
        <v/>
      </c>
      <c r="Q2011" s="233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217"/>
        <v/>
      </c>
      <c r="E2012" s="287"/>
      <c r="F2012" s="287"/>
      <c r="G2012" s="233"/>
      <c r="H2012" s="233"/>
      <c r="I2012" s="233" t="str">
        <f t="shared" si="218"/>
        <v/>
      </c>
      <c r="J2012" s="233"/>
      <c r="K2012" s="157" t="e">
        <f t="shared" si="219"/>
        <v>#N/A</v>
      </c>
      <c r="L2012" s="233"/>
      <c r="M2012" s="233"/>
      <c r="N2012" s="157" t="e">
        <f t="shared" si="220"/>
        <v>#N/A</v>
      </c>
      <c r="O2012" s="157" t="e">
        <f t="shared" si="221"/>
        <v>#N/A</v>
      </c>
      <c r="P2012" s="160" t="str">
        <f t="shared" si="216"/>
        <v/>
      </c>
      <c r="Q2012" s="233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217"/>
        <v/>
      </c>
      <c r="E2013" s="287"/>
      <c r="F2013" s="287"/>
      <c r="G2013" s="233"/>
      <c r="H2013" s="233"/>
      <c r="I2013" s="233" t="str">
        <f t="shared" si="218"/>
        <v/>
      </c>
      <c r="J2013" s="233"/>
      <c r="K2013" s="157" t="e">
        <f t="shared" si="219"/>
        <v>#N/A</v>
      </c>
      <c r="L2013" s="233"/>
      <c r="M2013" s="233"/>
      <c r="N2013" s="157" t="e">
        <f t="shared" si="220"/>
        <v>#N/A</v>
      </c>
      <c r="O2013" s="157" t="e">
        <f t="shared" si="221"/>
        <v>#N/A</v>
      </c>
      <c r="P2013" s="160" t="str">
        <f t="shared" si="216"/>
        <v/>
      </c>
      <c r="Q2013" s="233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217"/>
        <v/>
      </c>
      <c r="E2014" s="287"/>
      <c r="F2014" s="287"/>
      <c r="G2014" s="233"/>
      <c r="H2014" s="233"/>
      <c r="I2014" s="233" t="str">
        <f t="shared" si="218"/>
        <v/>
      </c>
      <c r="J2014" s="233"/>
      <c r="K2014" s="157" t="e">
        <f t="shared" si="219"/>
        <v>#N/A</v>
      </c>
      <c r="L2014" s="233"/>
      <c r="M2014" s="233"/>
      <c r="N2014" s="157" t="e">
        <f t="shared" si="220"/>
        <v>#N/A</v>
      </c>
      <c r="O2014" s="157" t="e">
        <f t="shared" si="221"/>
        <v>#N/A</v>
      </c>
      <c r="P2014" s="160" t="str">
        <f t="shared" si="216"/>
        <v/>
      </c>
      <c r="Q2014" s="233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217"/>
        <v/>
      </c>
      <c r="E2015" s="287"/>
      <c r="F2015" s="287"/>
      <c r="G2015" s="233"/>
      <c r="H2015" s="233"/>
      <c r="I2015" s="233" t="str">
        <f t="shared" si="218"/>
        <v/>
      </c>
      <c r="J2015" s="233"/>
      <c r="K2015" s="157" t="e">
        <f t="shared" si="219"/>
        <v>#N/A</v>
      </c>
      <c r="L2015" s="233"/>
      <c r="M2015" s="233"/>
      <c r="N2015" s="157" t="e">
        <f t="shared" si="220"/>
        <v>#N/A</v>
      </c>
      <c r="O2015" s="157" t="e">
        <f t="shared" si="221"/>
        <v>#N/A</v>
      </c>
      <c r="P2015" s="160" t="str">
        <f t="shared" si="216"/>
        <v/>
      </c>
      <c r="Q2015" s="233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217"/>
        <v/>
      </c>
      <c r="E2016" s="287"/>
      <c r="F2016" s="287"/>
      <c r="G2016" s="233"/>
      <c r="H2016" s="233"/>
      <c r="I2016" s="233" t="str">
        <f t="shared" si="218"/>
        <v/>
      </c>
      <c r="J2016" s="233"/>
      <c r="K2016" s="157" t="e">
        <f t="shared" si="219"/>
        <v>#N/A</v>
      </c>
      <c r="L2016" s="233"/>
      <c r="M2016" s="233"/>
      <c r="N2016" s="157" t="e">
        <f t="shared" si="220"/>
        <v>#N/A</v>
      </c>
      <c r="O2016" s="157" t="e">
        <f t="shared" si="221"/>
        <v>#N/A</v>
      </c>
      <c r="P2016" s="160" t="str">
        <f t="shared" si="216"/>
        <v/>
      </c>
      <c r="Q2016" s="233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217"/>
        <v/>
      </c>
      <c r="E2017" s="287"/>
      <c r="F2017" s="287"/>
      <c r="G2017" s="233"/>
      <c r="H2017" s="233"/>
      <c r="I2017" s="233" t="str">
        <f t="shared" si="218"/>
        <v/>
      </c>
      <c r="J2017" s="233"/>
      <c r="K2017" s="157" t="e">
        <f t="shared" si="219"/>
        <v>#N/A</v>
      </c>
      <c r="L2017" s="233"/>
      <c r="M2017" s="233"/>
      <c r="N2017" s="157" t="e">
        <f t="shared" si="220"/>
        <v>#N/A</v>
      </c>
      <c r="O2017" s="157" t="e">
        <f t="shared" si="221"/>
        <v>#N/A</v>
      </c>
      <c r="P2017" s="160" t="str">
        <f t="shared" si="216"/>
        <v/>
      </c>
      <c r="Q2017" s="233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217"/>
        <v/>
      </c>
      <c r="E2018" s="287"/>
      <c r="F2018" s="287"/>
      <c r="G2018" s="233"/>
      <c r="H2018" s="233"/>
      <c r="I2018" s="233" t="str">
        <f t="shared" si="218"/>
        <v/>
      </c>
      <c r="J2018" s="233"/>
      <c r="K2018" s="157" t="e">
        <f t="shared" si="219"/>
        <v>#N/A</v>
      </c>
      <c r="L2018" s="233"/>
      <c r="M2018" s="233"/>
      <c r="N2018" s="157" t="e">
        <f t="shared" si="220"/>
        <v>#N/A</v>
      </c>
      <c r="O2018" s="157" t="e">
        <f t="shared" si="221"/>
        <v>#N/A</v>
      </c>
      <c r="P2018" s="160" t="str">
        <f t="shared" si="216"/>
        <v/>
      </c>
      <c r="Q2018" s="233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217"/>
        <v/>
      </c>
      <c r="E2019" s="287"/>
      <c r="F2019" s="287"/>
      <c r="G2019" s="233"/>
      <c r="H2019" s="233"/>
      <c r="I2019" s="233" t="str">
        <f t="shared" si="218"/>
        <v/>
      </c>
      <c r="J2019" s="233"/>
      <c r="K2019" s="157" t="e">
        <f t="shared" si="219"/>
        <v>#N/A</v>
      </c>
      <c r="L2019" s="233"/>
      <c r="M2019" s="233"/>
      <c r="N2019" s="157" t="e">
        <f t="shared" si="220"/>
        <v>#N/A</v>
      </c>
      <c r="O2019" s="157" t="e">
        <f t="shared" si="221"/>
        <v>#N/A</v>
      </c>
      <c r="P2019" s="160" t="str">
        <f t="shared" ref="P2019:P2082" si="222">MID(M2019,7,2)</f>
        <v/>
      </c>
      <c r="Q2019" s="233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217"/>
        <v/>
      </c>
      <c r="E2020" s="287"/>
      <c r="F2020" s="287"/>
      <c r="G2020" s="233"/>
      <c r="H2020" s="233"/>
      <c r="I2020" s="233" t="str">
        <f t="shared" si="218"/>
        <v/>
      </c>
      <c r="J2020" s="233"/>
      <c r="K2020" s="157" t="e">
        <f t="shared" si="219"/>
        <v>#N/A</v>
      </c>
      <c r="L2020" s="233"/>
      <c r="M2020" s="233"/>
      <c r="N2020" s="157" t="e">
        <f t="shared" si="220"/>
        <v>#N/A</v>
      </c>
      <c r="O2020" s="157" t="e">
        <f t="shared" si="221"/>
        <v>#N/A</v>
      </c>
      <c r="P2020" s="160" t="str">
        <f t="shared" si="222"/>
        <v/>
      </c>
      <c r="Q2020" s="233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217"/>
        <v/>
      </c>
      <c r="E2021" s="287"/>
      <c r="F2021" s="287"/>
      <c r="G2021" s="233"/>
      <c r="H2021" s="233"/>
      <c r="I2021" s="233" t="str">
        <f t="shared" si="218"/>
        <v/>
      </c>
      <c r="J2021" s="233"/>
      <c r="K2021" s="157" t="e">
        <f t="shared" si="219"/>
        <v>#N/A</v>
      </c>
      <c r="L2021" s="233"/>
      <c r="M2021" s="233"/>
      <c r="N2021" s="157" t="e">
        <f t="shared" si="220"/>
        <v>#N/A</v>
      </c>
      <c r="O2021" s="157" t="e">
        <f t="shared" si="221"/>
        <v>#N/A</v>
      </c>
      <c r="P2021" s="160" t="str">
        <f t="shared" si="222"/>
        <v/>
      </c>
      <c r="Q2021" s="233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217"/>
        <v/>
      </c>
      <c r="E2022" s="287"/>
      <c r="F2022" s="287"/>
      <c r="G2022" s="233"/>
      <c r="H2022" s="233"/>
      <c r="I2022" s="233" t="str">
        <f t="shared" si="218"/>
        <v/>
      </c>
      <c r="J2022" s="233"/>
      <c r="K2022" s="157" t="e">
        <f t="shared" si="219"/>
        <v>#N/A</v>
      </c>
      <c r="L2022" s="233"/>
      <c r="M2022" s="233"/>
      <c r="N2022" s="157" t="e">
        <f t="shared" si="220"/>
        <v>#N/A</v>
      </c>
      <c r="O2022" s="157" t="e">
        <f t="shared" si="221"/>
        <v>#N/A</v>
      </c>
      <c r="P2022" s="160" t="str">
        <f t="shared" si="222"/>
        <v/>
      </c>
      <c r="Q2022" s="233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217"/>
        <v/>
      </c>
      <c r="E2023" s="233"/>
      <c r="F2023" s="233"/>
      <c r="G2023" s="233"/>
      <c r="H2023" s="233"/>
      <c r="I2023" s="233" t="str">
        <f t="shared" si="218"/>
        <v/>
      </c>
      <c r="J2023" s="233"/>
      <c r="K2023" s="157" t="e">
        <f t="shared" si="219"/>
        <v>#N/A</v>
      </c>
      <c r="L2023" s="233"/>
      <c r="M2023" s="233"/>
      <c r="N2023" s="157" t="e">
        <f t="shared" si="220"/>
        <v>#N/A</v>
      </c>
      <c r="O2023" s="157" t="e">
        <f t="shared" si="221"/>
        <v>#N/A</v>
      </c>
      <c r="P2023" s="160" t="str">
        <f t="shared" si="222"/>
        <v/>
      </c>
      <c r="Q2023" s="233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217"/>
        <v/>
      </c>
      <c r="E2024" s="233"/>
      <c r="F2024" s="233"/>
      <c r="G2024" s="233"/>
      <c r="H2024" s="233"/>
      <c r="I2024" s="233" t="str">
        <f t="shared" si="218"/>
        <v/>
      </c>
      <c r="J2024" s="233"/>
      <c r="K2024" s="157" t="e">
        <f t="shared" si="219"/>
        <v>#N/A</v>
      </c>
      <c r="L2024" s="233"/>
      <c r="M2024" s="233"/>
      <c r="N2024" s="157" t="e">
        <f t="shared" si="220"/>
        <v>#N/A</v>
      </c>
      <c r="O2024" s="157" t="e">
        <f t="shared" si="221"/>
        <v>#N/A</v>
      </c>
      <c r="P2024" s="160" t="str">
        <f t="shared" si="222"/>
        <v/>
      </c>
      <c r="Q2024" s="233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217"/>
        <v/>
      </c>
      <c r="E2025" s="233"/>
      <c r="F2025" s="233"/>
      <c r="G2025" s="233"/>
      <c r="H2025" s="233"/>
      <c r="I2025" s="233" t="str">
        <f t="shared" si="218"/>
        <v/>
      </c>
      <c r="J2025" s="233"/>
      <c r="K2025" s="157" t="e">
        <f t="shared" si="219"/>
        <v>#N/A</v>
      </c>
      <c r="L2025" s="233"/>
      <c r="M2025" s="233"/>
      <c r="N2025" s="157" t="e">
        <f t="shared" si="220"/>
        <v>#N/A</v>
      </c>
      <c r="O2025" s="157" t="e">
        <f t="shared" si="221"/>
        <v>#N/A</v>
      </c>
      <c r="P2025" s="160" t="str">
        <f t="shared" si="222"/>
        <v/>
      </c>
      <c r="Q2025" s="233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217"/>
        <v/>
      </c>
      <c r="E2026" s="233"/>
      <c r="F2026" s="233"/>
      <c r="G2026" s="233"/>
      <c r="H2026" s="233"/>
      <c r="I2026" s="233" t="str">
        <f t="shared" si="218"/>
        <v/>
      </c>
      <c r="J2026" s="233"/>
      <c r="K2026" s="157" t="e">
        <f t="shared" si="219"/>
        <v>#N/A</v>
      </c>
      <c r="L2026" s="233"/>
      <c r="M2026" s="233"/>
      <c r="N2026" s="157" t="e">
        <f t="shared" si="220"/>
        <v>#N/A</v>
      </c>
      <c r="O2026" s="157" t="e">
        <f t="shared" si="221"/>
        <v>#N/A</v>
      </c>
      <c r="P2026" s="160" t="str">
        <f t="shared" si="222"/>
        <v/>
      </c>
      <c r="Q2026" s="233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217"/>
        <v/>
      </c>
      <c r="E2027" s="290"/>
      <c r="F2027" s="290"/>
      <c r="G2027" s="233"/>
      <c r="H2027" s="233"/>
      <c r="I2027" s="233" t="str">
        <f t="shared" si="218"/>
        <v/>
      </c>
      <c r="J2027" s="154"/>
      <c r="K2027" s="157" t="e">
        <f t="shared" si="219"/>
        <v>#N/A</v>
      </c>
      <c r="L2027" s="233"/>
      <c r="M2027" s="233"/>
      <c r="N2027" s="157" t="e">
        <f t="shared" si="220"/>
        <v>#N/A</v>
      </c>
      <c r="O2027" s="157" t="e">
        <f t="shared" si="221"/>
        <v>#N/A</v>
      </c>
      <c r="P2027" s="160" t="str">
        <f t="shared" si="222"/>
        <v/>
      </c>
      <c r="Q2027" s="233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217"/>
        <v/>
      </c>
      <c r="E2028" s="290"/>
      <c r="F2028" s="290"/>
      <c r="G2028" s="233"/>
      <c r="H2028" s="233"/>
      <c r="I2028" s="233" t="str">
        <f t="shared" si="218"/>
        <v/>
      </c>
      <c r="J2028" s="154"/>
      <c r="K2028" s="157" t="e">
        <f t="shared" si="219"/>
        <v>#N/A</v>
      </c>
      <c r="L2028" s="233"/>
      <c r="M2028" s="233"/>
      <c r="N2028" s="157" t="e">
        <f t="shared" si="220"/>
        <v>#N/A</v>
      </c>
      <c r="O2028" s="157" t="e">
        <f t="shared" si="221"/>
        <v>#N/A</v>
      </c>
      <c r="P2028" s="160" t="str">
        <f t="shared" si="222"/>
        <v/>
      </c>
      <c r="Q2028" s="233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217"/>
        <v/>
      </c>
      <c r="E2029" s="290"/>
      <c r="F2029" s="290"/>
      <c r="G2029" s="233"/>
      <c r="H2029" s="233"/>
      <c r="I2029" s="233" t="str">
        <f t="shared" si="218"/>
        <v/>
      </c>
      <c r="J2029" s="154"/>
      <c r="K2029" s="157" t="e">
        <f t="shared" si="219"/>
        <v>#N/A</v>
      </c>
      <c r="L2029" s="233"/>
      <c r="M2029" s="233"/>
      <c r="N2029" s="157" t="e">
        <f t="shared" si="220"/>
        <v>#N/A</v>
      </c>
      <c r="O2029" s="157" t="e">
        <f t="shared" si="221"/>
        <v>#N/A</v>
      </c>
      <c r="P2029" s="160" t="str">
        <f t="shared" si="222"/>
        <v/>
      </c>
      <c r="Q2029" s="233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217"/>
        <v/>
      </c>
      <c r="E2030" s="290"/>
      <c r="F2030" s="290"/>
      <c r="G2030" s="233"/>
      <c r="H2030" s="233"/>
      <c r="I2030" s="233" t="str">
        <f t="shared" si="218"/>
        <v/>
      </c>
      <c r="J2030" s="154"/>
      <c r="K2030" s="157" t="e">
        <f t="shared" si="219"/>
        <v>#N/A</v>
      </c>
      <c r="L2030" s="233"/>
      <c r="M2030" s="233"/>
      <c r="N2030" s="157" t="e">
        <f t="shared" si="220"/>
        <v>#N/A</v>
      </c>
      <c r="O2030" s="157" t="e">
        <f t="shared" si="221"/>
        <v>#N/A</v>
      </c>
      <c r="P2030" s="160" t="str">
        <f t="shared" si="222"/>
        <v/>
      </c>
      <c r="Q2030" s="233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217"/>
        <v/>
      </c>
      <c r="E2031" s="290"/>
      <c r="F2031" s="290"/>
      <c r="G2031" s="233"/>
      <c r="H2031" s="233"/>
      <c r="I2031" s="233" t="str">
        <f t="shared" si="218"/>
        <v/>
      </c>
      <c r="J2031" s="154"/>
      <c r="K2031" s="157" t="e">
        <f t="shared" si="219"/>
        <v>#N/A</v>
      </c>
      <c r="L2031" s="233"/>
      <c r="M2031" s="233"/>
      <c r="N2031" s="157" t="e">
        <f t="shared" si="220"/>
        <v>#N/A</v>
      </c>
      <c r="O2031" s="157" t="e">
        <f t="shared" si="221"/>
        <v>#N/A</v>
      </c>
      <c r="P2031" s="160" t="str">
        <f t="shared" si="222"/>
        <v/>
      </c>
      <c r="Q2031" s="233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217"/>
        <v/>
      </c>
      <c r="E2032" s="290"/>
      <c r="F2032" s="290"/>
      <c r="G2032" s="233"/>
      <c r="H2032" s="233"/>
      <c r="I2032" s="233" t="str">
        <f t="shared" si="218"/>
        <v/>
      </c>
      <c r="J2032" s="154"/>
      <c r="K2032" s="157" t="e">
        <f t="shared" si="219"/>
        <v>#N/A</v>
      </c>
      <c r="L2032" s="233"/>
      <c r="M2032" s="233"/>
      <c r="N2032" s="157" t="e">
        <f t="shared" si="220"/>
        <v>#N/A</v>
      </c>
      <c r="O2032" s="157" t="e">
        <f t="shared" si="221"/>
        <v>#N/A</v>
      </c>
      <c r="P2032" s="160" t="str">
        <f t="shared" si="222"/>
        <v/>
      </c>
      <c r="Q2032" s="233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217"/>
        <v/>
      </c>
      <c r="E2033" s="290"/>
      <c r="F2033" s="290"/>
      <c r="G2033" s="233"/>
      <c r="H2033" s="233"/>
      <c r="I2033" s="233" t="str">
        <f t="shared" si="218"/>
        <v/>
      </c>
      <c r="J2033" s="154"/>
      <c r="K2033" s="157" t="e">
        <f t="shared" si="219"/>
        <v>#N/A</v>
      </c>
      <c r="L2033" s="233"/>
      <c r="M2033" s="233"/>
      <c r="N2033" s="157" t="e">
        <f t="shared" si="220"/>
        <v>#N/A</v>
      </c>
      <c r="O2033" s="157" t="e">
        <f t="shared" si="221"/>
        <v>#N/A</v>
      </c>
      <c r="P2033" s="160" t="str">
        <f t="shared" si="222"/>
        <v/>
      </c>
      <c r="Q2033" s="233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217"/>
        <v/>
      </c>
      <c r="E2034" s="290"/>
      <c r="F2034" s="290"/>
      <c r="G2034" s="233"/>
      <c r="H2034" s="233"/>
      <c r="I2034" s="233" t="str">
        <f t="shared" si="218"/>
        <v/>
      </c>
      <c r="J2034" s="154"/>
      <c r="K2034" s="157" t="e">
        <f t="shared" si="219"/>
        <v>#N/A</v>
      </c>
      <c r="L2034" s="233"/>
      <c r="M2034" s="233"/>
      <c r="N2034" s="157" t="e">
        <f t="shared" si="220"/>
        <v>#N/A</v>
      </c>
      <c r="O2034" s="157" t="e">
        <f t="shared" si="221"/>
        <v>#N/A</v>
      </c>
      <c r="P2034" s="160" t="str">
        <f t="shared" si="222"/>
        <v/>
      </c>
      <c r="Q2034" s="233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217"/>
        <v/>
      </c>
      <c r="E2035" s="290"/>
      <c r="F2035" s="290"/>
      <c r="G2035" s="233"/>
      <c r="H2035" s="233"/>
      <c r="I2035" s="233" t="str">
        <f t="shared" si="218"/>
        <v/>
      </c>
      <c r="J2035" s="154"/>
      <c r="K2035" s="157" t="e">
        <f t="shared" si="219"/>
        <v>#N/A</v>
      </c>
      <c r="L2035" s="233"/>
      <c r="M2035" s="233"/>
      <c r="N2035" s="157" t="e">
        <f t="shared" si="220"/>
        <v>#N/A</v>
      </c>
      <c r="O2035" s="157" t="e">
        <f t="shared" si="221"/>
        <v>#N/A</v>
      </c>
      <c r="P2035" s="160" t="str">
        <f t="shared" si="222"/>
        <v/>
      </c>
      <c r="Q2035" s="233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217"/>
        <v/>
      </c>
      <c r="E2036" s="290"/>
      <c r="F2036" s="290"/>
      <c r="G2036" s="233"/>
      <c r="H2036" s="233"/>
      <c r="I2036" s="233" t="str">
        <f t="shared" si="218"/>
        <v/>
      </c>
      <c r="J2036" s="154"/>
      <c r="K2036" s="157" t="e">
        <f t="shared" si="219"/>
        <v>#N/A</v>
      </c>
      <c r="L2036" s="233"/>
      <c r="M2036" s="233"/>
      <c r="N2036" s="157" t="e">
        <f t="shared" si="220"/>
        <v>#N/A</v>
      </c>
      <c r="O2036" s="157" t="e">
        <f t="shared" si="221"/>
        <v>#N/A</v>
      </c>
      <c r="P2036" s="160" t="str">
        <f t="shared" si="222"/>
        <v/>
      </c>
      <c r="Q2036" s="233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217"/>
        <v/>
      </c>
      <c r="E2037" s="290"/>
      <c r="F2037" s="290"/>
      <c r="G2037" s="233"/>
      <c r="H2037" s="233"/>
      <c r="I2037" s="233" t="str">
        <f t="shared" si="218"/>
        <v/>
      </c>
      <c r="J2037" s="154"/>
      <c r="K2037" s="157" t="e">
        <f t="shared" si="219"/>
        <v>#N/A</v>
      </c>
      <c r="L2037" s="233"/>
      <c r="M2037" s="233"/>
      <c r="N2037" s="157" t="e">
        <f t="shared" si="220"/>
        <v>#N/A</v>
      </c>
      <c r="O2037" s="157" t="e">
        <f t="shared" si="221"/>
        <v>#N/A</v>
      </c>
      <c r="P2037" s="160" t="str">
        <f t="shared" si="222"/>
        <v/>
      </c>
      <c r="Q2037" s="233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217"/>
        <v/>
      </c>
      <c r="E2038" s="290"/>
      <c r="F2038" s="290"/>
      <c r="G2038" s="233"/>
      <c r="H2038" s="233"/>
      <c r="I2038" s="233" t="str">
        <f t="shared" si="218"/>
        <v/>
      </c>
      <c r="J2038" s="154"/>
      <c r="K2038" s="157" t="e">
        <f t="shared" si="219"/>
        <v>#N/A</v>
      </c>
      <c r="L2038" s="233"/>
      <c r="M2038" s="233"/>
      <c r="N2038" s="157" t="e">
        <f t="shared" si="220"/>
        <v>#N/A</v>
      </c>
      <c r="O2038" s="157" t="e">
        <f t="shared" si="221"/>
        <v>#N/A</v>
      </c>
      <c r="P2038" s="160" t="str">
        <f t="shared" si="222"/>
        <v/>
      </c>
      <c r="Q2038" s="233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217"/>
        <v/>
      </c>
      <c r="E2039" s="290"/>
      <c r="F2039" s="290"/>
      <c r="G2039" s="233"/>
      <c r="H2039" s="233"/>
      <c r="I2039" s="233" t="str">
        <f t="shared" si="218"/>
        <v/>
      </c>
      <c r="J2039" s="154"/>
      <c r="K2039" s="157" t="e">
        <f t="shared" si="219"/>
        <v>#N/A</v>
      </c>
      <c r="L2039" s="233"/>
      <c r="M2039" s="233"/>
      <c r="N2039" s="157" t="e">
        <f t="shared" si="220"/>
        <v>#N/A</v>
      </c>
      <c r="O2039" s="157" t="e">
        <f t="shared" si="221"/>
        <v>#N/A</v>
      </c>
      <c r="P2039" s="160" t="str">
        <f t="shared" si="222"/>
        <v/>
      </c>
      <c r="Q2039" s="233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217"/>
        <v/>
      </c>
      <c r="E2040" s="290"/>
      <c r="F2040" s="290"/>
      <c r="G2040" s="233"/>
      <c r="H2040" s="233"/>
      <c r="I2040" s="233" t="str">
        <f t="shared" si="218"/>
        <v/>
      </c>
      <c r="J2040" s="154"/>
      <c r="K2040" s="157" t="e">
        <f t="shared" si="219"/>
        <v>#N/A</v>
      </c>
      <c r="L2040" s="233"/>
      <c r="M2040" s="233"/>
      <c r="N2040" s="157" t="e">
        <f t="shared" si="220"/>
        <v>#N/A</v>
      </c>
      <c r="O2040" s="157" t="e">
        <f t="shared" si="221"/>
        <v>#N/A</v>
      </c>
      <c r="P2040" s="160" t="str">
        <f t="shared" si="222"/>
        <v/>
      </c>
      <c r="Q2040" s="233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217"/>
        <v/>
      </c>
      <c r="E2041" s="290"/>
      <c r="F2041" s="290"/>
      <c r="G2041" s="233"/>
      <c r="H2041" s="233"/>
      <c r="I2041" s="233" t="str">
        <f t="shared" si="218"/>
        <v/>
      </c>
      <c r="J2041" s="154"/>
      <c r="K2041" s="157" t="e">
        <f t="shared" si="219"/>
        <v>#N/A</v>
      </c>
      <c r="L2041" s="233"/>
      <c r="M2041" s="233"/>
      <c r="N2041" s="157" t="e">
        <f t="shared" si="220"/>
        <v>#N/A</v>
      </c>
      <c r="O2041" s="157" t="e">
        <f t="shared" si="221"/>
        <v>#N/A</v>
      </c>
      <c r="P2041" s="160" t="str">
        <f t="shared" si="222"/>
        <v/>
      </c>
      <c r="Q2041" s="233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217"/>
        <v/>
      </c>
      <c r="E2042" s="290"/>
      <c r="F2042" s="290"/>
      <c r="G2042" s="233"/>
      <c r="H2042" s="233"/>
      <c r="I2042" s="233" t="str">
        <f t="shared" si="218"/>
        <v/>
      </c>
      <c r="J2042" s="154"/>
      <c r="K2042" s="157" t="e">
        <f t="shared" si="219"/>
        <v>#N/A</v>
      </c>
      <c r="L2042" s="233"/>
      <c r="M2042" s="233"/>
      <c r="N2042" s="157" t="e">
        <f t="shared" si="220"/>
        <v>#N/A</v>
      </c>
      <c r="O2042" s="157" t="e">
        <f t="shared" si="221"/>
        <v>#N/A</v>
      </c>
      <c r="P2042" s="160" t="str">
        <f t="shared" si="222"/>
        <v/>
      </c>
      <c r="Q2042" s="233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217"/>
        <v/>
      </c>
      <c r="E2043" s="290"/>
      <c r="F2043" s="290"/>
      <c r="G2043" s="233"/>
      <c r="H2043" s="233"/>
      <c r="I2043" s="233" t="str">
        <f t="shared" si="218"/>
        <v/>
      </c>
      <c r="J2043" s="154"/>
      <c r="K2043" s="157" t="e">
        <f t="shared" si="219"/>
        <v>#N/A</v>
      </c>
      <c r="L2043" s="233"/>
      <c r="M2043" s="233"/>
      <c r="N2043" s="157" t="e">
        <f t="shared" si="220"/>
        <v>#N/A</v>
      </c>
      <c r="O2043" s="157" t="e">
        <f t="shared" si="221"/>
        <v>#N/A</v>
      </c>
      <c r="P2043" s="160" t="str">
        <f t="shared" si="222"/>
        <v/>
      </c>
      <c r="Q2043" s="233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217"/>
        <v/>
      </c>
      <c r="E2044" s="290"/>
      <c r="F2044" s="290"/>
      <c r="G2044" s="233"/>
      <c r="H2044" s="233"/>
      <c r="I2044" s="233" t="str">
        <f t="shared" si="218"/>
        <v/>
      </c>
      <c r="J2044" s="154"/>
      <c r="K2044" s="157" t="e">
        <f t="shared" si="219"/>
        <v>#N/A</v>
      </c>
      <c r="L2044" s="233"/>
      <c r="M2044" s="233"/>
      <c r="N2044" s="157" t="e">
        <f t="shared" si="220"/>
        <v>#N/A</v>
      </c>
      <c r="O2044" s="157" t="e">
        <f t="shared" si="221"/>
        <v>#N/A</v>
      </c>
      <c r="P2044" s="160" t="str">
        <f t="shared" si="222"/>
        <v/>
      </c>
      <c r="Q2044" s="233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217"/>
        <v/>
      </c>
      <c r="E2045" s="290"/>
      <c r="F2045" s="290"/>
      <c r="G2045" s="233"/>
      <c r="H2045" s="233"/>
      <c r="I2045" s="233" t="str">
        <f t="shared" si="218"/>
        <v/>
      </c>
      <c r="J2045" s="154"/>
      <c r="K2045" s="157" t="e">
        <f t="shared" si="219"/>
        <v>#N/A</v>
      </c>
      <c r="L2045" s="233"/>
      <c r="M2045" s="233"/>
      <c r="N2045" s="157" t="e">
        <f t="shared" si="220"/>
        <v>#N/A</v>
      </c>
      <c r="O2045" s="157" t="e">
        <f t="shared" si="221"/>
        <v>#N/A</v>
      </c>
      <c r="P2045" s="160" t="str">
        <f t="shared" si="222"/>
        <v/>
      </c>
      <c r="Q2045" s="233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217"/>
        <v/>
      </c>
      <c r="E2046" s="290"/>
      <c r="F2046" s="290"/>
      <c r="G2046" s="233"/>
      <c r="H2046" s="233"/>
      <c r="I2046" s="233" t="str">
        <f t="shared" si="218"/>
        <v/>
      </c>
      <c r="J2046" s="154"/>
      <c r="K2046" s="157" t="e">
        <f t="shared" si="219"/>
        <v>#N/A</v>
      </c>
      <c r="L2046" s="233"/>
      <c r="M2046" s="233"/>
      <c r="N2046" s="157" t="e">
        <f t="shared" si="220"/>
        <v>#N/A</v>
      </c>
      <c r="O2046" s="157" t="e">
        <f t="shared" si="221"/>
        <v>#N/A</v>
      </c>
      <c r="P2046" s="160" t="str">
        <f t="shared" si="222"/>
        <v/>
      </c>
      <c r="Q2046" s="233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217"/>
        <v/>
      </c>
      <c r="E2047" s="290"/>
      <c r="F2047" s="290"/>
      <c r="G2047" s="233"/>
      <c r="H2047" s="233"/>
      <c r="I2047" s="233" t="str">
        <f t="shared" si="218"/>
        <v/>
      </c>
      <c r="J2047" s="154"/>
      <c r="K2047" s="157" t="e">
        <f t="shared" si="219"/>
        <v>#N/A</v>
      </c>
      <c r="L2047" s="233"/>
      <c r="M2047" s="233"/>
      <c r="N2047" s="157" t="e">
        <f t="shared" si="220"/>
        <v>#N/A</v>
      </c>
      <c r="O2047" s="157" t="e">
        <f t="shared" si="221"/>
        <v>#N/A</v>
      </c>
      <c r="P2047" s="160" t="str">
        <f t="shared" si="222"/>
        <v/>
      </c>
      <c r="Q2047" s="233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217"/>
        <v/>
      </c>
      <c r="E2048" s="290"/>
      <c r="F2048" s="290"/>
      <c r="G2048" s="233"/>
      <c r="H2048" s="233"/>
      <c r="I2048" s="233" t="str">
        <f t="shared" si="218"/>
        <v/>
      </c>
      <c r="J2048" s="154"/>
      <c r="K2048" s="157" t="e">
        <f t="shared" si="219"/>
        <v>#N/A</v>
      </c>
      <c r="L2048" s="233"/>
      <c r="M2048" s="233"/>
      <c r="N2048" s="157" t="e">
        <f t="shared" si="220"/>
        <v>#N/A</v>
      </c>
      <c r="O2048" s="157" t="e">
        <f t="shared" si="221"/>
        <v>#N/A</v>
      </c>
      <c r="P2048" s="160" t="str">
        <f t="shared" si="222"/>
        <v/>
      </c>
      <c r="Q2048" s="233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217"/>
        <v/>
      </c>
      <c r="E2049" s="290"/>
      <c r="F2049" s="290"/>
      <c r="G2049" s="233"/>
      <c r="H2049" s="233"/>
      <c r="I2049" s="233" t="str">
        <f t="shared" si="218"/>
        <v/>
      </c>
      <c r="J2049" s="233"/>
      <c r="K2049" s="157" t="e">
        <f t="shared" si="219"/>
        <v>#N/A</v>
      </c>
      <c r="L2049" s="233"/>
      <c r="M2049" s="233"/>
      <c r="N2049" s="157" t="e">
        <f t="shared" si="220"/>
        <v>#N/A</v>
      </c>
      <c r="O2049" s="157" t="e">
        <f t="shared" si="221"/>
        <v>#N/A</v>
      </c>
      <c r="P2049" s="160" t="str">
        <f t="shared" si="222"/>
        <v/>
      </c>
      <c r="Q2049" s="233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217"/>
        <v/>
      </c>
      <c r="E2050" s="290"/>
      <c r="F2050" s="290"/>
      <c r="G2050" s="233"/>
      <c r="H2050" s="233"/>
      <c r="I2050" s="233" t="str">
        <f t="shared" si="218"/>
        <v/>
      </c>
      <c r="J2050" s="233"/>
      <c r="K2050" s="157" t="e">
        <f t="shared" si="219"/>
        <v>#N/A</v>
      </c>
      <c r="L2050" s="233"/>
      <c r="M2050" s="233"/>
      <c r="N2050" s="157" t="e">
        <f t="shared" si="220"/>
        <v>#N/A</v>
      </c>
      <c r="O2050" s="157" t="e">
        <f t="shared" si="221"/>
        <v>#N/A</v>
      </c>
      <c r="P2050" s="160" t="str">
        <f t="shared" si="222"/>
        <v/>
      </c>
      <c r="Q2050" s="233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223">IF(LEFT(I2051,1)="L","Inprocess",IF(LEFT(I2051,3)="IQC","Inprocess",IF(LEFT(I2051,2)="QA","QA",IF(LEFT(I2051,3)="TV","TV",""))))</f>
        <v/>
      </c>
      <c r="E2051" s="290"/>
      <c r="F2051" s="290"/>
      <c r="G2051" s="233"/>
      <c r="H2051" s="233"/>
      <c r="I2051" s="233" t="str">
        <f t="shared" ref="I2051:I2114" si="224">IF(H2051="SBI","SBI",IF(H2051="","","Line"))</f>
        <v/>
      </c>
      <c r="J2051" s="233"/>
      <c r="K2051" s="157" t="e">
        <f t="shared" ref="K2051:K2114" si="225">VLOOKUP(J2051,AY:BA,2,0)</f>
        <v>#N/A</v>
      </c>
      <c r="L2051" s="233"/>
      <c r="M2051" s="233"/>
      <c r="N2051" s="157" t="e">
        <f t="shared" ref="N2051:N2114" si="226">VLOOKUP(K2051,AZ:BB,2,0)</f>
        <v>#N/A</v>
      </c>
      <c r="O2051" s="157" t="e">
        <f t="shared" ref="O2051:O2114" si="227">VLOOKUP(J2051,AY:BB,4,0)</f>
        <v>#N/A</v>
      </c>
      <c r="P2051" s="160" t="str">
        <f t="shared" si="222"/>
        <v/>
      </c>
      <c r="Q2051" s="233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223"/>
        <v/>
      </c>
      <c r="E2052" s="290"/>
      <c r="F2052" s="290"/>
      <c r="G2052" s="233"/>
      <c r="H2052" s="233"/>
      <c r="I2052" s="233" t="str">
        <f t="shared" si="224"/>
        <v/>
      </c>
      <c r="J2052" s="233"/>
      <c r="K2052" s="157" t="e">
        <f t="shared" si="225"/>
        <v>#N/A</v>
      </c>
      <c r="L2052" s="233"/>
      <c r="M2052" s="233"/>
      <c r="N2052" s="157" t="e">
        <f t="shared" si="226"/>
        <v>#N/A</v>
      </c>
      <c r="O2052" s="157" t="e">
        <f t="shared" si="227"/>
        <v>#N/A</v>
      </c>
      <c r="P2052" s="160" t="str">
        <f t="shared" si="222"/>
        <v/>
      </c>
      <c r="Q2052" s="233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223"/>
        <v/>
      </c>
      <c r="E2053" s="290"/>
      <c r="F2053" s="290"/>
      <c r="G2053" s="233"/>
      <c r="H2053" s="233"/>
      <c r="I2053" s="233" t="str">
        <f t="shared" si="224"/>
        <v/>
      </c>
      <c r="J2053" s="233"/>
      <c r="K2053" s="157" t="e">
        <f t="shared" si="225"/>
        <v>#N/A</v>
      </c>
      <c r="L2053" s="233"/>
      <c r="M2053" s="233"/>
      <c r="N2053" s="157" t="e">
        <f t="shared" si="226"/>
        <v>#N/A</v>
      </c>
      <c r="O2053" s="157" t="e">
        <f t="shared" si="227"/>
        <v>#N/A</v>
      </c>
      <c r="P2053" s="160" t="str">
        <f t="shared" si="222"/>
        <v/>
      </c>
      <c r="Q2053" s="233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223"/>
        <v/>
      </c>
      <c r="E2054" s="290"/>
      <c r="F2054" s="290"/>
      <c r="G2054" s="233"/>
      <c r="H2054" s="233"/>
      <c r="I2054" s="233" t="str">
        <f t="shared" si="224"/>
        <v/>
      </c>
      <c r="J2054" s="154"/>
      <c r="K2054" s="157" t="e">
        <f t="shared" si="225"/>
        <v>#N/A</v>
      </c>
      <c r="L2054" s="233"/>
      <c r="M2054" s="233"/>
      <c r="N2054" s="157" t="e">
        <f t="shared" si="226"/>
        <v>#N/A</v>
      </c>
      <c r="O2054" s="157" t="e">
        <f t="shared" si="227"/>
        <v>#N/A</v>
      </c>
      <c r="P2054" s="160" t="str">
        <f t="shared" si="222"/>
        <v/>
      </c>
      <c r="Q2054" s="233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223"/>
        <v/>
      </c>
      <c r="E2055" s="290"/>
      <c r="F2055" s="290"/>
      <c r="G2055" s="233"/>
      <c r="H2055" s="233"/>
      <c r="I2055" s="233" t="str">
        <f t="shared" si="224"/>
        <v/>
      </c>
      <c r="J2055" s="154"/>
      <c r="K2055" s="157" t="e">
        <f t="shared" si="225"/>
        <v>#N/A</v>
      </c>
      <c r="L2055" s="233"/>
      <c r="M2055" s="233"/>
      <c r="N2055" s="157" t="e">
        <f t="shared" si="226"/>
        <v>#N/A</v>
      </c>
      <c r="O2055" s="157" t="e">
        <f t="shared" si="227"/>
        <v>#N/A</v>
      </c>
      <c r="P2055" s="160" t="str">
        <f t="shared" si="222"/>
        <v/>
      </c>
      <c r="Q2055" s="233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223"/>
        <v/>
      </c>
      <c r="E2056" s="290"/>
      <c r="F2056" s="290"/>
      <c r="G2056" s="233"/>
      <c r="H2056" s="233"/>
      <c r="I2056" s="233" t="str">
        <f t="shared" si="224"/>
        <v/>
      </c>
      <c r="J2056" s="154"/>
      <c r="K2056" s="157" t="e">
        <f t="shared" si="225"/>
        <v>#N/A</v>
      </c>
      <c r="L2056" s="233"/>
      <c r="M2056" s="233"/>
      <c r="N2056" s="157" t="e">
        <f t="shared" si="226"/>
        <v>#N/A</v>
      </c>
      <c r="O2056" s="157" t="e">
        <f t="shared" si="227"/>
        <v>#N/A</v>
      </c>
      <c r="P2056" s="160" t="str">
        <f t="shared" si="222"/>
        <v/>
      </c>
      <c r="Q2056" s="233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223"/>
        <v/>
      </c>
      <c r="E2057" s="290"/>
      <c r="F2057" s="290"/>
      <c r="G2057" s="233"/>
      <c r="H2057" s="233"/>
      <c r="I2057" s="233" t="str">
        <f t="shared" si="224"/>
        <v/>
      </c>
      <c r="J2057" s="154"/>
      <c r="K2057" s="157" t="e">
        <f t="shared" si="225"/>
        <v>#N/A</v>
      </c>
      <c r="L2057" s="233"/>
      <c r="M2057" s="233"/>
      <c r="N2057" s="157" t="e">
        <f t="shared" si="226"/>
        <v>#N/A</v>
      </c>
      <c r="O2057" s="157" t="e">
        <f t="shared" si="227"/>
        <v>#N/A</v>
      </c>
      <c r="P2057" s="160" t="str">
        <f t="shared" si="222"/>
        <v/>
      </c>
      <c r="Q2057" s="233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223"/>
        <v/>
      </c>
      <c r="E2058" s="290"/>
      <c r="F2058" s="290"/>
      <c r="G2058" s="233"/>
      <c r="H2058" s="233"/>
      <c r="I2058" s="233" t="str">
        <f t="shared" si="224"/>
        <v/>
      </c>
      <c r="J2058" s="154"/>
      <c r="K2058" s="157" t="e">
        <f t="shared" si="225"/>
        <v>#N/A</v>
      </c>
      <c r="L2058" s="233"/>
      <c r="M2058" s="233"/>
      <c r="N2058" s="157" t="e">
        <f t="shared" si="226"/>
        <v>#N/A</v>
      </c>
      <c r="O2058" s="157" t="e">
        <f t="shared" si="227"/>
        <v>#N/A</v>
      </c>
      <c r="P2058" s="160" t="str">
        <f t="shared" si="222"/>
        <v/>
      </c>
      <c r="Q2058" s="233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223"/>
        <v/>
      </c>
      <c r="E2059" s="290"/>
      <c r="F2059" s="290"/>
      <c r="G2059" s="233"/>
      <c r="H2059" s="233"/>
      <c r="I2059" s="233" t="str">
        <f t="shared" si="224"/>
        <v/>
      </c>
      <c r="J2059" s="154"/>
      <c r="K2059" s="157" t="e">
        <f t="shared" si="225"/>
        <v>#N/A</v>
      </c>
      <c r="L2059" s="233"/>
      <c r="M2059" s="233"/>
      <c r="N2059" s="157" t="e">
        <f t="shared" si="226"/>
        <v>#N/A</v>
      </c>
      <c r="O2059" s="157" t="e">
        <f t="shared" si="227"/>
        <v>#N/A</v>
      </c>
      <c r="P2059" s="160" t="str">
        <f t="shared" si="222"/>
        <v/>
      </c>
      <c r="Q2059" s="233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223"/>
        <v/>
      </c>
      <c r="E2060" s="290"/>
      <c r="F2060" s="290"/>
      <c r="G2060" s="233"/>
      <c r="H2060" s="233"/>
      <c r="I2060" s="233" t="str">
        <f t="shared" si="224"/>
        <v/>
      </c>
      <c r="J2060" s="154"/>
      <c r="K2060" s="157" t="e">
        <f t="shared" si="225"/>
        <v>#N/A</v>
      </c>
      <c r="L2060" s="233"/>
      <c r="M2060" s="233"/>
      <c r="N2060" s="157" t="e">
        <f t="shared" si="226"/>
        <v>#N/A</v>
      </c>
      <c r="O2060" s="157" t="e">
        <f t="shared" si="227"/>
        <v>#N/A</v>
      </c>
      <c r="P2060" s="160" t="str">
        <f t="shared" si="222"/>
        <v/>
      </c>
      <c r="Q2060" s="233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223"/>
        <v/>
      </c>
      <c r="E2061" s="233"/>
      <c r="F2061" s="233"/>
      <c r="G2061" s="233"/>
      <c r="H2061" s="233"/>
      <c r="I2061" s="233" t="str">
        <f t="shared" si="224"/>
        <v/>
      </c>
      <c r="J2061" s="154"/>
      <c r="K2061" s="157" t="e">
        <f t="shared" si="225"/>
        <v>#N/A</v>
      </c>
      <c r="L2061" s="233"/>
      <c r="M2061" s="233"/>
      <c r="N2061" s="157" t="e">
        <f t="shared" si="226"/>
        <v>#N/A</v>
      </c>
      <c r="O2061" s="157" t="e">
        <f t="shared" si="227"/>
        <v>#N/A</v>
      </c>
      <c r="P2061" s="160" t="str">
        <f t="shared" si="222"/>
        <v/>
      </c>
      <c r="Q2061" s="233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223"/>
        <v/>
      </c>
      <c r="E2062" s="287"/>
      <c r="F2062" s="287"/>
      <c r="G2062" s="233"/>
      <c r="H2062" s="233"/>
      <c r="I2062" s="233" t="str">
        <f t="shared" si="224"/>
        <v/>
      </c>
      <c r="J2062" s="154"/>
      <c r="K2062" s="157" t="e">
        <f t="shared" si="225"/>
        <v>#N/A</v>
      </c>
      <c r="L2062" s="233"/>
      <c r="M2062" s="233"/>
      <c r="N2062" s="157" t="e">
        <f t="shared" si="226"/>
        <v>#N/A</v>
      </c>
      <c r="O2062" s="157" t="e">
        <f t="shared" si="227"/>
        <v>#N/A</v>
      </c>
      <c r="P2062" s="160" t="str">
        <f t="shared" si="222"/>
        <v/>
      </c>
      <c r="Q2062" s="233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223"/>
        <v/>
      </c>
      <c r="E2063" s="287"/>
      <c r="F2063" s="287"/>
      <c r="G2063" s="233"/>
      <c r="H2063" s="233"/>
      <c r="I2063" s="233" t="str">
        <f t="shared" si="224"/>
        <v/>
      </c>
      <c r="J2063" s="154"/>
      <c r="K2063" s="157" t="e">
        <f t="shared" si="225"/>
        <v>#N/A</v>
      </c>
      <c r="L2063" s="233"/>
      <c r="M2063" s="233"/>
      <c r="N2063" s="157" t="e">
        <f t="shared" si="226"/>
        <v>#N/A</v>
      </c>
      <c r="O2063" s="157" t="e">
        <f t="shared" si="227"/>
        <v>#N/A</v>
      </c>
      <c r="P2063" s="160" t="str">
        <f t="shared" si="222"/>
        <v/>
      </c>
      <c r="Q2063" s="233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223"/>
        <v/>
      </c>
      <c r="E2064" s="287"/>
      <c r="F2064" s="287"/>
      <c r="G2064" s="233"/>
      <c r="H2064" s="233"/>
      <c r="I2064" s="233" t="str">
        <f t="shared" si="224"/>
        <v/>
      </c>
      <c r="J2064" s="154"/>
      <c r="K2064" s="157" t="e">
        <f t="shared" si="225"/>
        <v>#N/A</v>
      </c>
      <c r="L2064" s="233"/>
      <c r="M2064" s="233"/>
      <c r="N2064" s="157" t="e">
        <f t="shared" si="226"/>
        <v>#N/A</v>
      </c>
      <c r="O2064" s="157" t="e">
        <f t="shared" si="227"/>
        <v>#N/A</v>
      </c>
      <c r="P2064" s="160" t="str">
        <f t="shared" si="222"/>
        <v/>
      </c>
      <c r="Q2064" s="233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223"/>
        <v/>
      </c>
      <c r="E2065" s="287"/>
      <c r="F2065" s="287"/>
      <c r="G2065" s="233"/>
      <c r="H2065" s="233"/>
      <c r="I2065" s="233" t="str">
        <f t="shared" si="224"/>
        <v/>
      </c>
      <c r="J2065" s="154"/>
      <c r="K2065" s="157" t="e">
        <f t="shared" si="225"/>
        <v>#N/A</v>
      </c>
      <c r="L2065" s="233"/>
      <c r="M2065" s="233"/>
      <c r="N2065" s="157" t="e">
        <f t="shared" si="226"/>
        <v>#N/A</v>
      </c>
      <c r="O2065" s="157" t="e">
        <f t="shared" si="227"/>
        <v>#N/A</v>
      </c>
      <c r="P2065" s="160" t="str">
        <f t="shared" si="222"/>
        <v/>
      </c>
      <c r="Q2065" s="233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223"/>
        <v/>
      </c>
      <c r="E2066" s="287"/>
      <c r="F2066" s="287"/>
      <c r="G2066" s="233"/>
      <c r="H2066" s="233"/>
      <c r="I2066" s="233" t="str">
        <f t="shared" si="224"/>
        <v/>
      </c>
      <c r="J2066" s="154"/>
      <c r="K2066" s="157" t="e">
        <f t="shared" si="225"/>
        <v>#N/A</v>
      </c>
      <c r="L2066" s="233"/>
      <c r="M2066" s="233"/>
      <c r="N2066" s="157" t="e">
        <f t="shared" si="226"/>
        <v>#N/A</v>
      </c>
      <c r="O2066" s="157" t="e">
        <f t="shared" si="227"/>
        <v>#N/A</v>
      </c>
      <c r="P2066" s="160" t="str">
        <f t="shared" si="222"/>
        <v/>
      </c>
      <c r="Q2066" s="233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223"/>
        <v/>
      </c>
      <c r="E2067" s="287"/>
      <c r="F2067" s="287"/>
      <c r="G2067" s="233"/>
      <c r="H2067" s="233"/>
      <c r="I2067" s="233" t="str">
        <f t="shared" si="224"/>
        <v/>
      </c>
      <c r="J2067" s="154"/>
      <c r="K2067" s="157" t="e">
        <f t="shared" si="225"/>
        <v>#N/A</v>
      </c>
      <c r="L2067" s="233"/>
      <c r="M2067" s="233"/>
      <c r="N2067" s="157" t="e">
        <f t="shared" si="226"/>
        <v>#N/A</v>
      </c>
      <c r="O2067" s="157" t="e">
        <f t="shared" si="227"/>
        <v>#N/A</v>
      </c>
      <c r="P2067" s="160" t="str">
        <f t="shared" si="222"/>
        <v/>
      </c>
      <c r="Q2067" s="233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223"/>
        <v/>
      </c>
      <c r="E2068" s="287"/>
      <c r="F2068" s="287"/>
      <c r="G2068" s="233"/>
      <c r="H2068" s="233"/>
      <c r="I2068" s="233" t="str">
        <f t="shared" si="224"/>
        <v/>
      </c>
      <c r="J2068" s="233"/>
      <c r="K2068" s="157" t="e">
        <f t="shared" si="225"/>
        <v>#N/A</v>
      </c>
      <c r="L2068" s="233"/>
      <c r="M2068" s="233"/>
      <c r="N2068" s="157" t="e">
        <f t="shared" si="226"/>
        <v>#N/A</v>
      </c>
      <c r="O2068" s="157" t="e">
        <f t="shared" si="227"/>
        <v>#N/A</v>
      </c>
      <c r="P2068" s="160" t="str">
        <f t="shared" si="222"/>
        <v/>
      </c>
      <c r="Q2068" s="233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223"/>
        <v/>
      </c>
      <c r="E2069" s="287"/>
      <c r="F2069" s="287"/>
      <c r="G2069" s="233"/>
      <c r="H2069" s="233"/>
      <c r="I2069" s="233" t="str">
        <f t="shared" si="224"/>
        <v/>
      </c>
      <c r="J2069" s="233"/>
      <c r="K2069" s="157" t="e">
        <f t="shared" si="225"/>
        <v>#N/A</v>
      </c>
      <c r="L2069" s="233"/>
      <c r="M2069" s="233"/>
      <c r="N2069" s="157" t="e">
        <f t="shared" si="226"/>
        <v>#N/A</v>
      </c>
      <c r="O2069" s="157" t="e">
        <f t="shared" si="227"/>
        <v>#N/A</v>
      </c>
      <c r="P2069" s="160" t="str">
        <f t="shared" si="222"/>
        <v/>
      </c>
      <c r="Q2069" s="233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223"/>
        <v/>
      </c>
      <c r="E2070" s="287"/>
      <c r="F2070" s="287"/>
      <c r="G2070" s="233"/>
      <c r="H2070" s="233"/>
      <c r="I2070" s="233" t="str">
        <f t="shared" si="224"/>
        <v/>
      </c>
      <c r="J2070" s="233"/>
      <c r="K2070" s="157" t="e">
        <f t="shared" si="225"/>
        <v>#N/A</v>
      </c>
      <c r="L2070" s="233"/>
      <c r="M2070" s="233"/>
      <c r="N2070" s="157" t="e">
        <f t="shared" si="226"/>
        <v>#N/A</v>
      </c>
      <c r="O2070" s="157" t="e">
        <f t="shared" si="227"/>
        <v>#N/A</v>
      </c>
      <c r="P2070" s="160" t="str">
        <f t="shared" si="222"/>
        <v/>
      </c>
      <c r="Q2070" s="233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223"/>
        <v/>
      </c>
      <c r="E2071" s="287"/>
      <c r="F2071" s="287"/>
      <c r="G2071" s="233"/>
      <c r="H2071" s="233"/>
      <c r="I2071" s="233" t="str">
        <f t="shared" si="224"/>
        <v/>
      </c>
      <c r="J2071" s="233"/>
      <c r="K2071" s="157" t="e">
        <f t="shared" si="225"/>
        <v>#N/A</v>
      </c>
      <c r="L2071" s="233"/>
      <c r="M2071" s="233"/>
      <c r="N2071" s="157" t="e">
        <f t="shared" si="226"/>
        <v>#N/A</v>
      </c>
      <c r="O2071" s="157" t="e">
        <f t="shared" si="227"/>
        <v>#N/A</v>
      </c>
      <c r="P2071" s="160" t="str">
        <f t="shared" si="222"/>
        <v/>
      </c>
      <c r="Q2071" s="233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223"/>
        <v/>
      </c>
      <c r="E2072" s="287"/>
      <c r="F2072" s="287"/>
      <c r="G2072" s="233"/>
      <c r="H2072" s="233"/>
      <c r="I2072" s="233" t="str">
        <f t="shared" si="224"/>
        <v/>
      </c>
      <c r="J2072" s="233"/>
      <c r="K2072" s="157" t="e">
        <f t="shared" si="225"/>
        <v>#N/A</v>
      </c>
      <c r="L2072" s="233"/>
      <c r="M2072" s="233"/>
      <c r="N2072" s="157" t="e">
        <f t="shared" si="226"/>
        <v>#N/A</v>
      </c>
      <c r="O2072" s="157" t="e">
        <f t="shared" si="227"/>
        <v>#N/A</v>
      </c>
      <c r="P2072" s="160" t="str">
        <f t="shared" si="222"/>
        <v/>
      </c>
      <c r="Q2072" s="233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223"/>
        <v/>
      </c>
      <c r="E2073" s="287"/>
      <c r="F2073" s="287"/>
      <c r="G2073" s="233"/>
      <c r="H2073" s="233"/>
      <c r="I2073" s="233" t="str">
        <f t="shared" si="224"/>
        <v/>
      </c>
      <c r="J2073" s="233"/>
      <c r="K2073" s="157" t="e">
        <f t="shared" si="225"/>
        <v>#N/A</v>
      </c>
      <c r="L2073" s="233"/>
      <c r="M2073" s="233"/>
      <c r="N2073" s="157" t="e">
        <f t="shared" si="226"/>
        <v>#N/A</v>
      </c>
      <c r="O2073" s="157" t="e">
        <f t="shared" si="227"/>
        <v>#N/A</v>
      </c>
      <c r="P2073" s="160" t="str">
        <f t="shared" si="222"/>
        <v/>
      </c>
      <c r="Q2073" s="233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223"/>
        <v/>
      </c>
      <c r="E2074" s="287"/>
      <c r="F2074" s="287"/>
      <c r="G2074" s="233"/>
      <c r="H2074" s="233"/>
      <c r="I2074" s="233" t="str">
        <f t="shared" si="224"/>
        <v/>
      </c>
      <c r="J2074" s="233"/>
      <c r="K2074" s="157" t="e">
        <f t="shared" si="225"/>
        <v>#N/A</v>
      </c>
      <c r="L2074" s="233"/>
      <c r="M2074" s="233"/>
      <c r="N2074" s="157" t="e">
        <f t="shared" si="226"/>
        <v>#N/A</v>
      </c>
      <c r="O2074" s="157" t="e">
        <f t="shared" si="227"/>
        <v>#N/A</v>
      </c>
      <c r="P2074" s="160" t="str">
        <f t="shared" si="222"/>
        <v/>
      </c>
      <c r="Q2074" s="233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223"/>
        <v/>
      </c>
      <c r="E2075" s="287"/>
      <c r="F2075" s="287"/>
      <c r="G2075" s="233"/>
      <c r="H2075" s="233"/>
      <c r="I2075" s="233" t="str">
        <f t="shared" si="224"/>
        <v/>
      </c>
      <c r="J2075" s="233"/>
      <c r="K2075" s="157" t="e">
        <f t="shared" si="225"/>
        <v>#N/A</v>
      </c>
      <c r="L2075" s="233"/>
      <c r="M2075" s="233"/>
      <c r="N2075" s="157" t="e">
        <f t="shared" si="226"/>
        <v>#N/A</v>
      </c>
      <c r="O2075" s="157" t="e">
        <f t="shared" si="227"/>
        <v>#N/A</v>
      </c>
      <c r="P2075" s="160" t="str">
        <f t="shared" si="222"/>
        <v/>
      </c>
      <c r="Q2075" s="233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223"/>
        <v/>
      </c>
      <c r="E2076" s="287"/>
      <c r="F2076" s="287"/>
      <c r="G2076" s="233"/>
      <c r="H2076" s="233"/>
      <c r="I2076" s="233" t="str">
        <f t="shared" si="224"/>
        <v/>
      </c>
      <c r="J2076" s="233"/>
      <c r="K2076" s="157" t="e">
        <f t="shared" si="225"/>
        <v>#N/A</v>
      </c>
      <c r="L2076" s="233"/>
      <c r="M2076" s="233"/>
      <c r="N2076" s="157" t="e">
        <f t="shared" si="226"/>
        <v>#N/A</v>
      </c>
      <c r="O2076" s="157" t="e">
        <f t="shared" si="227"/>
        <v>#N/A</v>
      </c>
      <c r="P2076" s="160" t="str">
        <f t="shared" si="222"/>
        <v/>
      </c>
      <c r="Q2076" s="233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223"/>
        <v/>
      </c>
      <c r="E2077" s="287"/>
      <c r="F2077" s="287"/>
      <c r="G2077" s="233"/>
      <c r="H2077" s="233"/>
      <c r="I2077" s="233" t="str">
        <f t="shared" si="224"/>
        <v/>
      </c>
      <c r="J2077" s="233"/>
      <c r="K2077" s="157" t="e">
        <f t="shared" si="225"/>
        <v>#N/A</v>
      </c>
      <c r="L2077" s="233"/>
      <c r="M2077" s="233"/>
      <c r="N2077" s="157" t="e">
        <f t="shared" si="226"/>
        <v>#N/A</v>
      </c>
      <c r="O2077" s="157" t="e">
        <f t="shared" si="227"/>
        <v>#N/A</v>
      </c>
      <c r="P2077" s="160" t="str">
        <f t="shared" si="222"/>
        <v/>
      </c>
      <c r="Q2077" s="233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223"/>
        <v/>
      </c>
      <c r="E2078" s="287"/>
      <c r="F2078" s="287"/>
      <c r="G2078" s="233"/>
      <c r="H2078" s="233"/>
      <c r="I2078" s="233" t="str">
        <f t="shared" si="224"/>
        <v/>
      </c>
      <c r="J2078" s="233"/>
      <c r="K2078" s="157" t="e">
        <f t="shared" si="225"/>
        <v>#N/A</v>
      </c>
      <c r="L2078" s="233"/>
      <c r="M2078" s="233"/>
      <c r="N2078" s="157" t="e">
        <f t="shared" si="226"/>
        <v>#N/A</v>
      </c>
      <c r="O2078" s="157" t="e">
        <f t="shared" si="227"/>
        <v>#N/A</v>
      </c>
      <c r="P2078" s="160" t="str">
        <f t="shared" si="222"/>
        <v/>
      </c>
      <c r="Q2078" s="233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223"/>
        <v/>
      </c>
      <c r="E2079" s="287"/>
      <c r="F2079" s="287"/>
      <c r="G2079" s="233"/>
      <c r="H2079" s="233"/>
      <c r="I2079" s="233" t="str">
        <f t="shared" si="224"/>
        <v/>
      </c>
      <c r="J2079" s="233"/>
      <c r="K2079" s="157" t="e">
        <f t="shared" si="225"/>
        <v>#N/A</v>
      </c>
      <c r="L2079" s="233"/>
      <c r="M2079" s="233"/>
      <c r="N2079" s="157" t="e">
        <f t="shared" si="226"/>
        <v>#N/A</v>
      </c>
      <c r="O2079" s="157" t="e">
        <f t="shared" si="227"/>
        <v>#N/A</v>
      </c>
      <c r="P2079" s="160" t="str">
        <f t="shared" si="222"/>
        <v/>
      </c>
      <c r="Q2079" s="233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223"/>
        <v/>
      </c>
      <c r="E2080" s="287"/>
      <c r="F2080" s="287"/>
      <c r="G2080" s="233"/>
      <c r="H2080" s="233"/>
      <c r="I2080" s="233" t="str">
        <f t="shared" si="224"/>
        <v/>
      </c>
      <c r="J2080" s="233"/>
      <c r="K2080" s="157" t="e">
        <f t="shared" si="225"/>
        <v>#N/A</v>
      </c>
      <c r="L2080" s="233"/>
      <c r="M2080" s="233"/>
      <c r="N2080" s="157" t="e">
        <f t="shared" si="226"/>
        <v>#N/A</v>
      </c>
      <c r="O2080" s="157" t="e">
        <f t="shared" si="227"/>
        <v>#N/A</v>
      </c>
      <c r="P2080" s="160" t="str">
        <f t="shared" si="222"/>
        <v/>
      </c>
      <c r="Q2080" s="233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223"/>
        <v/>
      </c>
      <c r="E2081" s="287"/>
      <c r="F2081" s="287"/>
      <c r="G2081" s="233"/>
      <c r="H2081" s="233"/>
      <c r="I2081" s="233" t="str">
        <f t="shared" si="224"/>
        <v/>
      </c>
      <c r="J2081" s="233"/>
      <c r="K2081" s="157" t="e">
        <f t="shared" si="225"/>
        <v>#N/A</v>
      </c>
      <c r="L2081" s="233"/>
      <c r="M2081" s="233"/>
      <c r="N2081" s="157" t="e">
        <f t="shared" si="226"/>
        <v>#N/A</v>
      </c>
      <c r="O2081" s="157" t="e">
        <f t="shared" si="227"/>
        <v>#N/A</v>
      </c>
      <c r="P2081" s="160" t="str">
        <f t="shared" si="222"/>
        <v/>
      </c>
      <c r="Q2081" s="233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223"/>
        <v/>
      </c>
      <c r="E2082" s="287"/>
      <c r="F2082" s="287"/>
      <c r="G2082" s="233"/>
      <c r="H2082" s="233"/>
      <c r="I2082" s="233" t="str">
        <f t="shared" si="224"/>
        <v/>
      </c>
      <c r="J2082" s="233"/>
      <c r="K2082" s="157" t="e">
        <f t="shared" si="225"/>
        <v>#N/A</v>
      </c>
      <c r="L2082" s="233"/>
      <c r="M2082" s="233"/>
      <c r="N2082" s="157" t="e">
        <f t="shared" si="226"/>
        <v>#N/A</v>
      </c>
      <c r="O2082" s="157" t="e">
        <f t="shared" si="227"/>
        <v>#N/A</v>
      </c>
      <c r="P2082" s="160" t="str">
        <f t="shared" si="222"/>
        <v/>
      </c>
      <c r="Q2082" s="233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223"/>
        <v/>
      </c>
      <c r="E2083" s="287"/>
      <c r="F2083" s="287"/>
      <c r="G2083" s="233"/>
      <c r="H2083" s="233"/>
      <c r="I2083" s="233" t="str">
        <f t="shared" si="224"/>
        <v/>
      </c>
      <c r="J2083" s="233"/>
      <c r="K2083" s="157" t="e">
        <f t="shared" si="225"/>
        <v>#N/A</v>
      </c>
      <c r="L2083" s="233"/>
      <c r="M2083" s="233"/>
      <c r="N2083" s="157" t="e">
        <f t="shared" si="226"/>
        <v>#N/A</v>
      </c>
      <c r="O2083" s="157" t="e">
        <f t="shared" si="227"/>
        <v>#N/A</v>
      </c>
      <c r="P2083" s="160" t="str">
        <f t="shared" ref="P2083:P2146" si="228">MID(M2083,7,2)</f>
        <v/>
      </c>
      <c r="Q2083" s="233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223"/>
        <v/>
      </c>
      <c r="E2084" s="287"/>
      <c r="F2084" s="287"/>
      <c r="G2084" s="233"/>
      <c r="H2084" s="233"/>
      <c r="I2084" s="233" t="str">
        <f t="shared" si="224"/>
        <v/>
      </c>
      <c r="J2084" s="233"/>
      <c r="K2084" s="157" t="e">
        <f t="shared" si="225"/>
        <v>#N/A</v>
      </c>
      <c r="L2084" s="233"/>
      <c r="M2084" s="233"/>
      <c r="N2084" s="157" t="e">
        <f t="shared" si="226"/>
        <v>#N/A</v>
      </c>
      <c r="O2084" s="157" t="e">
        <f t="shared" si="227"/>
        <v>#N/A</v>
      </c>
      <c r="P2084" s="160" t="str">
        <f t="shared" si="228"/>
        <v/>
      </c>
      <c r="Q2084" s="233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223"/>
        <v/>
      </c>
      <c r="E2085" s="287"/>
      <c r="F2085" s="287"/>
      <c r="G2085" s="233"/>
      <c r="H2085" s="233"/>
      <c r="I2085" s="233" t="str">
        <f t="shared" si="224"/>
        <v/>
      </c>
      <c r="J2085" s="233"/>
      <c r="K2085" s="157" t="e">
        <f t="shared" si="225"/>
        <v>#N/A</v>
      </c>
      <c r="L2085" s="233"/>
      <c r="M2085" s="233"/>
      <c r="N2085" s="157" t="e">
        <f t="shared" si="226"/>
        <v>#N/A</v>
      </c>
      <c r="O2085" s="157" t="e">
        <f t="shared" si="227"/>
        <v>#N/A</v>
      </c>
      <c r="P2085" s="160" t="str">
        <f t="shared" si="228"/>
        <v/>
      </c>
      <c r="Q2085" s="233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223"/>
        <v/>
      </c>
      <c r="E2086" s="287"/>
      <c r="F2086" s="287"/>
      <c r="G2086" s="233"/>
      <c r="H2086" s="233"/>
      <c r="I2086" s="233" t="str">
        <f t="shared" si="224"/>
        <v/>
      </c>
      <c r="J2086" s="233"/>
      <c r="K2086" s="157" t="e">
        <f t="shared" si="225"/>
        <v>#N/A</v>
      </c>
      <c r="L2086" s="233"/>
      <c r="M2086" s="233"/>
      <c r="N2086" s="157" t="e">
        <f t="shared" si="226"/>
        <v>#N/A</v>
      </c>
      <c r="O2086" s="157" t="e">
        <f t="shared" si="227"/>
        <v>#N/A</v>
      </c>
      <c r="P2086" s="160" t="str">
        <f t="shared" si="228"/>
        <v/>
      </c>
      <c r="Q2086" s="233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223"/>
        <v/>
      </c>
      <c r="E2087" s="287"/>
      <c r="F2087" s="287"/>
      <c r="G2087" s="233"/>
      <c r="H2087" s="233"/>
      <c r="I2087" s="233" t="str">
        <f t="shared" si="224"/>
        <v/>
      </c>
      <c r="J2087" s="154"/>
      <c r="K2087" s="157" t="e">
        <f t="shared" si="225"/>
        <v>#N/A</v>
      </c>
      <c r="L2087" s="233"/>
      <c r="M2087" s="233"/>
      <c r="N2087" s="157" t="e">
        <f t="shared" si="226"/>
        <v>#N/A</v>
      </c>
      <c r="O2087" s="157" t="e">
        <f t="shared" si="227"/>
        <v>#N/A</v>
      </c>
      <c r="P2087" s="160" t="str">
        <f t="shared" si="228"/>
        <v/>
      </c>
      <c r="Q2087" s="233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223"/>
        <v/>
      </c>
      <c r="E2088" s="287"/>
      <c r="F2088" s="287"/>
      <c r="G2088" s="233"/>
      <c r="H2088" s="233"/>
      <c r="I2088" s="233" t="str">
        <f t="shared" si="224"/>
        <v/>
      </c>
      <c r="J2088" s="154"/>
      <c r="K2088" s="157" t="e">
        <f t="shared" si="225"/>
        <v>#N/A</v>
      </c>
      <c r="L2088" s="233"/>
      <c r="M2088" s="233"/>
      <c r="N2088" s="157" t="e">
        <f t="shared" si="226"/>
        <v>#N/A</v>
      </c>
      <c r="O2088" s="157" t="e">
        <f t="shared" si="227"/>
        <v>#N/A</v>
      </c>
      <c r="P2088" s="160" t="str">
        <f t="shared" si="228"/>
        <v/>
      </c>
      <c r="Q2088" s="233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223"/>
        <v/>
      </c>
      <c r="E2089" s="287"/>
      <c r="F2089" s="287"/>
      <c r="G2089" s="233"/>
      <c r="H2089" s="233"/>
      <c r="I2089" s="233" t="str">
        <f t="shared" si="224"/>
        <v/>
      </c>
      <c r="J2089" s="154"/>
      <c r="K2089" s="157" t="e">
        <f t="shared" si="225"/>
        <v>#N/A</v>
      </c>
      <c r="L2089" s="233"/>
      <c r="M2089" s="233"/>
      <c r="N2089" s="157" t="e">
        <f t="shared" si="226"/>
        <v>#N/A</v>
      </c>
      <c r="O2089" s="157" t="e">
        <f t="shared" si="227"/>
        <v>#N/A</v>
      </c>
      <c r="P2089" s="160" t="str">
        <f t="shared" si="228"/>
        <v/>
      </c>
      <c r="Q2089" s="233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223"/>
        <v/>
      </c>
      <c r="E2090" s="287"/>
      <c r="F2090" s="287"/>
      <c r="G2090" s="233"/>
      <c r="H2090" s="233"/>
      <c r="I2090" s="233" t="str">
        <f t="shared" si="224"/>
        <v/>
      </c>
      <c r="J2090" s="154"/>
      <c r="K2090" s="157" t="e">
        <f t="shared" si="225"/>
        <v>#N/A</v>
      </c>
      <c r="L2090" s="233"/>
      <c r="M2090" s="233"/>
      <c r="N2090" s="157" t="e">
        <f t="shared" si="226"/>
        <v>#N/A</v>
      </c>
      <c r="O2090" s="157" t="e">
        <f t="shared" si="227"/>
        <v>#N/A</v>
      </c>
      <c r="P2090" s="160" t="str">
        <f t="shared" si="228"/>
        <v/>
      </c>
      <c r="Q2090" s="233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223"/>
        <v/>
      </c>
      <c r="E2091" s="287"/>
      <c r="F2091" s="287"/>
      <c r="G2091" s="233"/>
      <c r="H2091" s="233"/>
      <c r="I2091" s="233" t="str">
        <f t="shared" si="224"/>
        <v/>
      </c>
      <c r="J2091" s="154"/>
      <c r="K2091" s="157" t="e">
        <f t="shared" si="225"/>
        <v>#N/A</v>
      </c>
      <c r="L2091" s="233"/>
      <c r="M2091" s="233"/>
      <c r="N2091" s="157" t="e">
        <f t="shared" si="226"/>
        <v>#N/A</v>
      </c>
      <c r="O2091" s="157" t="e">
        <f t="shared" si="227"/>
        <v>#N/A</v>
      </c>
      <c r="P2091" s="160" t="str">
        <f t="shared" si="228"/>
        <v/>
      </c>
      <c r="Q2091" s="233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223"/>
        <v/>
      </c>
      <c r="E2092" s="287"/>
      <c r="F2092" s="287"/>
      <c r="G2092" s="233"/>
      <c r="H2092" s="233"/>
      <c r="I2092" s="233" t="str">
        <f t="shared" si="224"/>
        <v/>
      </c>
      <c r="J2092" s="154"/>
      <c r="K2092" s="157" t="e">
        <f t="shared" si="225"/>
        <v>#N/A</v>
      </c>
      <c r="L2092" s="233"/>
      <c r="M2092" s="233"/>
      <c r="N2092" s="157" t="e">
        <f t="shared" si="226"/>
        <v>#N/A</v>
      </c>
      <c r="O2092" s="157" t="e">
        <f t="shared" si="227"/>
        <v>#N/A</v>
      </c>
      <c r="P2092" s="160" t="str">
        <f t="shared" si="228"/>
        <v/>
      </c>
      <c r="Q2092" s="233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223"/>
        <v/>
      </c>
      <c r="E2093" s="287"/>
      <c r="F2093" s="287"/>
      <c r="G2093" s="233"/>
      <c r="H2093" s="233"/>
      <c r="I2093" s="233" t="str">
        <f t="shared" si="224"/>
        <v/>
      </c>
      <c r="J2093" s="154"/>
      <c r="K2093" s="157" t="e">
        <f t="shared" si="225"/>
        <v>#N/A</v>
      </c>
      <c r="L2093" s="233"/>
      <c r="M2093" s="233"/>
      <c r="N2093" s="157" t="e">
        <f t="shared" si="226"/>
        <v>#N/A</v>
      </c>
      <c r="O2093" s="157" t="e">
        <f t="shared" si="227"/>
        <v>#N/A</v>
      </c>
      <c r="P2093" s="160" t="str">
        <f t="shared" si="228"/>
        <v/>
      </c>
      <c r="Q2093" s="233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223"/>
        <v/>
      </c>
      <c r="E2094" s="287"/>
      <c r="F2094" s="287"/>
      <c r="G2094" s="233"/>
      <c r="H2094" s="233"/>
      <c r="I2094" s="233" t="str">
        <f t="shared" si="224"/>
        <v/>
      </c>
      <c r="J2094" s="154"/>
      <c r="K2094" s="157" t="e">
        <f t="shared" si="225"/>
        <v>#N/A</v>
      </c>
      <c r="L2094" s="233"/>
      <c r="M2094" s="233"/>
      <c r="N2094" s="157" t="e">
        <f t="shared" si="226"/>
        <v>#N/A</v>
      </c>
      <c r="O2094" s="157" t="e">
        <f t="shared" si="227"/>
        <v>#N/A</v>
      </c>
      <c r="P2094" s="160" t="str">
        <f t="shared" si="228"/>
        <v/>
      </c>
      <c r="Q2094" s="233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223"/>
        <v/>
      </c>
      <c r="E2095" s="287"/>
      <c r="F2095" s="287"/>
      <c r="G2095" s="233"/>
      <c r="H2095" s="233"/>
      <c r="I2095" s="233" t="str">
        <f t="shared" si="224"/>
        <v/>
      </c>
      <c r="J2095" s="154"/>
      <c r="K2095" s="157" t="e">
        <f t="shared" si="225"/>
        <v>#N/A</v>
      </c>
      <c r="L2095" s="233"/>
      <c r="M2095" s="233"/>
      <c r="N2095" s="157" t="e">
        <f t="shared" si="226"/>
        <v>#N/A</v>
      </c>
      <c r="O2095" s="157" t="e">
        <f t="shared" si="227"/>
        <v>#N/A</v>
      </c>
      <c r="P2095" s="160" t="str">
        <f t="shared" si="228"/>
        <v/>
      </c>
      <c r="Q2095" s="233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223"/>
        <v/>
      </c>
      <c r="E2096" s="287"/>
      <c r="F2096" s="287"/>
      <c r="G2096" s="233"/>
      <c r="H2096" s="233"/>
      <c r="I2096" s="233" t="str">
        <f t="shared" si="224"/>
        <v/>
      </c>
      <c r="J2096" s="154"/>
      <c r="K2096" s="157" t="e">
        <f t="shared" si="225"/>
        <v>#N/A</v>
      </c>
      <c r="L2096" s="233"/>
      <c r="M2096" s="233"/>
      <c r="N2096" s="157" t="e">
        <f t="shared" si="226"/>
        <v>#N/A</v>
      </c>
      <c r="O2096" s="157" t="e">
        <f t="shared" si="227"/>
        <v>#N/A</v>
      </c>
      <c r="P2096" s="160" t="str">
        <f t="shared" si="228"/>
        <v/>
      </c>
      <c r="Q2096" s="233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223"/>
        <v/>
      </c>
      <c r="E2097" s="287"/>
      <c r="F2097" s="287"/>
      <c r="G2097" s="233"/>
      <c r="H2097" s="233"/>
      <c r="I2097" s="233" t="str">
        <f t="shared" si="224"/>
        <v/>
      </c>
      <c r="J2097" s="154"/>
      <c r="K2097" s="157" t="e">
        <f t="shared" si="225"/>
        <v>#N/A</v>
      </c>
      <c r="L2097" s="233"/>
      <c r="M2097" s="233"/>
      <c r="N2097" s="157" t="e">
        <f t="shared" si="226"/>
        <v>#N/A</v>
      </c>
      <c r="O2097" s="157" t="e">
        <f t="shared" si="227"/>
        <v>#N/A</v>
      </c>
      <c r="P2097" s="160" t="str">
        <f t="shared" si="228"/>
        <v/>
      </c>
      <c r="Q2097" s="233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223"/>
        <v/>
      </c>
      <c r="E2098" s="287"/>
      <c r="F2098" s="287"/>
      <c r="G2098" s="233"/>
      <c r="H2098" s="233"/>
      <c r="I2098" s="233" t="str">
        <f t="shared" si="224"/>
        <v/>
      </c>
      <c r="J2098" s="154"/>
      <c r="K2098" s="157" t="e">
        <f t="shared" si="225"/>
        <v>#N/A</v>
      </c>
      <c r="L2098" s="233"/>
      <c r="M2098" s="233"/>
      <c r="N2098" s="157" t="e">
        <f t="shared" si="226"/>
        <v>#N/A</v>
      </c>
      <c r="O2098" s="157" t="e">
        <f t="shared" si="227"/>
        <v>#N/A</v>
      </c>
      <c r="P2098" s="160" t="str">
        <f t="shared" si="228"/>
        <v/>
      </c>
      <c r="Q2098" s="233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223"/>
        <v/>
      </c>
      <c r="E2099" s="287"/>
      <c r="F2099" s="287"/>
      <c r="G2099" s="233"/>
      <c r="H2099" s="233"/>
      <c r="I2099" s="233" t="str">
        <f t="shared" si="224"/>
        <v/>
      </c>
      <c r="J2099" s="154"/>
      <c r="K2099" s="157" t="e">
        <f t="shared" si="225"/>
        <v>#N/A</v>
      </c>
      <c r="L2099" s="233"/>
      <c r="M2099" s="233"/>
      <c r="N2099" s="157" t="e">
        <f t="shared" si="226"/>
        <v>#N/A</v>
      </c>
      <c r="O2099" s="157" t="e">
        <f t="shared" si="227"/>
        <v>#N/A</v>
      </c>
      <c r="P2099" s="160" t="str">
        <f t="shared" si="228"/>
        <v/>
      </c>
      <c r="Q2099" s="233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223"/>
        <v/>
      </c>
      <c r="E2100" s="287"/>
      <c r="F2100" s="287"/>
      <c r="G2100" s="233"/>
      <c r="H2100" s="233"/>
      <c r="I2100" s="233" t="str">
        <f t="shared" si="224"/>
        <v/>
      </c>
      <c r="J2100" s="154"/>
      <c r="K2100" s="157" t="e">
        <f t="shared" si="225"/>
        <v>#N/A</v>
      </c>
      <c r="L2100" s="233"/>
      <c r="M2100" s="233"/>
      <c r="N2100" s="157" t="e">
        <f t="shared" si="226"/>
        <v>#N/A</v>
      </c>
      <c r="O2100" s="157" t="e">
        <f t="shared" si="227"/>
        <v>#N/A</v>
      </c>
      <c r="P2100" s="160" t="str">
        <f t="shared" si="228"/>
        <v/>
      </c>
      <c r="Q2100" s="233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223"/>
        <v/>
      </c>
      <c r="E2101" s="287"/>
      <c r="F2101" s="287"/>
      <c r="G2101" s="233"/>
      <c r="H2101" s="233"/>
      <c r="I2101" s="233" t="str">
        <f t="shared" si="224"/>
        <v/>
      </c>
      <c r="J2101" s="154"/>
      <c r="K2101" s="157" t="e">
        <f t="shared" si="225"/>
        <v>#N/A</v>
      </c>
      <c r="L2101" s="233"/>
      <c r="M2101" s="233"/>
      <c r="N2101" s="157" t="e">
        <f t="shared" si="226"/>
        <v>#N/A</v>
      </c>
      <c r="O2101" s="157" t="e">
        <f t="shared" si="227"/>
        <v>#N/A</v>
      </c>
      <c r="P2101" s="160" t="str">
        <f t="shared" si="228"/>
        <v/>
      </c>
      <c r="Q2101" s="233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223"/>
        <v/>
      </c>
      <c r="E2102" s="287"/>
      <c r="F2102" s="287"/>
      <c r="G2102" s="233"/>
      <c r="H2102" s="233"/>
      <c r="I2102" s="233" t="str">
        <f t="shared" si="224"/>
        <v/>
      </c>
      <c r="J2102" s="154"/>
      <c r="K2102" s="157" t="e">
        <f t="shared" si="225"/>
        <v>#N/A</v>
      </c>
      <c r="L2102" s="233"/>
      <c r="M2102" s="233"/>
      <c r="N2102" s="157" t="e">
        <f t="shared" si="226"/>
        <v>#N/A</v>
      </c>
      <c r="O2102" s="157" t="e">
        <f t="shared" si="227"/>
        <v>#N/A</v>
      </c>
      <c r="P2102" s="160" t="str">
        <f t="shared" si="228"/>
        <v/>
      </c>
      <c r="Q2102" s="233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223"/>
        <v/>
      </c>
      <c r="E2103" s="287"/>
      <c r="F2103" s="287"/>
      <c r="G2103" s="233"/>
      <c r="H2103" s="233"/>
      <c r="I2103" s="233" t="str">
        <f t="shared" si="224"/>
        <v/>
      </c>
      <c r="J2103" s="154"/>
      <c r="K2103" s="157" t="e">
        <f t="shared" si="225"/>
        <v>#N/A</v>
      </c>
      <c r="L2103" s="233"/>
      <c r="M2103" s="233"/>
      <c r="N2103" s="157" t="e">
        <f t="shared" si="226"/>
        <v>#N/A</v>
      </c>
      <c r="O2103" s="157" t="e">
        <f t="shared" si="227"/>
        <v>#N/A</v>
      </c>
      <c r="P2103" s="160" t="str">
        <f t="shared" si="228"/>
        <v/>
      </c>
      <c r="Q2103" s="233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223"/>
        <v/>
      </c>
      <c r="E2104" s="287"/>
      <c r="F2104" s="287"/>
      <c r="G2104" s="233"/>
      <c r="H2104" s="233"/>
      <c r="I2104" s="233" t="str">
        <f t="shared" si="224"/>
        <v/>
      </c>
      <c r="J2104" s="154"/>
      <c r="K2104" s="157" t="e">
        <f t="shared" si="225"/>
        <v>#N/A</v>
      </c>
      <c r="L2104" s="233"/>
      <c r="M2104" s="233"/>
      <c r="N2104" s="157" t="e">
        <f t="shared" si="226"/>
        <v>#N/A</v>
      </c>
      <c r="O2104" s="157" t="e">
        <f t="shared" si="227"/>
        <v>#N/A</v>
      </c>
      <c r="P2104" s="160" t="str">
        <f t="shared" si="228"/>
        <v/>
      </c>
      <c r="Q2104" s="233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223"/>
        <v/>
      </c>
      <c r="E2105" s="287"/>
      <c r="F2105" s="287"/>
      <c r="G2105" s="233"/>
      <c r="H2105" s="233"/>
      <c r="I2105" s="233" t="str">
        <f t="shared" si="224"/>
        <v/>
      </c>
      <c r="J2105" s="154"/>
      <c r="K2105" s="157" t="e">
        <f t="shared" si="225"/>
        <v>#N/A</v>
      </c>
      <c r="L2105" s="233"/>
      <c r="M2105" s="233"/>
      <c r="N2105" s="157" t="e">
        <f t="shared" si="226"/>
        <v>#N/A</v>
      </c>
      <c r="O2105" s="157" t="e">
        <f t="shared" si="227"/>
        <v>#N/A</v>
      </c>
      <c r="P2105" s="160" t="str">
        <f t="shared" si="228"/>
        <v/>
      </c>
      <c r="Q2105" s="233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223"/>
        <v/>
      </c>
      <c r="E2106" s="287"/>
      <c r="F2106" s="287"/>
      <c r="G2106" s="233"/>
      <c r="H2106" s="233"/>
      <c r="I2106" s="233" t="str">
        <f t="shared" si="224"/>
        <v/>
      </c>
      <c r="J2106" s="154"/>
      <c r="K2106" s="157" t="e">
        <f t="shared" si="225"/>
        <v>#N/A</v>
      </c>
      <c r="L2106" s="233"/>
      <c r="M2106" s="233"/>
      <c r="N2106" s="157" t="e">
        <f t="shared" si="226"/>
        <v>#N/A</v>
      </c>
      <c r="O2106" s="157" t="e">
        <f t="shared" si="227"/>
        <v>#N/A</v>
      </c>
      <c r="P2106" s="160" t="str">
        <f t="shared" si="228"/>
        <v/>
      </c>
      <c r="Q2106" s="233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223"/>
        <v/>
      </c>
      <c r="E2107" s="287"/>
      <c r="F2107" s="287"/>
      <c r="G2107" s="233"/>
      <c r="H2107" s="233"/>
      <c r="I2107" s="233" t="str">
        <f t="shared" si="224"/>
        <v/>
      </c>
      <c r="J2107" s="154"/>
      <c r="K2107" s="157" t="e">
        <f t="shared" si="225"/>
        <v>#N/A</v>
      </c>
      <c r="L2107" s="233"/>
      <c r="M2107" s="233"/>
      <c r="N2107" s="157" t="e">
        <f t="shared" si="226"/>
        <v>#N/A</v>
      </c>
      <c r="O2107" s="157" t="e">
        <f t="shared" si="227"/>
        <v>#N/A</v>
      </c>
      <c r="P2107" s="160" t="str">
        <f t="shared" si="228"/>
        <v/>
      </c>
      <c r="Q2107" s="233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223"/>
        <v/>
      </c>
      <c r="E2108" s="287"/>
      <c r="F2108" s="287"/>
      <c r="G2108" s="233"/>
      <c r="H2108" s="233"/>
      <c r="I2108" s="233" t="str">
        <f t="shared" si="224"/>
        <v/>
      </c>
      <c r="J2108" s="154"/>
      <c r="K2108" s="157" t="e">
        <f t="shared" si="225"/>
        <v>#N/A</v>
      </c>
      <c r="L2108" s="233"/>
      <c r="M2108" s="233"/>
      <c r="N2108" s="157" t="e">
        <f t="shared" si="226"/>
        <v>#N/A</v>
      </c>
      <c r="O2108" s="157" t="e">
        <f t="shared" si="227"/>
        <v>#N/A</v>
      </c>
      <c r="P2108" s="160" t="str">
        <f t="shared" si="228"/>
        <v/>
      </c>
      <c r="Q2108" s="233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223"/>
        <v/>
      </c>
      <c r="E2109" s="287"/>
      <c r="F2109" s="287"/>
      <c r="G2109" s="233"/>
      <c r="H2109" s="233"/>
      <c r="I2109" s="233" t="str">
        <f t="shared" si="224"/>
        <v/>
      </c>
      <c r="J2109" s="154"/>
      <c r="K2109" s="157" t="e">
        <f t="shared" si="225"/>
        <v>#N/A</v>
      </c>
      <c r="L2109" s="233"/>
      <c r="M2109" s="233"/>
      <c r="N2109" s="157" t="e">
        <f t="shared" si="226"/>
        <v>#N/A</v>
      </c>
      <c r="O2109" s="157" t="e">
        <f t="shared" si="227"/>
        <v>#N/A</v>
      </c>
      <c r="P2109" s="160" t="str">
        <f t="shared" si="228"/>
        <v/>
      </c>
      <c r="Q2109" s="233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223"/>
        <v/>
      </c>
      <c r="E2110" s="287"/>
      <c r="F2110" s="287"/>
      <c r="G2110" s="233"/>
      <c r="H2110" s="233"/>
      <c r="I2110" s="233" t="str">
        <f t="shared" si="224"/>
        <v/>
      </c>
      <c r="J2110" s="154"/>
      <c r="K2110" s="157" t="e">
        <f t="shared" si="225"/>
        <v>#N/A</v>
      </c>
      <c r="L2110" s="233"/>
      <c r="M2110" s="233"/>
      <c r="N2110" s="157" t="e">
        <f t="shared" si="226"/>
        <v>#N/A</v>
      </c>
      <c r="O2110" s="157" t="e">
        <f t="shared" si="227"/>
        <v>#N/A</v>
      </c>
      <c r="P2110" s="160" t="str">
        <f t="shared" si="228"/>
        <v/>
      </c>
      <c r="Q2110" s="233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223"/>
        <v/>
      </c>
      <c r="E2111" s="287"/>
      <c r="F2111" s="287"/>
      <c r="G2111" s="233"/>
      <c r="H2111" s="233"/>
      <c r="I2111" s="233" t="str">
        <f t="shared" si="224"/>
        <v/>
      </c>
      <c r="J2111" s="154"/>
      <c r="K2111" s="157" t="e">
        <f t="shared" si="225"/>
        <v>#N/A</v>
      </c>
      <c r="L2111" s="233"/>
      <c r="M2111" s="233"/>
      <c r="N2111" s="157" t="e">
        <f t="shared" si="226"/>
        <v>#N/A</v>
      </c>
      <c r="O2111" s="157" t="e">
        <f t="shared" si="227"/>
        <v>#N/A</v>
      </c>
      <c r="P2111" s="160" t="str">
        <f t="shared" si="228"/>
        <v/>
      </c>
      <c r="Q2111" s="233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223"/>
        <v/>
      </c>
      <c r="E2112" s="287"/>
      <c r="F2112" s="287"/>
      <c r="G2112" s="233"/>
      <c r="H2112" s="233"/>
      <c r="I2112" s="233" t="str">
        <f t="shared" si="224"/>
        <v/>
      </c>
      <c r="J2112" s="154"/>
      <c r="K2112" s="157" t="e">
        <f t="shared" si="225"/>
        <v>#N/A</v>
      </c>
      <c r="L2112" s="233"/>
      <c r="M2112" s="233"/>
      <c r="N2112" s="157" t="e">
        <f t="shared" si="226"/>
        <v>#N/A</v>
      </c>
      <c r="O2112" s="157" t="e">
        <f t="shared" si="227"/>
        <v>#N/A</v>
      </c>
      <c r="P2112" s="160" t="str">
        <f t="shared" si="228"/>
        <v/>
      </c>
      <c r="Q2112" s="233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223"/>
        <v/>
      </c>
      <c r="E2113" s="287"/>
      <c r="F2113" s="287"/>
      <c r="G2113" s="233"/>
      <c r="H2113" s="233"/>
      <c r="I2113" s="233" t="str">
        <f t="shared" si="224"/>
        <v/>
      </c>
      <c r="J2113" s="154"/>
      <c r="K2113" s="157" t="e">
        <f t="shared" si="225"/>
        <v>#N/A</v>
      </c>
      <c r="L2113" s="233"/>
      <c r="M2113" s="233"/>
      <c r="N2113" s="157" t="e">
        <f t="shared" si="226"/>
        <v>#N/A</v>
      </c>
      <c r="O2113" s="157" t="e">
        <f t="shared" si="227"/>
        <v>#N/A</v>
      </c>
      <c r="P2113" s="160" t="str">
        <f t="shared" si="228"/>
        <v/>
      </c>
      <c r="Q2113" s="233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223"/>
        <v/>
      </c>
      <c r="E2114" s="287"/>
      <c r="F2114" s="287"/>
      <c r="G2114" s="233"/>
      <c r="H2114" s="233"/>
      <c r="I2114" s="233" t="str">
        <f t="shared" si="224"/>
        <v/>
      </c>
      <c r="J2114" s="154"/>
      <c r="K2114" s="157" t="e">
        <f t="shared" si="225"/>
        <v>#N/A</v>
      </c>
      <c r="L2114" s="233"/>
      <c r="M2114" s="233"/>
      <c r="N2114" s="157" t="e">
        <f t="shared" si="226"/>
        <v>#N/A</v>
      </c>
      <c r="O2114" s="157" t="e">
        <f t="shared" si="227"/>
        <v>#N/A</v>
      </c>
      <c r="P2114" s="160" t="str">
        <f t="shared" si="228"/>
        <v/>
      </c>
      <c r="Q2114" s="233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229">IF(LEFT(I2115,1)="L","Inprocess",IF(LEFT(I2115,3)="IQC","Inprocess",IF(LEFT(I2115,2)="QA","QA",IF(LEFT(I2115,3)="TV","TV",""))))</f>
        <v/>
      </c>
      <c r="E2115" s="287"/>
      <c r="F2115" s="287"/>
      <c r="G2115" s="233"/>
      <c r="H2115" s="233"/>
      <c r="I2115" s="233" t="str">
        <f t="shared" ref="I2115:I2178" si="230">IF(H2115="SBI","SBI",IF(H2115="","","Line"))</f>
        <v/>
      </c>
      <c r="J2115" s="154"/>
      <c r="K2115" s="157" t="e">
        <f t="shared" ref="K2115:K2178" si="231">VLOOKUP(J2115,AY:BA,2,0)</f>
        <v>#N/A</v>
      </c>
      <c r="L2115" s="233"/>
      <c r="M2115" s="233"/>
      <c r="N2115" s="157" t="e">
        <f t="shared" ref="N2115:N2178" si="232">VLOOKUP(K2115,AZ:BB,2,0)</f>
        <v>#N/A</v>
      </c>
      <c r="O2115" s="157" t="e">
        <f t="shared" ref="O2115:O2178" si="233">VLOOKUP(J2115,AY:BB,4,0)</f>
        <v>#N/A</v>
      </c>
      <c r="P2115" s="160" t="str">
        <f t="shared" si="228"/>
        <v/>
      </c>
      <c r="Q2115" s="233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229"/>
        <v/>
      </c>
      <c r="E2116" s="287"/>
      <c r="F2116" s="287"/>
      <c r="G2116" s="233"/>
      <c r="H2116" s="233"/>
      <c r="I2116" s="233" t="str">
        <f t="shared" si="230"/>
        <v/>
      </c>
      <c r="J2116" s="154"/>
      <c r="K2116" s="157" t="e">
        <f t="shared" si="231"/>
        <v>#N/A</v>
      </c>
      <c r="L2116" s="233"/>
      <c r="M2116" s="233"/>
      <c r="N2116" s="157" t="e">
        <f t="shared" si="232"/>
        <v>#N/A</v>
      </c>
      <c r="O2116" s="157" t="e">
        <f t="shared" si="233"/>
        <v>#N/A</v>
      </c>
      <c r="P2116" s="160" t="str">
        <f t="shared" si="228"/>
        <v/>
      </c>
      <c r="Q2116" s="233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229"/>
        <v/>
      </c>
      <c r="E2117" s="287"/>
      <c r="F2117" s="287"/>
      <c r="G2117" s="233"/>
      <c r="H2117" s="233"/>
      <c r="I2117" s="233" t="str">
        <f t="shared" si="230"/>
        <v/>
      </c>
      <c r="J2117" s="154"/>
      <c r="K2117" s="157" t="e">
        <f t="shared" si="231"/>
        <v>#N/A</v>
      </c>
      <c r="L2117" s="233"/>
      <c r="M2117" s="233"/>
      <c r="N2117" s="157" t="e">
        <f t="shared" si="232"/>
        <v>#N/A</v>
      </c>
      <c r="O2117" s="157" t="e">
        <f t="shared" si="233"/>
        <v>#N/A</v>
      </c>
      <c r="P2117" s="160" t="str">
        <f t="shared" si="228"/>
        <v/>
      </c>
      <c r="Q2117" s="233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229"/>
        <v/>
      </c>
      <c r="E2118" s="287"/>
      <c r="F2118" s="287"/>
      <c r="G2118" s="233"/>
      <c r="H2118" s="233"/>
      <c r="I2118" s="233" t="str">
        <f t="shared" si="230"/>
        <v/>
      </c>
      <c r="J2118" s="154"/>
      <c r="K2118" s="157" t="e">
        <f t="shared" si="231"/>
        <v>#N/A</v>
      </c>
      <c r="L2118" s="233"/>
      <c r="M2118" s="233"/>
      <c r="N2118" s="157" t="e">
        <f t="shared" si="232"/>
        <v>#N/A</v>
      </c>
      <c r="O2118" s="157" t="e">
        <f t="shared" si="233"/>
        <v>#N/A</v>
      </c>
      <c r="P2118" s="160" t="str">
        <f t="shared" si="228"/>
        <v/>
      </c>
      <c r="Q2118" s="233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229"/>
        <v/>
      </c>
      <c r="E2119" s="287"/>
      <c r="F2119" s="287"/>
      <c r="G2119" s="233"/>
      <c r="H2119" s="233"/>
      <c r="I2119" s="233" t="str">
        <f t="shared" si="230"/>
        <v/>
      </c>
      <c r="J2119" s="154"/>
      <c r="K2119" s="157" t="e">
        <f t="shared" si="231"/>
        <v>#N/A</v>
      </c>
      <c r="L2119" s="233"/>
      <c r="M2119" s="233"/>
      <c r="N2119" s="157" t="e">
        <f t="shared" si="232"/>
        <v>#N/A</v>
      </c>
      <c r="O2119" s="157" t="e">
        <f t="shared" si="233"/>
        <v>#N/A</v>
      </c>
      <c r="P2119" s="160" t="str">
        <f t="shared" si="228"/>
        <v/>
      </c>
      <c r="Q2119" s="233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229"/>
        <v/>
      </c>
      <c r="E2120" s="287"/>
      <c r="F2120" s="287"/>
      <c r="G2120" s="233"/>
      <c r="H2120" s="233"/>
      <c r="I2120" s="233" t="str">
        <f t="shared" si="230"/>
        <v/>
      </c>
      <c r="J2120" s="154"/>
      <c r="K2120" s="157" t="e">
        <f t="shared" si="231"/>
        <v>#N/A</v>
      </c>
      <c r="L2120" s="233"/>
      <c r="M2120" s="233"/>
      <c r="N2120" s="157" t="e">
        <f t="shared" si="232"/>
        <v>#N/A</v>
      </c>
      <c r="O2120" s="157" t="e">
        <f t="shared" si="233"/>
        <v>#N/A</v>
      </c>
      <c r="P2120" s="160" t="str">
        <f t="shared" si="228"/>
        <v/>
      </c>
      <c r="Q2120" s="233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229"/>
        <v/>
      </c>
      <c r="E2121" s="287"/>
      <c r="F2121" s="287"/>
      <c r="G2121" s="233"/>
      <c r="H2121" s="233"/>
      <c r="I2121" s="233" t="str">
        <f t="shared" si="230"/>
        <v/>
      </c>
      <c r="J2121" s="154"/>
      <c r="K2121" s="157" t="e">
        <f t="shared" si="231"/>
        <v>#N/A</v>
      </c>
      <c r="L2121" s="233"/>
      <c r="M2121" s="233"/>
      <c r="N2121" s="157" t="e">
        <f t="shared" si="232"/>
        <v>#N/A</v>
      </c>
      <c r="O2121" s="157" t="e">
        <f t="shared" si="233"/>
        <v>#N/A</v>
      </c>
      <c r="P2121" s="160" t="str">
        <f t="shared" si="228"/>
        <v/>
      </c>
      <c r="Q2121" s="233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229"/>
        <v/>
      </c>
      <c r="E2122" s="287"/>
      <c r="F2122" s="287"/>
      <c r="G2122" s="233"/>
      <c r="H2122" s="233"/>
      <c r="I2122" s="233" t="str">
        <f t="shared" si="230"/>
        <v/>
      </c>
      <c r="J2122" s="154"/>
      <c r="K2122" s="157" t="e">
        <f t="shared" si="231"/>
        <v>#N/A</v>
      </c>
      <c r="L2122" s="233"/>
      <c r="M2122" s="233"/>
      <c r="N2122" s="157" t="e">
        <f t="shared" si="232"/>
        <v>#N/A</v>
      </c>
      <c r="O2122" s="157" t="e">
        <f t="shared" si="233"/>
        <v>#N/A</v>
      </c>
      <c r="P2122" s="160" t="str">
        <f t="shared" si="228"/>
        <v/>
      </c>
      <c r="Q2122" s="233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229"/>
        <v/>
      </c>
      <c r="E2123" s="287"/>
      <c r="F2123" s="287"/>
      <c r="G2123" s="233"/>
      <c r="H2123" s="233"/>
      <c r="I2123" s="233" t="str">
        <f t="shared" si="230"/>
        <v/>
      </c>
      <c r="J2123" s="154"/>
      <c r="K2123" s="157" t="e">
        <f t="shared" si="231"/>
        <v>#N/A</v>
      </c>
      <c r="L2123" s="233"/>
      <c r="M2123" s="233"/>
      <c r="N2123" s="157" t="e">
        <f t="shared" si="232"/>
        <v>#N/A</v>
      </c>
      <c r="O2123" s="157" t="e">
        <f t="shared" si="233"/>
        <v>#N/A</v>
      </c>
      <c r="P2123" s="160" t="str">
        <f t="shared" si="228"/>
        <v/>
      </c>
      <c r="Q2123" s="233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229"/>
        <v/>
      </c>
      <c r="E2124" s="287"/>
      <c r="F2124" s="287"/>
      <c r="G2124" s="233"/>
      <c r="H2124" s="233"/>
      <c r="I2124" s="233" t="str">
        <f t="shared" si="230"/>
        <v/>
      </c>
      <c r="J2124" s="154"/>
      <c r="K2124" s="157" t="e">
        <f t="shared" si="231"/>
        <v>#N/A</v>
      </c>
      <c r="L2124" s="233"/>
      <c r="M2124" s="233"/>
      <c r="N2124" s="157" t="e">
        <f t="shared" si="232"/>
        <v>#N/A</v>
      </c>
      <c r="O2124" s="157" t="e">
        <f t="shared" si="233"/>
        <v>#N/A</v>
      </c>
      <c r="P2124" s="160" t="str">
        <f t="shared" si="228"/>
        <v/>
      </c>
      <c r="Q2124" s="233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229"/>
        <v/>
      </c>
      <c r="E2125" s="287"/>
      <c r="F2125" s="287"/>
      <c r="G2125" s="233"/>
      <c r="H2125" s="233"/>
      <c r="I2125" s="233" t="str">
        <f t="shared" si="230"/>
        <v/>
      </c>
      <c r="J2125" s="154"/>
      <c r="K2125" s="157" t="e">
        <f t="shared" si="231"/>
        <v>#N/A</v>
      </c>
      <c r="L2125" s="233"/>
      <c r="M2125" s="233"/>
      <c r="N2125" s="157" t="e">
        <f t="shared" si="232"/>
        <v>#N/A</v>
      </c>
      <c r="O2125" s="157" t="e">
        <f t="shared" si="233"/>
        <v>#N/A</v>
      </c>
      <c r="P2125" s="160" t="str">
        <f t="shared" si="228"/>
        <v/>
      </c>
      <c r="Q2125" s="233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34">IF(LEFT(I2126,1)="L","Inprocess",IF(LEFT(I2126,3)="IQC","Inprocess",IF(LEFT(I2126,2)="QA","QA",IF(LEFT(I2126,3)="TV","TV",""))))</f>
        <v/>
      </c>
      <c r="E2126" s="291"/>
      <c r="F2126" s="291"/>
      <c r="G2126" s="233"/>
      <c r="H2126" s="233"/>
      <c r="I2126" s="233" t="str">
        <f t="shared" si="230"/>
        <v/>
      </c>
      <c r="J2126" s="154"/>
      <c r="K2126" s="157" t="e">
        <f t="shared" si="231"/>
        <v>#N/A</v>
      </c>
      <c r="L2126" s="233"/>
      <c r="M2126" s="282"/>
      <c r="N2126" s="157" t="e">
        <f t="shared" si="232"/>
        <v>#N/A</v>
      </c>
      <c r="O2126" s="157" t="e">
        <f t="shared" si="233"/>
        <v>#N/A</v>
      </c>
      <c r="P2126" s="160" t="str">
        <f t="shared" si="228"/>
        <v/>
      </c>
      <c r="Q2126" s="233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34"/>
        <v/>
      </c>
      <c r="E2127" s="291"/>
      <c r="F2127" s="291"/>
      <c r="G2127" s="233"/>
      <c r="H2127" s="233"/>
      <c r="I2127" s="233" t="str">
        <f t="shared" si="230"/>
        <v/>
      </c>
      <c r="J2127" s="154"/>
      <c r="K2127" s="157" t="e">
        <f t="shared" si="231"/>
        <v>#N/A</v>
      </c>
      <c r="L2127" s="233"/>
      <c r="M2127" s="282"/>
      <c r="N2127" s="157" t="e">
        <f t="shared" si="232"/>
        <v>#N/A</v>
      </c>
      <c r="O2127" s="157" t="e">
        <f t="shared" si="233"/>
        <v>#N/A</v>
      </c>
      <c r="P2127" s="160" t="str">
        <f t="shared" si="228"/>
        <v/>
      </c>
      <c r="Q2127" s="233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34"/>
        <v/>
      </c>
      <c r="E2128" s="291"/>
      <c r="F2128" s="291"/>
      <c r="G2128" s="233"/>
      <c r="H2128" s="233"/>
      <c r="I2128" s="233" t="str">
        <f t="shared" si="230"/>
        <v/>
      </c>
      <c r="J2128" s="154"/>
      <c r="K2128" s="157" t="e">
        <f t="shared" si="231"/>
        <v>#N/A</v>
      </c>
      <c r="L2128" s="233"/>
      <c r="M2128" s="282"/>
      <c r="N2128" s="157" t="e">
        <f t="shared" si="232"/>
        <v>#N/A</v>
      </c>
      <c r="O2128" s="157" t="e">
        <f t="shared" si="233"/>
        <v>#N/A</v>
      </c>
      <c r="P2128" s="160" t="str">
        <f t="shared" si="228"/>
        <v/>
      </c>
      <c r="Q2128" s="233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34"/>
        <v/>
      </c>
      <c r="E2129" s="291"/>
      <c r="F2129" s="291"/>
      <c r="G2129" s="233"/>
      <c r="H2129" s="233"/>
      <c r="I2129" s="233" t="str">
        <f t="shared" si="230"/>
        <v/>
      </c>
      <c r="J2129" s="154"/>
      <c r="K2129" s="157" t="e">
        <f t="shared" si="231"/>
        <v>#N/A</v>
      </c>
      <c r="L2129" s="233"/>
      <c r="M2129" s="282"/>
      <c r="N2129" s="157" t="e">
        <f t="shared" si="232"/>
        <v>#N/A</v>
      </c>
      <c r="O2129" s="157" t="e">
        <f t="shared" si="233"/>
        <v>#N/A</v>
      </c>
      <c r="P2129" s="160" t="str">
        <f t="shared" si="228"/>
        <v/>
      </c>
      <c r="Q2129" s="233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34"/>
        <v/>
      </c>
      <c r="E2130" s="291"/>
      <c r="F2130" s="291"/>
      <c r="G2130" s="233"/>
      <c r="H2130" s="233"/>
      <c r="I2130" s="233" t="str">
        <f t="shared" si="230"/>
        <v/>
      </c>
      <c r="J2130" s="154"/>
      <c r="K2130" s="157" t="e">
        <f t="shared" si="231"/>
        <v>#N/A</v>
      </c>
      <c r="L2130" s="233"/>
      <c r="M2130" s="282"/>
      <c r="N2130" s="157" t="e">
        <f t="shared" si="232"/>
        <v>#N/A</v>
      </c>
      <c r="O2130" s="157" t="e">
        <f t="shared" si="233"/>
        <v>#N/A</v>
      </c>
      <c r="P2130" s="160" t="str">
        <f t="shared" si="228"/>
        <v/>
      </c>
      <c r="Q2130" s="233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34"/>
        <v/>
      </c>
      <c r="E2131" s="291"/>
      <c r="F2131" s="291"/>
      <c r="G2131" s="233"/>
      <c r="H2131" s="233"/>
      <c r="I2131" s="233" t="str">
        <f t="shared" si="230"/>
        <v/>
      </c>
      <c r="J2131" s="154"/>
      <c r="K2131" s="157" t="e">
        <f t="shared" si="231"/>
        <v>#N/A</v>
      </c>
      <c r="L2131" s="233"/>
      <c r="M2131" s="282"/>
      <c r="N2131" s="157" t="e">
        <f t="shared" si="232"/>
        <v>#N/A</v>
      </c>
      <c r="O2131" s="157" t="e">
        <f t="shared" si="233"/>
        <v>#N/A</v>
      </c>
      <c r="P2131" s="160" t="str">
        <f t="shared" si="228"/>
        <v/>
      </c>
      <c r="Q2131" s="233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34"/>
        <v/>
      </c>
      <c r="E2132" s="291"/>
      <c r="F2132" s="291"/>
      <c r="G2132" s="233"/>
      <c r="H2132" s="233"/>
      <c r="I2132" s="233" t="str">
        <f t="shared" si="230"/>
        <v/>
      </c>
      <c r="J2132" s="154"/>
      <c r="K2132" s="157" t="e">
        <f t="shared" si="231"/>
        <v>#N/A</v>
      </c>
      <c r="L2132" s="233"/>
      <c r="M2132" s="282"/>
      <c r="N2132" s="157" t="e">
        <f t="shared" si="232"/>
        <v>#N/A</v>
      </c>
      <c r="O2132" s="157" t="e">
        <f t="shared" si="233"/>
        <v>#N/A</v>
      </c>
      <c r="P2132" s="160" t="str">
        <f t="shared" si="228"/>
        <v/>
      </c>
      <c r="Q2132" s="233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34"/>
        <v/>
      </c>
      <c r="E2133" s="291"/>
      <c r="F2133" s="291"/>
      <c r="G2133" s="233"/>
      <c r="H2133" s="233"/>
      <c r="I2133" s="233" t="str">
        <f t="shared" si="230"/>
        <v/>
      </c>
      <c r="J2133" s="154"/>
      <c r="K2133" s="157" t="e">
        <f t="shared" si="231"/>
        <v>#N/A</v>
      </c>
      <c r="L2133" s="233"/>
      <c r="M2133" s="282"/>
      <c r="N2133" s="157" t="e">
        <f t="shared" si="232"/>
        <v>#N/A</v>
      </c>
      <c r="O2133" s="157" t="e">
        <f t="shared" si="233"/>
        <v>#N/A</v>
      </c>
      <c r="P2133" s="160" t="str">
        <f t="shared" si="228"/>
        <v/>
      </c>
      <c r="Q2133" s="233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34"/>
        <v/>
      </c>
      <c r="E2134" s="291"/>
      <c r="F2134" s="291"/>
      <c r="G2134" s="233"/>
      <c r="H2134" s="233"/>
      <c r="I2134" s="233" t="str">
        <f t="shared" si="230"/>
        <v/>
      </c>
      <c r="J2134" s="154"/>
      <c r="K2134" s="157" t="e">
        <f t="shared" si="231"/>
        <v>#N/A</v>
      </c>
      <c r="L2134" s="233"/>
      <c r="M2134" s="282"/>
      <c r="N2134" s="157" t="e">
        <f t="shared" si="232"/>
        <v>#N/A</v>
      </c>
      <c r="O2134" s="157" t="e">
        <f t="shared" si="233"/>
        <v>#N/A</v>
      </c>
      <c r="P2134" s="160" t="str">
        <f t="shared" si="228"/>
        <v/>
      </c>
      <c r="Q2134" s="233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34"/>
        <v/>
      </c>
      <c r="E2135" s="291"/>
      <c r="F2135" s="291"/>
      <c r="G2135" s="233"/>
      <c r="H2135" s="233"/>
      <c r="I2135" s="233" t="str">
        <f t="shared" si="230"/>
        <v/>
      </c>
      <c r="J2135" s="154"/>
      <c r="K2135" s="157" t="e">
        <f t="shared" si="231"/>
        <v>#N/A</v>
      </c>
      <c r="L2135" s="233"/>
      <c r="M2135" s="282"/>
      <c r="N2135" s="157" t="e">
        <f t="shared" si="232"/>
        <v>#N/A</v>
      </c>
      <c r="O2135" s="157" t="e">
        <f t="shared" si="233"/>
        <v>#N/A</v>
      </c>
      <c r="P2135" s="160" t="str">
        <f t="shared" si="228"/>
        <v/>
      </c>
      <c r="Q2135" s="233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34"/>
        <v/>
      </c>
      <c r="E2136" s="291"/>
      <c r="F2136" s="291"/>
      <c r="G2136" s="233"/>
      <c r="H2136" s="233"/>
      <c r="I2136" s="233" t="str">
        <f t="shared" si="230"/>
        <v/>
      </c>
      <c r="J2136" s="154"/>
      <c r="K2136" s="157" t="e">
        <f t="shared" si="231"/>
        <v>#N/A</v>
      </c>
      <c r="L2136" s="233"/>
      <c r="M2136" s="282"/>
      <c r="N2136" s="157" t="e">
        <f t="shared" si="232"/>
        <v>#N/A</v>
      </c>
      <c r="O2136" s="157" t="e">
        <f t="shared" si="233"/>
        <v>#N/A</v>
      </c>
      <c r="P2136" s="160" t="str">
        <f t="shared" si="228"/>
        <v/>
      </c>
      <c r="Q2136" s="233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34"/>
        <v/>
      </c>
      <c r="E2137" s="291"/>
      <c r="F2137" s="291"/>
      <c r="G2137" s="233"/>
      <c r="H2137" s="233"/>
      <c r="I2137" s="233" t="str">
        <f t="shared" si="230"/>
        <v/>
      </c>
      <c r="J2137" s="154"/>
      <c r="K2137" s="157" t="e">
        <f t="shared" si="231"/>
        <v>#N/A</v>
      </c>
      <c r="L2137" s="233"/>
      <c r="M2137" s="282"/>
      <c r="N2137" s="157" t="e">
        <f t="shared" si="232"/>
        <v>#N/A</v>
      </c>
      <c r="O2137" s="157" t="e">
        <f t="shared" si="233"/>
        <v>#N/A</v>
      </c>
      <c r="P2137" s="160" t="str">
        <f t="shared" si="228"/>
        <v/>
      </c>
      <c r="Q2137" s="233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34"/>
        <v/>
      </c>
      <c r="E2138" s="291"/>
      <c r="F2138" s="291"/>
      <c r="G2138" s="233"/>
      <c r="H2138" s="233"/>
      <c r="I2138" s="233" t="str">
        <f t="shared" si="230"/>
        <v/>
      </c>
      <c r="J2138" s="154"/>
      <c r="K2138" s="157" t="e">
        <f t="shared" si="231"/>
        <v>#N/A</v>
      </c>
      <c r="L2138" s="233"/>
      <c r="M2138" s="282"/>
      <c r="N2138" s="157" t="e">
        <f t="shared" si="232"/>
        <v>#N/A</v>
      </c>
      <c r="O2138" s="157" t="e">
        <f t="shared" si="233"/>
        <v>#N/A</v>
      </c>
      <c r="P2138" s="160" t="str">
        <f t="shared" si="228"/>
        <v/>
      </c>
      <c r="Q2138" s="233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34"/>
        <v/>
      </c>
      <c r="E2139" s="291"/>
      <c r="F2139" s="291"/>
      <c r="G2139" s="233"/>
      <c r="H2139" s="233"/>
      <c r="I2139" s="233" t="str">
        <f t="shared" si="230"/>
        <v/>
      </c>
      <c r="J2139" s="154"/>
      <c r="K2139" s="157" t="e">
        <f t="shared" si="231"/>
        <v>#N/A</v>
      </c>
      <c r="L2139" s="233"/>
      <c r="M2139" s="282"/>
      <c r="N2139" s="157" t="e">
        <f t="shared" si="232"/>
        <v>#N/A</v>
      </c>
      <c r="O2139" s="157" t="e">
        <f t="shared" si="233"/>
        <v>#N/A</v>
      </c>
      <c r="P2139" s="160" t="str">
        <f t="shared" si="228"/>
        <v/>
      </c>
      <c r="Q2139" s="233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34"/>
        <v/>
      </c>
      <c r="E2140" s="291"/>
      <c r="F2140" s="291"/>
      <c r="G2140" s="233"/>
      <c r="H2140" s="233"/>
      <c r="I2140" s="233" t="str">
        <f t="shared" si="230"/>
        <v/>
      </c>
      <c r="J2140" s="154"/>
      <c r="K2140" s="157" t="e">
        <f t="shared" si="231"/>
        <v>#N/A</v>
      </c>
      <c r="L2140" s="233"/>
      <c r="M2140" s="282"/>
      <c r="N2140" s="157" t="e">
        <f t="shared" si="232"/>
        <v>#N/A</v>
      </c>
      <c r="O2140" s="157" t="e">
        <f t="shared" si="233"/>
        <v>#N/A</v>
      </c>
      <c r="P2140" s="160" t="str">
        <f t="shared" si="228"/>
        <v/>
      </c>
      <c r="Q2140" s="233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34"/>
        <v/>
      </c>
      <c r="E2141" s="291"/>
      <c r="F2141" s="291"/>
      <c r="G2141" s="233"/>
      <c r="H2141" s="233"/>
      <c r="I2141" s="233" t="str">
        <f t="shared" si="230"/>
        <v/>
      </c>
      <c r="J2141" s="154"/>
      <c r="K2141" s="157" t="e">
        <f t="shared" si="231"/>
        <v>#N/A</v>
      </c>
      <c r="L2141" s="233"/>
      <c r="M2141" s="282"/>
      <c r="N2141" s="157" t="e">
        <f t="shared" si="232"/>
        <v>#N/A</v>
      </c>
      <c r="O2141" s="157" t="e">
        <f t="shared" si="233"/>
        <v>#N/A</v>
      </c>
      <c r="P2141" s="160" t="str">
        <f t="shared" si="228"/>
        <v/>
      </c>
      <c r="Q2141" s="233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34"/>
        <v/>
      </c>
      <c r="E2142" s="291"/>
      <c r="F2142" s="291"/>
      <c r="G2142" s="233"/>
      <c r="H2142" s="233"/>
      <c r="I2142" s="233" t="str">
        <f t="shared" si="230"/>
        <v/>
      </c>
      <c r="J2142" s="154"/>
      <c r="K2142" s="157" t="e">
        <f t="shared" si="231"/>
        <v>#N/A</v>
      </c>
      <c r="L2142" s="233"/>
      <c r="M2142" s="282"/>
      <c r="N2142" s="157" t="e">
        <f t="shared" si="232"/>
        <v>#N/A</v>
      </c>
      <c r="O2142" s="157" t="e">
        <f t="shared" si="233"/>
        <v>#N/A</v>
      </c>
      <c r="P2142" s="160" t="str">
        <f t="shared" si="228"/>
        <v/>
      </c>
      <c r="Q2142" s="233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34"/>
        <v/>
      </c>
      <c r="E2143" s="291"/>
      <c r="F2143" s="291"/>
      <c r="G2143" s="233"/>
      <c r="H2143" s="233"/>
      <c r="I2143" s="233" t="str">
        <f t="shared" si="230"/>
        <v/>
      </c>
      <c r="J2143" s="154"/>
      <c r="K2143" s="157" t="e">
        <f t="shared" si="231"/>
        <v>#N/A</v>
      </c>
      <c r="L2143" s="233"/>
      <c r="M2143" s="282"/>
      <c r="N2143" s="157" t="e">
        <f t="shared" si="232"/>
        <v>#N/A</v>
      </c>
      <c r="O2143" s="157" t="e">
        <f t="shared" si="233"/>
        <v>#N/A</v>
      </c>
      <c r="P2143" s="160" t="str">
        <f t="shared" si="228"/>
        <v/>
      </c>
      <c r="Q2143" s="233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34"/>
        <v/>
      </c>
      <c r="E2144" s="291"/>
      <c r="F2144" s="291"/>
      <c r="G2144" s="233"/>
      <c r="H2144" s="233"/>
      <c r="I2144" s="233" t="str">
        <f t="shared" si="230"/>
        <v/>
      </c>
      <c r="J2144" s="154"/>
      <c r="K2144" s="157" t="e">
        <f t="shared" si="231"/>
        <v>#N/A</v>
      </c>
      <c r="L2144" s="233"/>
      <c r="M2144" s="282"/>
      <c r="N2144" s="157" t="e">
        <f t="shared" si="232"/>
        <v>#N/A</v>
      </c>
      <c r="O2144" s="157" t="e">
        <f t="shared" si="233"/>
        <v>#N/A</v>
      </c>
      <c r="P2144" s="160" t="str">
        <f t="shared" si="228"/>
        <v/>
      </c>
      <c r="Q2144" s="233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34"/>
        <v/>
      </c>
      <c r="E2145" s="291"/>
      <c r="F2145" s="291"/>
      <c r="G2145" s="233"/>
      <c r="H2145" s="233"/>
      <c r="I2145" s="233" t="str">
        <f t="shared" si="230"/>
        <v/>
      </c>
      <c r="J2145" s="154"/>
      <c r="K2145" s="157" t="e">
        <f t="shared" si="231"/>
        <v>#N/A</v>
      </c>
      <c r="L2145" s="233"/>
      <c r="M2145" s="282"/>
      <c r="N2145" s="157" t="e">
        <f t="shared" si="232"/>
        <v>#N/A</v>
      </c>
      <c r="O2145" s="157" t="e">
        <f t="shared" si="233"/>
        <v>#N/A</v>
      </c>
      <c r="P2145" s="160" t="str">
        <f t="shared" si="228"/>
        <v/>
      </c>
      <c r="Q2145" s="233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34"/>
        <v/>
      </c>
      <c r="E2146" s="291"/>
      <c r="F2146" s="291"/>
      <c r="G2146" s="233"/>
      <c r="H2146" s="233"/>
      <c r="I2146" s="233" t="str">
        <f t="shared" si="230"/>
        <v/>
      </c>
      <c r="J2146" s="154"/>
      <c r="K2146" s="157" t="e">
        <f t="shared" si="231"/>
        <v>#N/A</v>
      </c>
      <c r="L2146" s="233"/>
      <c r="M2146" s="282"/>
      <c r="N2146" s="157" t="e">
        <f t="shared" si="232"/>
        <v>#N/A</v>
      </c>
      <c r="O2146" s="157" t="e">
        <f t="shared" si="233"/>
        <v>#N/A</v>
      </c>
      <c r="P2146" s="160" t="str">
        <f t="shared" si="228"/>
        <v/>
      </c>
      <c r="Q2146" s="233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34"/>
        <v/>
      </c>
      <c r="E2147" s="291"/>
      <c r="F2147" s="291"/>
      <c r="G2147" s="233"/>
      <c r="H2147" s="233"/>
      <c r="I2147" s="233" t="str">
        <f t="shared" si="230"/>
        <v/>
      </c>
      <c r="J2147" s="154"/>
      <c r="K2147" s="157" t="e">
        <f t="shared" si="231"/>
        <v>#N/A</v>
      </c>
      <c r="L2147" s="233"/>
      <c r="M2147" s="282"/>
      <c r="N2147" s="157" t="e">
        <f t="shared" si="232"/>
        <v>#N/A</v>
      </c>
      <c r="O2147" s="157" t="e">
        <f t="shared" si="233"/>
        <v>#N/A</v>
      </c>
      <c r="P2147" s="160" t="str">
        <f t="shared" ref="P2147:P2149" si="235">MID(M2147,7,2)</f>
        <v/>
      </c>
      <c r="Q2147" s="233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1">
        <v>2147</v>
      </c>
      <c r="B2148" s="252" t="e">
        <f>VLOOKUP(F2148,'Fail list'!Q:R,2,FALSE)</f>
        <v>#N/A</v>
      </c>
      <c r="C2148" s="252" t="e">
        <f>VLOOKUP(E2148,'Fail list'!Q:R,2,FALSE)</f>
        <v>#N/A</v>
      </c>
      <c r="D2148" s="252" t="str">
        <f t="shared" si="234"/>
        <v/>
      </c>
      <c r="E2148" s="291"/>
      <c r="F2148" s="291"/>
      <c r="G2148" s="281"/>
      <c r="H2148" s="281"/>
      <c r="I2148" s="233" t="str">
        <f t="shared" si="230"/>
        <v/>
      </c>
      <c r="J2148" s="154"/>
      <c r="K2148" s="157" t="e">
        <f t="shared" si="231"/>
        <v>#N/A</v>
      </c>
      <c r="L2148" s="281"/>
      <c r="M2148" s="282"/>
      <c r="N2148" s="157" t="e">
        <f t="shared" si="232"/>
        <v>#N/A</v>
      </c>
      <c r="O2148" s="157" t="e">
        <f t="shared" si="233"/>
        <v>#N/A</v>
      </c>
      <c r="P2148" s="280" t="str">
        <f t="shared" si="235"/>
        <v/>
      </c>
      <c r="Q2148" s="281"/>
      <c r="R2148" s="236"/>
      <c r="S2148" s="236"/>
      <c r="T2148" s="224" t="str">
        <f>IF(S2148="","-",VLOOKUP(S2148,'Fail list'!$A$5:$B$221,2,FALSE))</f>
        <v>-</v>
      </c>
      <c r="U2148" s="236"/>
      <c r="V2148" s="236"/>
      <c r="W2148" s="236"/>
      <c r="X2148" s="236"/>
      <c r="Y2148" s="236"/>
      <c r="Z2148" s="236"/>
      <c r="AA2148" s="236"/>
      <c r="AB2148" s="236"/>
      <c r="AC2148" s="236"/>
      <c r="AD2148" s="236"/>
      <c r="AE2148" s="236"/>
      <c r="AF2148" s="236"/>
      <c r="AG2148" s="236"/>
      <c r="AH2148" s="236"/>
      <c r="AI2148" s="236"/>
      <c r="AJ2148" s="236"/>
      <c r="AK2148" s="236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34"/>
        <v/>
      </c>
      <c r="E2149" s="287"/>
      <c r="F2149" s="287"/>
      <c r="G2149" s="233"/>
      <c r="H2149" s="233"/>
      <c r="I2149" s="233" t="str">
        <f t="shared" si="230"/>
        <v/>
      </c>
      <c r="J2149" s="154"/>
      <c r="K2149" s="157" t="e">
        <f t="shared" si="231"/>
        <v>#N/A</v>
      </c>
      <c r="L2149" s="233"/>
      <c r="M2149" s="233"/>
      <c r="N2149" s="157" t="e">
        <f t="shared" si="232"/>
        <v>#N/A</v>
      </c>
      <c r="O2149" s="157" t="e">
        <f t="shared" si="233"/>
        <v>#N/A</v>
      </c>
      <c r="P2149" s="160" t="str">
        <f t="shared" si="235"/>
        <v/>
      </c>
      <c r="Q2149" s="233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1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36">IF(LEFT(I2150,1)="L","Inprocess",IF(LEFT(I2150,3)="IQC","Inprocess",IF(LEFT(I2150,2)="QA","QA",IF(LEFT(I2150,3)="TV","TV",""))))</f>
        <v/>
      </c>
      <c r="E2150" s="287"/>
      <c r="F2150" s="287"/>
      <c r="G2150" s="233"/>
      <c r="H2150" s="233"/>
      <c r="I2150" s="233" t="str">
        <f t="shared" si="230"/>
        <v/>
      </c>
      <c r="J2150" s="233"/>
      <c r="K2150" s="157" t="e">
        <f t="shared" si="231"/>
        <v>#N/A</v>
      </c>
      <c r="L2150" s="233"/>
      <c r="M2150" s="233"/>
      <c r="N2150" s="157" t="e">
        <f t="shared" si="232"/>
        <v>#N/A</v>
      </c>
      <c r="O2150" s="157" t="e">
        <f t="shared" si="233"/>
        <v>#N/A</v>
      </c>
      <c r="P2150" s="160" t="str">
        <f t="shared" ref="P2150:P2213" si="237">MID(M2150,7,2)</f>
        <v/>
      </c>
      <c r="Q2150" s="233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36"/>
        <v/>
      </c>
      <c r="E2151" s="287"/>
      <c r="F2151" s="287"/>
      <c r="G2151" s="233"/>
      <c r="H2151" s="233"/>
      <c r="I2151" s="233" t="str">
        <f t="shared" si="230"/>
        <v/>
      </c>
      <c r="J2151" s="233"/>
      <c r="K2151" s="157" t="e">
        <f t="shared" si="231"/>
        <v>#N/A</v>
      </c>
      <c r="L2151" s="233"/>
      <c r="M2151" s="233"/>
      <c r="N2151" s="157" t="e">
        <f t="shared" si="232"/>
        <v>#N/A</v>
      </c>
      <c r="O2151" s="157" t="e">
        <f t="shared" si="233"/>
        <v>#N/A</v>
      </c>
      <c r="P2151" s="160" t="str">
        <f t="shared" si="237"/>
        <v/>
      </c>
      <c r="Q2151" s="233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1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36"/>
        <v/>
      </c>
      <c r="E2152" s="287"/>
      <c r="F2152" s="287"/>
      <c r="G2152" s="233"/>
      <c r="H2152" s="233"/>
      <c r="I2152" s="233" t="str">
        <f t="shared" si="230"/>
        <v/>
      </c>
      <c r="J2152" s="233"/>
      <c r="K2152" s="157" t="e">
        <f t="shared" si="231"/>
        <v>#N/A</v>
      </c>
      <c r="L2152" s="233"/>
      <c r="M2152" s="233"/>
      <c r="N2152" s="157" t="e">
        <f t="shared" si="232"/>
        <v>#N/A</v>
      </c>
      <c r="O2152" s="157" t="e">
        <f t="shared" si="233"/>
        <v>#N/A</v>
      </c>
      <c r="P2152" s="160" t="str">
        <f t="shared" si="237"/>
        <v/>
      </c>
      <c r="Q2152" s="233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36"/>
        <v/>
      </c>
      <c r="E2153" s="287"/>
      <c r="F2153" s="287"/>
      <c r="G2153" s="233"/>
      <c r="H2153" s="233"/>
      <c r="I2153" s="233" t="str">
        <f t="shared" si="230"/>
        <v/>
      </c>
      <c r="J2153" s="233"/>
      <c r="K2153" s="157" t="e">
        <f t="shared" si="231"/>
        <v>#N/A</v>
      </c>
      <c r="L2153" s="233"/>
      <c r="M2153" s="233"/>
      <c r="N2153" s="157" t="e">
        <f t="shared" si="232"/>
        <v>#N/A</v>
      </c>
      <c r="O2153" s="157" t="e">
        <f t="shared" si="233"/>
        <v>#N/A</v>
      </c>
      <c r="P2153" s="160" t="str">
        <f t="shared" si="237"/>
        <v/>
      </c>
      <c r="Q2153" s="233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1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36"/>
        <v/>
      </c>
      <c r="E2154" s="287"/>
      <c r="F2154" s="287"/>
      <c r="G2154" s="233"/>
      <c r="H2154" s="233"/>
      <c r="I2154" s="233" t="str">
        <f t="shared" si="230"/>
        <v/>
      </c>
      <c r="J2154" s="233"/>
      <c r="K2154" s="157" t="e">
        <f t="shared" si="231"/>
        <v>#N/A</v>
      </c>
      <c r="L2154" s="233"/>
      <c r="M2154" s="233"/>
      <c r="N2154" s="157" t="e">
        <f t="shared" si="232"/>
        <v>#N/A</v>
      </c>
      <c r="O2154" s="157" t="e">
        <f t="shared" si="233"/>
        <v>#N/A</v>
      </c>
      <c r="P2154" s="160" t="str">
        <f t="shared" si="237"/>
        <v/>
      </c>
      <c r="Q2154" s="233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36"/>
        <v/>
      </c>
      <c r="E2155" s="287"/>
      <c r="F2155" s="287"/>
      <c r="G2155" s="233"/>
      <c r="H2155" s="233"/>
      <c r="I2155" s="233" t="str">
        <f t="shared" si="230"/>
        <v/>
      </c>
      <c r="J2155" s="233"/>
      <c r="K2155" s="157" t="e">
        <f t="shared" si="231"/>
        <v>#N/A</v>
      </c>
      <c r="L2155" s="233"/>
      <c r="M2155" s="233"/>
      <c r="N2155" s="157" t="e">
        <f t="shared" si="232"/>
        <v>#N/A</v>
      </c>
      <c r="O2155" s="157" t="e">
        <f t="shared" si="233"/>
        <v>#N/A</v>
      </c>
      <c r="P2155" s="160" t="str">
        <f t="shared" si="237"/>
        <v/>
      </c>
      <c r="Q2155" s="233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1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36"/>
        <v/>
      </c>
      <c r="E2156" s="287"/>
      <c r="F2156" s="287"/>
      <c r="G2156" s="233"/>
      <c r="H2156" s="233"/>
      <c r="I2156" s="233" t="str">
        <f t="shared" si="230"/>
        <v/>
      </c>
      <c r="J2156" s="233"/>
      <c r="K2156" s="157" t="e">
        <f t="shared" si="231"/>
        <v>#N/A</v>
      </c>
      <c r="L2156" s="233"/>
      <c r="M2156" s="233"/>
      <c r="N2156" s="157" t="e">
        <f t="shared" si="232"/>
        <v>#N/A</v>
      </c>
      <c r="O2156" s="157" t="e">
        <f t="shared" si="233"/>
        <v>#N/A</v>
      </c>
      <c r="P2156" s="160" t="str">
        <f t="shared" si="237"/>
        <v/>
      </c>
      <c r="Q2156" s="233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36"/>
        <v/>
      </c>
      <c r="E2157" s="287"/>
      <c r="F2157" s="287"/>
      <c r="G2157" s="233"/>
      <c r="H2157" s="233"/>
      <c r="I2157" s="233" t="str">
        <f t="shared" si="230"/>
        <v/>
      </c>
      <c r="J2157" s="154"/>
      <c r="K2157" s="157" t="e">
        <f t="shared" si="231"/>
        <v>#N/A</v>
      </c>
      <c r="L2157" s="233"/>
      <c r="M2157" s="233"/>
      <c r="N2157" s="157" t="e">
        <f t="shared" si="232"/>
        <v>#N/A</v>
      </c>
      <c r="O2157" s="157" t="e">
        <f t="shared" si="233"/>
        <v>#N/A</v>
      </c>
      <c r="P2157" s="160" t="str">
        <f t="shared" si="237"/>
        <v/>
      </c>
      <c r="Q2157" s="233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1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36"/>
        <v/>
      </c>
      <c r="E2158" s="287"/>
      <c r="F2158" s="287"/>
      <c r="G2158" s="233"/>
      <c r="H2158" s="233"/>
      <c r="I2158" s="233" t="str">
        <f t="shared" si="230"/>
        <v/>
      </c>
      <c r="J2158" s="154"/>
      <c r="K2158" s="157" t="e">
        <f t="shared" si="231"/>
        <v>#N/A</v>
      </c>
      <c r="L2158" s="233"/>
      <c r="M2158" s="233"/>
      <c r="N2158" s="157" t="e">
        <f t="shared" si="232"/>
        <v>#N/A</v>
      </c>
      <c r="O2158" s="157" t="e">
        <f t="shared" si="233"/>
        <v>#N/A</v>
      </c>
      <c r="P2158" s="160" t="str">
        <f t="shared" si="237"/>
        <v/>
      </c>
      <c r="Q2158" s="233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36"/>
        <v/>
      </c>
      <c r="E2159" s="287"/>
      <c r="F2159" s="287"/>
      <c r="G2159" s="233"/>
      <c r="H2159" s="233"/>
      <c r="I2159" s="233" t="str">
        <f t="shared" si="230"/>
        <v/>
      </c>
      <c r="J2159" s="154"/>
      <c r="K2159" s="157" t="e">
        <f t="shared" si="231"/>
        <v>#N/A</v>
      </c>
      <c r="L2159" s="233"/>
      <c r="M2159" s="233"/>
      <c r="N2159" s="157" t="e">
        <f t="shared" si="232"/>
        <v>#N/A</v>
      </c>
      <c r="O2159" s="157" t="e">
        <f t="shared" si="233"/>
        <v>#N/A</v>
      </c>
      <c r="P2159" s="160" t="str">
        <f t="shared" si="237"/>
        <v/>
      </c>
      <c r="Q2159" s="233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1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36"/>
        <v/>
      </c>
      <c r="E2160" s="287"/>
      <c r="F2160" s="287"/>
      <c r="G2160" s="233"/>
      <c r="H2160" s="233"/>
      <c r="I2160" s="233" t="str">
        <f t="shared" si="230"/>
        <v/>
      </c>
      <c r="J2160" s="154"/>
      <c r="K2160" s="157" t="e">
        <f t="shared" si="231"/>
        <v>#N/A</v>
      </c>
      <c r="L2160" s="233"/>
      <c r="M2160" s="233"/>
      <c r="N2160" s="157" t="e">
        <f t="shared" si="232"/>
        <v>#N/A</v>
      </c>
      <c r="O2160" s="157" t="e">
        <f t="shared" si="233"/>
        <v>#N/A</v>
      </c>
      <c r="P2160" s="160" t="str">
        <f t="shared" si="237"/>
        <v/>
      </c>
      <c r="Q2160" s="233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36"/>
        <v/>
      </c>
      <c r="E2161" s="287"/>
      <c r="F2161" s="287"/>
      <c r="G2161" s="233"/>
      <c r="H2161" s="233"/>
      <c r="I2161" s="233" t="str">
        <f t="shared" si="230"/>
        <v/>
      </c>
      <c r="J2161" s="154"/>
      <c r="K2161" s="157" t="e">
        <f t="shared" si="231"/>
        <v>#N/A</v>
      </c>
      <c r="L2161" s="233"/>
      <c r="M2161" s="233"/>
      <c r="N2161" s="157" t="e">
        <f t="shared" si="232"/>
        <v>#N/A</v>
      </c>
      <c r="O2161" s="157" t="e">
        <f t="shared" si="233"/>
        <v>#N/A</v>
      </c>
      <c r="P2161" s="160" t="str">
        <f t="shared" si="237"/>
        <v/>
      </c>
      <c r="Q2161" s="233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1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36"/>
        <v/>
      </c>
      <c r="E2162" s="287"/>
      <c r="F2162" s="287"/>
      <c r="G2162" s="233"/>
      <c r="H2162" s="233"/>
      <c r="I2162" s="233" t="str">
        <f t="shared" si="230"/>
        <v/>
      </c>
      <c r="J2162" s="154"/>
      <c r="K2162" s="157" t="e">
        <f t="shared" si="231"/>
        <v>#N/A</v>
      </c>
      <c r="L2162" s="233"/>
      <c r="M2162" s="233"/>
      <c r="N2162" s="157" t="e">
        <f t="shared" si="232"/>
        <v>#N/A</v>
      </c>
      <c r="O2162" s="157" t="e">
        <f t="shared" si="233"/>
        <v>#N/A</v>
      </c>
      <c r="P2162" s="160" t="str">
        <f t="shared" si="237"/>
        <v/>
      </c>
      <c r="Q2162" s="233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36"/>
        <v/>
      </c>
      <c r="E2163" s="287"/>
      <c r="F2163" s="287"/>
      <c r="G2163" s="233"/>
      <c r="H2163" s="233"/>
      <c r="I2163" s="233" t="str">
        <f t="shared" si="230"/>
        <v/>
      </c>
      <c r="J2163" s="154"/>
      <c r="K2163" s="157" t="e">
        <f t="shared" si="231"/>
        <v>#N/A</v>
      </c>
      <c r="L2163" s="233"/>
      <c r="M2163" s="233"/>
      <c r="N2163" s="157" t="e">
        <f t="shared" si="232"/>
        <v>#N/A</v>
      </c>
      <c r="O2163" s="157" t="e">
        <f t="shared" si="233"/>
        <v>#N/A</v>
      </c>
      <c r="P2163" s="160" t="str">
        <f t="shared" si="237"/>
        <v/>
      </c>
      <c r="Q2163" s="233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1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36"/>
        <v/>
      </c>
      <c r="E2164" s="287"/>
      <c r="F2164" s="287"/>
      <c r="G2164" s="233"/>
      <c r="H2164" s="233"/>
      <c r="I2164" s="233" t="str">
        <f t="shared" si="230"/>
        <v/>
      </c>
      <c r="J2164" s="154"/>
      <c r="K2164" s="157" t="e">
        <f t="shared" si="231"/>
        <v>#N/A</v>
      </c>
      <c r="L2164" s="233"/>
      <c r="M2164" s="233"/>
      <c r="N2164" s="157" t="e">
        <f t="shared" si="232"/>
        <v>#N/A</v>
      </c>
      <c r="O2164" s="157" t="e">
        <f t="shared" si="233"/>
        <v>#N/A</v>
      </c>
      <c r="P2164" s="160" t="str">
        <f t="shared" si="237"/>
        <v/>
      </c>
      <c r="Q2164" s="233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36"/>
        <v/>
      </c>
      <c r="E2165" s="287"/>
      <c r="F2165" s="287"/>
      <c r="G2165" s="233"/>
      <c r="H2165" s="233"/>
      <c r="I2165" s="233" t="str">
        <f t="shared" si="230"/>
        <v/>
      </c>
      <c r="J2165" s="154"/>
      <c r="K2165" s="157" t="e">
        <f t="shared" si="231"/>
        <v>#N/A</v>
      </c>
      <c r="L2165" s="233"/>
      <c r="M2165" s="233"/>
      <c r="N2165" s="157" t="e">
        <f t="shared" si="232"/>
        <v>#N/A</v>
      </c>
      <c r="O2165" s="157" t="e">
        <f t="shared" si="233"/>
        <v>#N/A</v>
      </c>
      <c r="P2165" s="160" t="str">
        <f t="shared" si="237"/>
        <v/>
      </c>
      <c r="Q2165" s="233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1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36"/>
        <v/>
      </c>
      <c r="E2166" s="287"/>
      <c r="F2166" s="287"/>
      <c r="G2166" s="233"/>
      <c r="H2166" s="233"/>
      <c r="I2166" s="233" t="str">
        <f t="shared" si="230"/>
        <v/>
      </c>
      <c r="J2166" s="154"/>
      <c r="K2166" s="157" t="e">
        <f t="shared" si="231"/>
        <v>#N/A</v>
      </c>
      <c r="L2166" s="233"/>
      <c r="M2166" s="233"/>
      <c r="N2166" s="157" t="e">
        <f t="shared" si="232"/>
        <v>#N/A</v>
      </c>
      <c r="O2166" s="157" t="e">
        <f t="shared" si="233"/>
        <v>#N/A</v>
      </c>
      <c r="P2166" s="160" t="str">
        <f t="shared" si="237"/>
        <v/>
      </c>
      <c r="Q2166" s="233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36"/>
        <v/>
      </c>
      <c r="E2167" s="287"/>
      <c r="F2167" s="287"/>
      <c r="G2167" s="233"/>
      <c r="H2167" s="233"/>
      <c r="I2167" s="233" t="str">
        <f t="shared" si="230"/>
        <v/>
      </c>
      <c r="J2167" s="154"/>
      <c r="K2167" s="157" t="e">
        <f t="shared" si="231"/>
        <v>#N/A</v>
      </c>
      <c r="L2167" s="233"/>
      <c r="M2167" s="233"/>
      <c r="N2167" s="157" t="e">
        <f t="shared" si="232"/>
        <v>#N/A</v>
      </c>
      <c r="O2167" s="157" t="e">
        <f t="shared" si="233"/>
        <v>#N/A</v>
      </c>
      <c r="P2167" s="160" t="str">
        <f t="shared" si="237"/>
        <v/>
      </c>
      <c r="Q2167" s="233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1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36"/>
        <v/>
      </c>
      <c r="E2168" s="287"/>
      <c r="F2168" s="287"/>
      <c r="G2168" s="233"/>
      <c r="H2168" s="233"/>
      <c r="I2168" s="233" t="str">
        <f t="shared" si="230"/>
        <v/>
      </c>
      <c r="J2168" s="154"/>
      <c r="K2168" s="157" t="e">
        <f t="shared" si="231"/>
        <v>#N/A</v>
      </c>
      <c r="L2168" s="233"/>
      <c r="M2168" s="233"/>
      <c r="N2168" s="157" t="e">
        <f t="shared" si="232"/>
        <v>#N/A</v>
      </c>
      <c r="O2168" s="157" t="e">
        <f t="shared" si="233"/>
        <v>#N/A</v>
      </c>
      <c r="P2168" s="160" t="str">
        <f t="shared" si="237"/>
        <v/>
      </c>
      <c r="Q2168" s="233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36"/>
        <v/>
      </c>
      <c r="E2169" s="287"/>
      <c r="F2169" s="287"/>
      <c r="G2169" s="233"/>
      <c r="H2169" s="233"/>
      <c r="I2169" s="233" t="str">
        <f t="shared" si="230"/>
        <v/>
      </c>
      <c r="J2169" s="154"/>
      <c r="K2169" s="157" t="e">
        <f t="shared" si="231"/>
        <v>#N/A</v>
      </c>
      <c r="L2169" s="233"/>
      <c r="M2169" s="233"/>
      <c r="N2169" s="157" t="e">
        <f t="shared" si="232"/>
        <v>#N/A</v>
      </c>
      <c r="O2169" s="157" t="e">
        <f t="shared" si="233"/>
        <v>#N/A</v>
      </c>
      <c r="P2169" s="160" t="str">
        <f t="shared" si="237"/>
        <v/>
      </c>
      <c r="Q2169" s="233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1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36"/>
        <v/>
      </c>
      <c r="E2170" s="287"/>
      <c r="F2170" s="287"/>
      <c r="G2170" s="233"/>
      <c r="H2170" s="233"/>
      <c r="I2170" s="233" t="str">
        <f t="shared" si="230"/>
        <v/>
      </c>
      <c r="J2170" s="154"/>
      <c r="K2170" s="157" t="e">
        <f t="shared" si="231"/>
        <v>#N/A</v>
      </c>
      <c r="L2170" s="233"/>
      <c r="M2170" s="233"/>
      <c r="N2170" s="157" t="e">
        <f t="shared" si="232"/>
        <v>#N/A</v>
      </c>
      <c r="O2170" s="157" t="e">
        <f t="shared" si="233"/>
        <v>#N/A</v>
      </c>
      <c r="P2170" s="160" t="str">
        <f t="shared" si="237"/>
        <v/>
      </c>
      <c r="Q2170" s="233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36"/>
        <v/>
      </c>
      <c r="E2171" s="287"/>
      <c r="F2171" s="287"/>
      <c r="G2171" s="233"/>
      <c r="H2171" s="233"/>
      <c r="I2171" s="233" t="str">
        <f t="shared" si="230"/>
        <v/>
      </c>
      <c r="J2171" s="154"/>
      <c r="K2171" s="157" t="e">
        <f t="shared" si="231"/>
        <v>#N/A</v>
      </c>
      <c r="L2171" s="233"/>
      <c r="M2171" s="233"/>
      <c r="N2171" s="157" t="e">
        <f t="shared" si="232"/>
        <v>#N/A</v>
      </c>
      <c r="O2171" s="157" t="e">
        <f t="shared" si="233"/>
        <v>#N/A</v>
      </c>
      <c r="P2171" s="160" t="str">
        <f t="shared" si="237"/>
        <v/>
      </c>
      <c r="Q2171" s="233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1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36"/>
        <v/>
      </c>
      <c r="E2172" s="287"/>
      <c r="F2172" s="287"/>
      <c r="G2172" s="233"/>
      <c r="H2172" s="233"/>
      <c r="I2172" s="233" t="str">
        <f t="shared" si="230"/>
        <v/>
      </c>
      <c r="J2172" s="154"/>
      <c r="K2172" s="157" t="e">
        <f t="shared" si="231"/>
        <v>#N/A</v>
      </c>
      <c r="L2172" s="233"/>
      <c r="M2172" s="233"/>
      <c r="N2172" s="157" t="e">
        <f t="shared" si="232"/>
        <v>#N/A</v>
      </c>
      <c r="O2172" s="157" t="e">
        <f t="shared" si="233"/>
        <v>#N/A</v>
      </c>
      <c r="P2172" s="160" t="str">
        <f t="shared" si="237"/>
        <v/>
      </c>
      <c r="Q2172" s="233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36"/>
        <v/>
      </c>
      <c r="E2173" s="287"/>
      <c r="F2173" s="287"/>
      <c r="G2173" s="233"/>
      <c r="H2173" s="233"/>
      <c r="I2173" s="233" t="str">
        <f t="shared" si="230"/>
        <v/>
      </c>
      <c r="J2173" s="154"/>
      <c r="K2173" s="157" t="e">
        <f t="shared" si="231"/>
        <v>#N/A</v>
      </c>
      <c r="L2173" s="233"/>
      <c r="M2173" s="233"/>
      <c r="N2173" s="157" t="e">
        <f t="shared" si="232"/>
        <v>#N/A</v>
      </c>
      <c r="O2173" s="157" t="e">
        <f t="shared" si="233"/>
        <v>#N/A</v>
      </c>
      <c r="P2173" s="160" t="str">
        <f t="shared" si="237"/>
        <v/>
      </c>
      <c r="Q2173" s="233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1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36"/>
        <v/>
      </c>
      <c r="E2174" s="287"/>
      <c r="F2174" s="287"/>
      <c r="G2174" s="233"/>
      <c r="H2174" s="233"/>
      <c r="I2174" s="233" t="str">
        <f t="shared" si="230"/>
        <v/>
      </c>
      <c r="J2174" s="154"/>
      <c r="K2174" s="157" t="e">
        <f t="shared" si="231"/>
        <v>#N/A</v>
      </c>
      <c r="L2174" s="233"/>
      <c r="M2174" s="233"/>
      <c r="N2174" s="157" t="e">
        <f t="shared" si="232"/>
        <v>#N/A</v>
      </c>
      <c r="O2174" s="157" t="e">
        <f t="shared" si="233"/>
        <v>#N/A</v>
      </c>
      <c r="P2174" s="160" t="str">
        <f t="shared" si="237"/>
        <v/>
      </c>
      <c r="Q2174" s="233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36"/>
        <v/>
      </c>
      <c r="E2175" s="287"/>
      <c r="F2175" s="287"/>
      <c r="G2175" s="233"/>
      <c r="H2175" s="233"/>
      <c r="I2175" s="233" t="str">
        <f t="shared" si="230"/>
        <v/>
      </c>
      <c r="J2175" s="154"/>
      <c r="K2175" s="157" t="e">
        <f t="shared" si="231"/>
        <v>#N/A</v>
      </c>
      <c r="L2175" s="233"/>
      <c r="M2175" s="233"/>
      <c r="N2175" s="157" t="e">
        <f t="shared" si="232"/>
        <v>#N/A</v>
      </c>
      <c r="O2175" s="157" t="e">
        <f t="shared" si="233"/>
        <v>#N/A</v>
      </c>
      <c r="P2175" s="160" t="str">
        <f t="shared" si="237"/>
        <v/>
      </c>
      <c r="Q2175" s="233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1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36"/>
        <v/>
      </c>
      <c r="E2176" s="287"/>
      <c r="F2176" s="287"/>
      <c r="G2176" s="233"/>
      <c r="H2176" s="233"/>
      <c r="I2176" s="233" t="str">
        <f t="shared" si="230"/>
        <v/>
      </c>
      <c r="J2176" s="154"/>
      <c r="K2176" s="157" t="e">
        <f t="shared" si="231"/>
        <v>#N/A</v>
      </c>
      <c r="L2176" s="233"/>
      <c r="M2176" s="233"/>
      <c r="N2176" s="157" t="e">
        <f t="shared" si="232"/>
        <v>#N/A</v>
      </c>
      <c r="O2176" s="157" t="e">
        <f t="shared" si="233"/>
        <v>#N/A</v>
      </c>
      <c r="P2176" s="160" t="str">
        <f t="shared" si="237"/>
        <v/>
      </c>
      <c r="Q2176" s="233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36"/>
        <v/>
      </c>
      <c r="E2177" s="287"/>
      <c r="F2177" s="287"/>
      <c r="G2177" s="233"/>
      <c r="H2177" s="233"/>
      <c r="I2177" s="233" t="str">
        <f t="shared" si="230"/>
        <v/>
      </c>
      <c r="J2177" s="154"/>
      <c r="K2177" s="157" t="e">
        <f t="shared" si="231"/>
        <v>#N/A</v>
      </c>
      <c r="L2177" s="233"/>
      <c r="M2177" s="233"/>
      <c r="N2177" s="157" t="e">
        <f t="shared" si="232"/>
        <v>#N/A</v>
      </c>
      <c r="O2177" s="157" t="e">
        <f t="shared" si="233"/>
        <v>#N/A</v>
      </c>
      <c r="P2177" s="160" t="str">
        <f t="shared" si="237"/>
        <v/>
      </c>
      <c r="Q2177" s="233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1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36"/>
        <v/>
      </c>
      <c r="E2178" s="287"/>
      <c r="F2178" s="287"/>
      <c r="G2178" s="233"/>
      <c r="H2178" s="233"/>
      <c r="I2178" s="233" t="str">
        <f t="shared" si="230"/>
        <v/>
      </c>
      <c r="J2178" s="154"/>
      <c r="K2178" s="157" t="e">
        <f t="shared" si="231"/>
        <v>#N/A</v>
      </c>
      <c r="L2178" s="233"/>
      <c r="M2178" s="233"/>
      <c r="N2178" s="157" t="e">
        <f t="shared" si="232"/>
        <v>#N/A</v>
      </c>
      <c r="O2178" s="157" t="e">
        <f t="shared" si="233"/>
        <v>#N/A</v>
      </c>
      <c r="P2178" s="160" t="str">
        <f t="shared" si="237"/>
        <v/>
      </c>
      <c r="Q2178" s="233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36"/>
        <v/>
      </c>
      <c r="E2179" s="287"/>
      <c r="F2179" s="287"/>
      <c r="G2179" s="233"/>
      <c r="H2179" s="233"/>
      <c r="I2179" s="233" t="str">
        <f t="shared" ref="I2179:I2242" si="238">IF(H2179="SBI","SBI",IF(H2179="","","Line"))</f>
        <v/>
      </c>
      <c r="J2179" s="154"/>
      <c r="K2179" s="157" t="e">
        <f t="shared" ref="K2179:K2242" si="239">VLOOKUP(J2179,AY:BA,2,0)</f>
        <v>#N/A</v>
      </c>
      <c r="L2179" s="233"/>
      <c r="M2179" s="233"/>
      <c r="N2179" s="157" t="e">
        <f t="shared" ref="N2179:N2242" si="240">VLOOKUP(K2179,AZ:BB,2,0)</f>
        <v>#N/A</v>
      </c>
      <c r="O2179" s="157" t="e">
        <f t="shared" ref="O2179:O2242" si="241">VLOOKUP(J2179,AY:BB,4,0)</f>
        <v>#N/A</v>
      </c>
      <c r="P2179" s="160" t="str">
        <f t="shared" si="237"/>
        <v/>
      </c>
      <c r="Q2179" s="233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1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36"/>
        <v/>
      </c>
      <c r="E2180" s="287"/>
      <c r="F2180" s="287"/>
      <c r="G2180" s="233"/>
      <c r="H2180" s="233"/>
      <c r="I2180" s="233" t="str">
        <f t="shared" si="238"/>
        <v/>
      </c>
      <c r="J2180" s="154"/>
      <c r="K2180" s="157" t="e">
        <f t="shared" si="239"/>
        <v>#N/A</v>
      </c>
      <c r="L2180" s="233"/>
      <c r="M2180" s="233"/>
      <c r="N2180" s="157" t="e">
        <f t="shared" si="240"/>
        <v>#N/A</v>
      </c>
      <c r="O2180" s="157" t="e">
        <f t="shared" si="241"/>
        <v>#N/A</v>
      </c>
      <c r="P2180" s="160" t="str">
        <f t="shared" si="237"/>
        <v/>
      </c>
      <c r="Q2180" s="233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36"/>
        <v/>
      </c>
      <c r="E2181" s="287"/>
      <c r="F2181" s="287"/>
      <c r="G2181" s="233"/>
      <c r="H2181" s="233"/>
      <c r="I2181" s="233" t="str">
        <f t="shared" si="238"/>
        <v/>
      </c>
      <c r="J2181" s="154"/>
      <c r="K2181" s="157" t="e">
        <f t="shared" si="239"/>
        <v>#N/A</v>
      </c>
      <c r="L2181" s="233"/>
      <c r="M2181" s="233"/>
      <c r="N2181" s="157" t="e">
        <f t="shared" si="240"/>
        <v>#N/A</v>
      </c>
      <c r="O2181" s="157" t="e">
        <f t="shared" si="241"/>
        <v>#N/A</v>
      </c>
      <c r="P2181" s="160" t="str">
        <f t="shared" si="237"/>
        <v/>
      </c>
      <c r="Q2181" s="233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1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36"/>
        <v/>
      </c>
      <c r="E2182" s="287"/>
      <c r="F2182" s="287"/>
      <c r="G2182" s="233"/>
      <c r="H2182" s="233"/>
      <c r="I2182" s="233" t="str">
        <f t="shared" si="238"/>
        <v/>
      </c>
      <c r="J2182" s="154"/>
      <c r="K2182" s="157" t="e">
        <f t="shared" si="239"/>
        <v>#N/A</v>
      </c>
      <c r="L2182" s="233"/>
      <c r="M2182" s="233"/>
      <c r="N2182" s="157" t="e">
        <f t="shared" si="240"/>
        <v>#N/A</v>
      </c>
      <c r="O2182" s="157" t="e">
        <f t="shared" si="241"/>
        <v>#N/A</v>
      </c>
      <c r="P2182" s="160" t="str">
        <f t="shared" si="237"/>
        <v/>
      </c>
      <c r="Q2182" s="233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36"/>
        <v/>
      </c>
      <c r="E2183" s="287"/>
      <c r="F2183" s="287"/>
      <c r="G2183" s="233"/>
      <c r="H2183" s="233"/>
      <c r="I2183" s="233" t="str">
        <f t="shared" si="238"/>
        <v/>
      </c>
      <c r="J2183" s="154"/>
      <c r="K2183" s="157" t="e">
        <f t="shared" si="239"/>
        <v>#N/A</v>
      </c>
      <c r="L2183" s="233"/>
      <c r="M2183" s="233"/>
      <c r="N2183" s="157" t="e">
        <f t="shared" si="240"/>
        <v>#N/A</v>
      </c>
      <c r="O2183" s="157" t="e">
        <f t="shared" si="241"/>
        <v>#N/A</v>
      </c>
      <c r="P2183" s="160" t="str">
        <f t="shared" si="237"/>
        <v/>
      </c>
      <c r="Q2183" s="233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1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36"/>
        <v/>
      </c>
      <c r="E2184" s="287"/>
      <c r="F2184" s="287"/>
      <c r="G2184" s="233"/>
      <c r="H2184" s="233"/>
      <c r="I2184" s="233" t="str">
        <f t="shared" si="238"/>
        <v/>
      </c>
      <c r="J2184" s="233"/>
      <c r="K2184" s="157" t="e">
        <f t="shared" si="239"/>
        <v>#N/A</v>
      </c>
      <c r="L2184" s="233"/>
      <c r="M2184" s="233"/>
      <c r="N2184" s="157" t="e">
        <f t="shared" si="240"/>
        <v>#N/A</v>
      </c>
      <c r="O2184" s="157" t="e">
        <f t="shared" si="241"/>
        <v>#N/A</v>
      </c>
      <c r="P2184" s="160" t="str">
        <f t="shared" si="237"/>
        <v/>
      </c>
      <c r="Q2184" s="233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36"/>
        <v/>
      </c>
      <c r="E2185" s="287"/>
      <c r="F2185" s="287"/>
      <c r="G2185" s="233"/>
      <c r="H2185" s="233"/>
      <c r="I2185" s="233" t="str">
        <f t="shared" si="238"/>
        <v/>
      </c>
      <c r="J2185" s="154"/>
      <c r="K2185" s="157" t="e">
        <f t="shared" si="239"/>
        <v>#N/A</v>
      </c>
      <c r="L2185" s="233"/>
      <c r="M2185" s="233"/>
      <c r="N2185" s="157" t="e">
        <f t="shared" si="240"/>
        <v>#N/A</v>
      </c>
      <c r="O2185" s="157" t="e">
        <f t="shared" si="241"/>
        <v>#N/A</v>
      </c>
      <c r="P2185" s="160" t="str">
        <f t="shared" si="237"/>
        <v/>
      </c>
      <c r="Q2185" s="233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1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36"/>
        <v/>
      </c>
      <c r="E2186" s="287"/>
      <c r="F2186" s="287"/>
      <c r="G2186" s="233"/>
      <c r="H2186" s="233"/>
      <c r="I2186" s="233" t="str">
        <f t="shared" si="238"/>
        <v/>
      </c>
      <c r="J2186" s="233"/>
      <c r="K2186" s="157" t="e">
        <f t="shared" si="239"/>
        <v>#N/A</v>
      </c>
      <c r="L2186" s="233"/>
      <c r="M2186" s="233"/>
      <c r="N2186" s="157" t="e">
        <f t="shared" si="240"/>
        <v>#N/A</v>
      </c>
      <c r="O2186" s="157" t="e">
        <f t="shared" si="241"/>
        <v>#N/A</v>
      </c>
      <c r="P2186" s="160" t="str">
        <f t="shared" si="237"/>
        <v/>
      </c>
      <c r="Q2186" s="233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36"/>
        <v/>
      </c>
      <c r="E2187" s="287"/>
      <c r="F2187" s="287"/>
      <c r="G2187" s="233"/>
      <c r="H2187" s="233"/>
      <c r="I2187" s="233" t="str">
        <f t="shared" si="238"/>
        <v/>
      </c>
      <c r="J2187" s="233"/>
      <c r="K2187" s="157" t="e">
        <f t="shared" si="239"/>
        <v>#N/A</v>
      </c>
      <c r="L2187" s="233"/>
      <c r="M2187" s="233"/>
      <c r="N2187" s="157" t="e">
        <f t="shared" si="240"/>
        <v>#N/A</v>
      </c>
      <c r="O2187" s="157" t="e">
        <f t="shared" si="241"/>
        <v>#N/A</v>
      </c>
      <c r="P2187" s="160" t="str">
        <f t="shared" si="237"/>
        <v/>
      </c>
      <c r="Q2187" s="233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1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36"/>
        <v/>
      </c>
      <c r="E2188" s="287"/>
      <c r="F2188" s="287"/>
      <c r="G2188" s="233"/>
      <c r="H2188" s="233"/>
      <c r="I2188" s="233" t="str">
        <f t="shared" si="238"/>
        <v/>
      </c>
      <c r="J2188" s="233"/>
      <c r="K2188" s="157" t="e">
        <f t="shared" si="239"/>
        <v>#N/A</v>
      </c>
      <c r="L2188" s="233"/>
      <c r="M2188" s="233"/>
      <c r="N2188" s="157" t="e">
        <f t="shared" si="240"/>
        <v>#N/A</v>
      </c>
      <c r="O2188" s="157" t="e">
        <f t="shared" si="241"/>
        <v>#N/A</v>
      </c>
      <c r="P2188" s="160" t="str">
        <f t="shared" si="237"/>
        <v/>
      </c>
      <c r="Q2188" s="233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36"/>
        <v/>
      </c>
      <c r="E2189" s="287"/>
      <c r="F2189" s="287"/>
      <c r="G2189" s="233"/>
      <c r="H2189" s="233"/>
      <c r="I2189" s="233" t="str">
        <f t="shared" si="238"/>
        <v/>
      </c>
      <c r="J2189" s="233"/>
      <c r="K2189" s="157" t="e">
        <f t="shared" si="239"/>
        <v>#N/A</v>
      </c>
      <c r="L2189" s="233"/>
      <c r="M2189" s="233"/>
      <c r="N2189" s="157" t="e">
        <f t="shared" si="240"/>
        <v>#N/A</v>
      </c>
      <c r="O2189" s="157" t="e">
        <f t="shared" si="241"/>
        <v>#N/A</v>
      </c>
      <c r="P2189" s="160" t="str">
        <f t="shared" si="237"/>
        <v/>
      </c>
      <c r="Q2189" s="233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1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36"/>
        <v/>
      </c>
      <c r="E2190" s="287"/>
      <c r="F2190" s="287"/>
      <c r="G2190" s="233"/>
      <c r="H2190" s="233"/>
      <c r="I2190" s="233" t="str">
        <f t="shared" si="238"/>
        <v/>
      </c>
      <c r="J2190" s="154"/>
      <c r="K2190" s="157" t="e">
        <f t="shared" si="239"/>
        <v>#N/A</v>
      </c>
      <c r="L2190" s="233"/>
      <c r="M2190" s="233"/>
      <c r="N2190" s="157" t="e">
        <f t="shared" si="240"/>
        <v>#N/A</v>
      </c>
      <c r="O2190" s="157" t="e">
        <f t="shared" si="241"/>
        <v>#N/A</v>
      </c>
      <c r="P2190" s="160" t="str">
        <f t="shared" si="237"/>
        <v/>
      </c>
      <c r="Q2190" s="233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36"/>
        <v/>
      </c>
      <c r="E2191" s="287"/>
      <c r="F2191" s="287"/>
      <c r="G2191" s="233"/>
      <c r="H2191" s="233"/>
      <c r="I2191" s="233" t="str">
        <f t="shared" si="238"/>
        <v/>
      </c>
      <c r="J2191" s="154"/>
      <c r="K2191" s="157" t="e">
        <f t="shared" si="239"/>
        <v>#N/A</v>
      </c>
      <c r="L2191" s="233"/>
      <c r="M2191" s="233"/>
      <c r="N2191" s="157" t="e">
        <f t="shared" si="240"/>
        <v>#N/A</v>
      </c>
      <c r="O2191" s="157" t="e">
        <f t="shared" si="241"/>
        <v>#N/A</v>
      </c>
      <c r="P2191" s="160" t="str">
        <f t="shared" si="237"/>
        <v/>
      </c>
      <c r="Q2191" s="233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1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36"/>
        <v/>
      </c>
      <c r="E2192" s="287"/>
      <c r="F2192" s="287"/>
      <c r="G2192" s="233"/>
      <c r="H2192" s="233"/>
      <c r="I2192" s="233" t="str">
        <f t="shared" si="238"/>
        <v/>
      </c>
      <c r="J2192" s="154"/>
      <c r="K2192" s="157" t="e">
        <f t="shared" si="239"/>
        <v>#N/A</v>
      </c>
      <c r="L2192" s="233"/>
      <c r="M2192" s="233"/>
      <c r="N2192" s="157" t="e">
        <f t="shared" si="240"/>
        <v>#N/A</v>
      </c>
      <c r="O2192" s="157" t="e">
        <f t="shared" si="241"/>
        <v>#N/A</v>
      </c>
      <c r="P2192" s="160" t="str">
        <f t="shared" si="237"/>
        <v/>
      </c>
      <c r="Q2192" s="233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36"/>
        <v/>
      </c>
      <c r="E2193" s="287"/>
      <c r="F2193" s="287"/>
      <c r="G2193" s="233"/>
      <c r="H2193" s="233"/>
      <c r="I2193" s="233" t="str">
        <f t="shared" si="238"/>
        <v/>
      </c>
      <c r="J2193" s="154"/>
      <c r="K2193" s="157" t="e">
        <f t="shared" si="239"/>
        <v>#N/A</v>
      </c>
      <c r="L2193" s="233"/>
      <c r="M2193" s="233"/>
      <c r="N2193" s="157" t="e">
        <f t="shared" si="240"/>
        <v>#N/A</v>
      </c>
      <c r="O2193" s="157" t="e">
        <f t="shared" si="241"/>
        <v>#N/A</v>
      </c>
      <c r="P2193" s="160" t="str">
        <f t="shared" si="237"/>
        <v/>
      </c>
      <c r="Q2193" s="233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1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36"/>
        <v/>
      </c>
      <c r="E2194" s="287"/>
      <c r="F2194" s="287"/>
      <c r="G2194" s="233"/>
      <c r="H2194" s="233"/>
      <c r="I2194" s="233" t="str">
        <f t="shared" si="238"/>
        <v/>
      </c>
      <c r="J2194" s="154"/>
      <c r="K2194" s="157" t="e">
        <f t="shared" si="239"/>
        <v>#N/A</v>
      </c>
      <c r="L2194" s="233"/>
      <c r="M2194" s="233"/>
      <c r="N2194" s="157" t="e">
        <f t="shared" si="240"/>
        <v>#N/A</v>
      </c>
      <c r="O2194" s="157" t="e">
        <f t="shared" si="241"/>
        <v>#N/A</v>
      </c>
      <c r="P2194" s="160" t="str">
        <f t="shared" si="237"/>
        <v/>
      </c>
      <c r="Q2194" s="233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36"/>
        <v/>
      </c>
      <c r="E2195" s="287"/>
      <c r="F2195" s="287"/>
      <c r="G2195" s="233"/>
      <c r="H2195" s="233"/>
      <c r="I2195" s="233" t="str">
        <f t="shared" si="238"/>
        <v/>
      </c>
      <c r="J2195" s="154"/>
      <c r="K2195" s="157" t="e">
        <f t="shared" si="239"/>
        <v>#N/A</v>
      </c>
      <c r="L2195" s="233"/>
      <c r="M2195" s="233"/>
      <c r="N2195" s="157" t="e">
        <f t="shared" si="240"/>
        <v>#N/A</v>
      </c>
      <c r="O2195" s="157" t="e">
        <f t="shared" si="241"/>
        <v>#N/A</v>
      </c>
      <c r="P2195" s="160" t="str">
        <f t="shared" si="237"/>
        <v/>
      </c>
      <c r="Q2195" s="233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1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36"/>
        <v/>
      </c>
      <c r="E2196" s="287"/>
      <c r="F2196" s="287"/>
      <c r="G2196" s="233"/>
      <c r="H2196" s="233"/>
      <c r="I2196" s="233" t="str">
        <f t="shared" si="238"/>
        <v/>
      </c>
      <c r="J2196" s="154"/>
      <c r="K2196" s="157" t="e">
        <f t="shared" si="239"/>
        <v>#N/A</v>
      </c>
      <c r="L2196" s="233"/>
      <c r="M2196" s="233"/>
      <c r="N2196" s="157" t="e">
        <f t="shared" si="240"/>
        <v>#N/A</v>
      </c>
      <c r="O2196" s="157" t="e">
        <f t="shared" si="241"/>
        <v>#N/A</v>
      </c>
      <c r="P2196" s="160" t="str">
        <f t="shared" si="237"/>
        <v/>
      </c>
      <c r="Q2196" s="233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36"/>
        <v/>
      </c>
      <c r="E2197" s="287"/>
      <c r="F2197" s="287"/>
      <c r="G2197" s="233"/>
      <c r="H2197" s="233"/>
      <c r="I2197" s="233" t="str">
        <f t="shared" si="238"/>
        <v/>
      </c>
      <c r="J2197" s="154"/>
      <c r="K2197" s="157" t="e">
        <f t="shared" si="239"/>
        <v>#N/A</v>
      </c>
      <c r="L2197" s="233"/>
      <c r="M2197" s="233"/>
      <c r="N2197" s="157" t="e">
        <f t="shared" si="240"/>
        <v>#N/A</v>
      </c>
      <c r="O2197" s="157" t="e">
        <f t="shared" si="241"/>
        <v>#N/A</v>
      </c>
      <c r="P2197" s="160" t="str">
        <f t="shared" si="237"/>
        <v/>
      </c>
      <c r="Q2197" s="233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1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36"/>
        <v/>
      </c>
      <c r="E2198" s="287"/>
      <c r="F2198" s="287"/>
      <c r="G2198" s="233"/>
      <c r="H2198" s="233"/>
      <c r="I2198" s="233" t="str">
        <f t="shared" si="238"/>
        <v/>
      </c>
      <c r="J2198" s="154"/>
      <c r="K2198" s="157" t="e">
        <f t="shared" si="239"/>
        <v>#N/A</v>
      </c>
      <c r="L2198" s="233"/>
      <c r="M2198" s="233"/>
      <c r="N2198" s="157" t="e">
        <f t="shared" si="240"/>
        <v>#N/A</v>
      </c>
      <c r="O2198" s="157" t="e">
        <f t="shared" si="241"/>
        <v>#N/A</v>
      </c>
      <c r="P2198" s="160" t="str">
        <f t="shared" si="237"/>
        <v/>
      </c>
      <c r="Q2198" s="233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36"/>
        <v/>
      </c>
      <c r="E2199" s="287"/>
      <c r="F2199" s="287"/>
      <c r="G2199" s="233"/>
      <c r="H2199" s="233"/>
      <c r="I2199" s="233" t="str">
        <f t="shared" si="238"/>
        <v/>
      </c>
      <c r="J2199" s="154"/>
      <c r="K2199" s="157" t="e">
        <f t="shared" si="239"/>
        <v>#N/A</v>
      </c>
      <c r="L2199" s="233"/>
      <c r="M2199" s="233"/>
      <c r="N2199" s="157" t="e">
        <f t="shared" si="240"/>
        <v>#N/A</v>
      </c>
      <c r="O2199" s="157" t="e">
        <f t="shared" si="241"/>
        <v>#N/A</v>
      </c>
      <c r="P2199" s="160" t="str">
        <f t="shared" si="237"/>
        <v/>
      </c>
      <c r="Q2199" s="233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1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36"/>
        <v/>
      </c>
      <c r="E2200" s="287"/>
      <c r="F2200" s="287"/>
      <c r="G2200" s="233"/>
      <c r="H2200" s="233"/>
      <c r="I2200" s="233" t="str">
        <f t="shared" si="238"/>
        <v/>
      </c>
      <c r="J2200" s="154"/>
      <c r="K2200" s="157" t="e">
        <f t="shared" si="239"/>
        <v>#N/A</v>
      </c>
      <c r="L2200" s="233"/>
      <c r="M2200" s="233"/>
      <c r="N2200" s="157" t="e">
        <f t="shared" si="240"/>
        <v>#N/A</v>
      </c>
      <c r="O2200" s="157" t="e">
        <f t="shared" si="241"/>
        <v>#N/A</v>
      </c>
      <c r="P2200" s="160" t="str">
        <f t="shared" si="237"/>
        <v/>
      </c>
      <c r="Q2200" s="233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36"/>
        <v/>
      </c>
      <c r="E2201" s="287"/>
      <c r="F2201" s="287"/>
      <c r="G2201" s="233"/>
      <c r="H2201" s="233"/>
      <c r="I2201" s="233" t="str">
        <f t="shared" si="238"/>
        <v/>
      </c>
      <c r="J2201" s="233"/>
      <c r="K2201" s="157" t="e">
        <f t="shared" si="239"/>
        <v>#N/A</v>
      </c>
      <c r="L2201" s="233"/>
      <c r="M2201" s="233"/>
      <c r="N2201" s="157" t="e">
        <f t="shared" si="240"/>
        <v>#N/A</v>
      </c>
      <c r="O2201" s="157" t="e">
        <f t="shared" si="241"/>
        <v>#N/A</v>
      </c>
      <c r="P2201" s="160" t="str">
        <f t="shared" si="237"/>
        <v/>
      </c>
      <c r="Q2201" s="233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1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36"/>
        <v/>
      </c>
      <c r="E2202" s="287"/>
      <c r="F2202" s="287"/>
      <c r="G2202" s="233"/>
      <c r="H2202" s="233"/>
      <c r="I2202" s="233" t="str">
        <f t="shared" si="238"/>
        <v/>
      </c>
      <c r="J2202" s="233"/>
      <c r="K2202" s="157" t="e">
        <f t="shared" si="239"/>
        <v>#N/A</v>
      </c>
      <c r="L2202" s="233"/>
      <c r="M2202" s="233"/>
      <c r="N2202" s="157" t="e">
        <f t="shared" si="240"/>
        <v>#N/A</v>
      </c>
      <c r="O2202" s="157" t="e">
        <f t="shared" si="241"/>
        <v>#N/A</v>
      </c>
      <c r="P2202" s="160" t="str">
        <f t="shared" si="237"/>
        <v/>
      </c>
      <c r="Q2202" s="233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36"/>
        <v/>
      </c>
      <c r="E2203" s="287"/>
      <c r="F2203" s="287"/>
      <c r="G2203" s="233"/>
      <c r="H2203" s="233"/>
      <c r="I2203" s="233" t="str">
        <f t="shared" si="238"/>
        <v/>
      </c>
      <c r="J2203" s="233"/>
      <c r="K2203" s="157" t="e">
        <f t="shared" si="239"/>
        <v>#N/A</v>
      </c>
      <c r="L2203" s="233"/>
      <c r="M2203" s="233"/>
      <c r="N2203" s="157" t="e">
        <f t="shared" si="240"/>
        <v>#N/A</v>
      </c>
      <c r="O2203" s="157" t="e">
        <f t="shared" si="241"/>
        <v>#N/A</v>
      </c>
      <c r="P2203" s="160" t="str">
        <f t="shared" si="237"/>
        <v/>
      </c>
      <c r="Q2203" s="233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1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36"/>
        <v/>
      </c>
      <c r="E2204" s="287"/>
      <c r="F2204" s="287"/>
      <c r="G2204" s="233"/>
      <c r="H2204" s="233"/>
      <c r="I2204" s="233" t="str">
        <f t="shared" si="238"/>
        <v/>
      </c>
      <c r="J2204" s="233"/>
      <c r="K2204" s="157" t="e">
        <f t="shared" si="239"/>
        <v>#N/A</v>
      </c>
      <c r="L2204" s="233"/>
      <c r="M2204" s="233"/>
      <c r="N2204" s="157" t="e">
        <f t="shared" si="240"/>
        <v>#N/A</v>
      </c>
      <c r="O2204" s="157" t="e">
        <f t="shared" si="241"/>
        <v>#N/A</v>
      </c>
      <c r="P2204" s="160" t="str">
        <f t="shared" si="237"/>
        <v/>
      </c>
      <c r="Q2204" s="233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36"/>
        <v/>
      </c>
      <c r="E2205" s="287"/>
      <c r="F2205" s="287"/>
      <c r="G2205" s="233"/>
      <c r="H2205" s="233"/>
      <c r="I2205" s="233" t="str">
        <f t="shared" si="238"/>
        <v/>
      </c>
      <c r="J2205" s="233"/>
      <c r="K2205" s="157" t="e">
        <f t="shared" si="239"/>
        <v>#N/A</v>
      </c>
      <c r="L2205" s="233"/>
      <c r="M2205" s="233"/>
      <c r="N2205" s="157" t="e">
        <f t="shared" si="240"/>
        <v>#N/A</v>
      </c>
      <c r="O2205" s="157" t="e">
        <f t="shared" si="241"/>
        <v>#N/A</v>
      </c>
      <c r="P2205" s="160" t="str">
        <f t="shared" si="237"/>
        <v/>
      </c>
      <c r="Q2205" s="233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1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36"/>
        <v/>
      </c>
      <c r="E2206" s="287"/>
      <c r="F2206" s="287"/>
      <c r="G2206" s="233"/>
      <c r="H2206" s="233"/>
      <c r="I2206" s="233" t="str">
        <f t="shared" si="238"/>
        <v/>
      </c>
      <c r="J2206" s="233"/>
      <c r="K2206" s="157" t="e">
        <f t="shared" si="239"/>
        <v>#N/A</v>
      </c>
      <c r="L2206" s="233"/>
      <c r="M2206" s="233"/>
      <c r="N2206" s="157" t="e">
        <f t="shared" si="240"/>
        <v>#N/A</v>
      </c>
      <c r="O2206" s="157" t="e">
        <f t="shared" si="241"/>
        <v>#N/A</v>
      </c>
      <c r="P2206" s="160" t="str">
        <f t="shared" si="237"/>
        <v/>
      </c>
      <c r="Q2206" s="233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36"/>
        <v/>
      </c>
      <c r="E2207" s="287"/>
      <c r="F2207" s="287"/>
      <c r="G2207" s="233"/>
      <c r="H2207" s="233"/>
      <c r="I2207" s="233" t="str">
        <f t="shared" si="238"/>
        <v/>
      </c>
      <c r="J2207" s="233"/>
      <c r="K2207" s="157" t="e">
        <f t="shared" si="239"/>
        <v>#N/A</v>
      </c>
      <c r="L2207" s="233"/>
      <c r="M2207" s="233"/>
      <c r="N2207" s="157" t="e">
        <f t="shared" si="240"/>
        <v>#N/A</v>
      </c>
      <c r="O2207" s="157" t="e">
        <f t="shared" si="241"/>
        <v>#N/A</v>
      </c>
      <c r="P2207" s="160" t="str">
        <f t="shared" si="237"/>
        <v/>
      </c>
      <c r="Q2207" s="233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1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36"/>
        <v/>
      </c>
      <c r="E2208" s="287"/>
      <c r="F2208" s="287"/>
      <c r="G2208" s="233"/>
      <c r="H2208" s="233"/>
      <c r="I2208" s="233" t="str">
        <f t="shared" si="238"/>
        <v/>
      </c>
      <c r="J2208" s="233"/>
      <c r="K2208" s="157" t="e">
        <f t="shared" si="239"/>
        <v>#N/A</v>
      </c>
      <c r="L2208" s="233"/>
      <c r="M2208" s="233"/>
      <c r="N2208" s="157" t="e">
        <f t="shared" si="240"/>
        <v>#N/A</v>
      </c>
      <c r="O2208" s="157" t="e">
        <f t="shared" si="241"/>
        <v>#N/A</v>
      </c>
      <c r="P2208" s="160" t="str">
        <f t="shared" si="237"/>
        <v/>
      </c>
      <c r="Q2208" s="233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36"/>
        <v/>
      </c>
      <c r="E2209" s="287"/>
      <c r="F2209" s="287"/>
      <c r="G2209" s="233"/>
      <c r="H2209" s="233"/>
      <c r="I2209" s="233" t="str">
        <f t="shared" si="238"/>
        <v/>
      </c>
      <c r="J2209" s="233"/>
      <c r="K2209" s="157" t="e">
        <f t="shared" si="239"/>
        <v>#N/A</v>
      </c>
      <c r="L2209" s="233"/>
      <c r="M2209" s="233"/>
      <c r="N2209" s="157" t="e">
        <f t="shared" si="240"/>
        <v>#N/A</v>
      </c>
      <c r="O2209" s="157" t="e">
        <f t="shared" si="241"/>
        <v>#N/A</v>
      </c>
      <c r="P2209" s="160" t="str">
        <f t="shared" si="237"/>
        <v/>
      </c>
      <c r="Q2209" s="233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1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36"/>
        <v/>
      </c>
      <c r="E2210" s="287"/>
      <c r="F2210" s="287"/>
      <c r="G2210" s="233"/>
      <c r="H2210" s="233"/>
      <c r="I2210" s="233" t="str">
        <f t="shared" si="238"/>
        <v/>
      </c>
      <c r="J2210" s="233"/>
      <c r="K2210" s="157" t="e">
        <f t="shared" si="239"/>
        <v>#N/A</v>
      </c>
      <c r="L2210" s="233"/>
      <c r="M2210" s="233"/>
      <c r="N2210" s="157" t="e">
        <f t="shared" si="240"/>
        <v>#N/A</v>
      </c>
      <c r="O2210" s="157" t="e">
        <f t="shared" si="241"/>
        <v>#N/A</v>
      </c>
      <c r="P2210" s="160" t="str">
        <f t="shared" si="237"/>
        <v/>
      </c>
      <c r="Q2210" s="233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36"/>
        <v/>
      </c>
      <c r="E2211" s="287"/>
      <c r="F2211" s="287"/>
      <c r="G2211" s="233"/>
      <c r="H2211" s="233"/>
      <c r="I2211" s="233" t="str">
        <f t="shared" si="238"/>
        <v/>
      </c>
      <c r="J2211" s="233"/>
      <c r="K2211" s="157" t="e">
        <f t="shared" si="239"/>
        <v>#N/A</v>
      </c>
      <c r="L2211" s="233"/>
      <c r="M2211" s="233"/>
      <c r="N2211" s="157" t="e">
        <f t="shared" si="240"/>
        <v>#N/A</v>
      </c>
      <c r="O2211" s="157" t="e">
        <f t="shared" si="241"/>
        <v>#N/A</v>
      </c>
      <c r="P2211" s="160" t="str">
        <f t="shared" si="237"/>
        <v/>
      </c>
      <c r="Q2211" s="233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1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36"/>
        <v/>
      </c>
      <c r="E2212" s="287"/>
      <c r="F2212" s="287"/>
      <c r="G2212" s="233"/>
      <c r="H2212" s="233"/>
      <c r="I2212" s="233" t="str">
        <f t="shared" si="238"/>
        <v/>
      </c>
      <c r="J2212" s="233"/>
      <c r="K2212" s="157" t="e">
        <f t="shared" si="239"/>
        <v>#N/A</v>
      </c>
      <c r="L2212" s="233"/>
      <c r="M2212" s="233"/>
      <c r="N2212" s="157" t="e">
        <f t="shared" si="240"/>
        <v>#N/A</v>
      </c>
      <c r="O2212" s="157" t="e">
        <f t="shared" si="241"/>
        <v>#N/A</v>
      </c>
      <c r="P2212" s="160" t="str">
        <f t="shared" si="237"/>
        <v/>
      </c>
      <c r="Q2212" s="233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36"/>
        <v/>
      </c>
      <c r="E2213" s="287"/>
      <c r="F2213" s="287"/>
      <c r="G2213" s="233"/>
      <c r="H2213" s="233"/>
      <c r="I2213" s="233" t="str">
        <f t="shared" si="238"/>
        <v/>
      </c>
      <c r="J2213" s="233"/>
      <c r="K2213" s="157" t="e">
        <f t="shared" si="239"/>
        <v>#N/A</v>
      </c>
      <c r="L2213" s="233"/>
      <c r="M2213" s="233"/>
      <c r="N2213" s="157" t="e">
        <f t="shared" si="240"/>
        <v>#N/A</v>
      </c>
      <c r="O2213" s="157" t="e">
        <f t="shared" si="241"/>
        <v>#N/A</v>
      </c>
      <c r="P2213" s="160" t="str">
        <f t="shared" si="237"/>
        <v/>
      </c>
      <c r="Q2213" s="233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1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42">IF(LEFT(I2214,1)="L","Inprocess",IF(LEFT(I2214,3)="IQC","Inprocess",IF(LEFT(I2214,2)="QA","QA",IF(LEFT(I2214,3)="TV","TV",""))))</f>
        <v/>
      </c>
      <c r="E2214" s="287"/>
      <c r="F2214" s="287"/>
      <c r="G2214" s="233"/>
      <c r="H2214" s="233"/>
      <c r="I2214" s="233" t="str">
        <f t="shared" si="238"/>
        <v/>
      </c>
      <c r="J2214" s="154"/>
      <c r="K2214" s="157" t="e">
        <f t="shared" si="239"/>
        <v>#N/A</v>
      </c>
      <c r="L2214" s="233"/>
      <c r="M2214" s="233"/>
      <c r="N2214" s="157" t="e">
        <f t="shared" si="240"/>
        <v>#N/A</v>
      </c>
      <c r="O2214" s="157" t="e">
        <f t="shared" si="241"/>
        <v>#N/A</v>
      </c>
      <c r="P2214" s="160" t="str">
        <f t="shared" ref="P2214:P2246" si="243">MID(M2214,7,2)</f>
        <v/>
      </c>
      <c r="Q2214" s="233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42"/>
        <v/>
      </c>
      <c r="E2215" s="287"/>
      <c r="F2215" s="287"/>
      <c r="G2215" s="233"/>
      <c r="H2215" s="233"/>
      <c r="I2215" s="233" t="str">
        <f t="shared" si="238"/>
        <v/>
      </c>
      <c r="J2215" s="154"/>
      <c r="K2215" s="157" t="e">
        <f t="shared" si="239"/>
        <v>#N/A</v>
      </c>
      <c r="L2215" s="233"/>
      <c r="M2215" s="233"/>
      <c r="N2215" s="157" t="e">
        <f t="shared" si="240"/>
        <v>#N/A</v>
      </c>
      <c r="O2215" s="157" t="e">
        <f t="shared" si="241"/>
        <v>#N/A</v>
      </c>
      <c r="P2215" s="160" t="str">
        <f t="shared" si="243"/>
        <v/>
      </c>
      <c r="Q2215" s="233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1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42"/>
        <v/>
      </c>
      <c r="E2216" s="287"/>
      <c r="F2216" s="287"/>
      <c r="G2216" s="233"/>
      <c r="H2216" s="233"/>
      <c r="I2216" s="233" t="str">
        <f t="shared" si="238"/>
        <v/>
      </c>
      <c r="J2216" s="154"/>
      <c r="K2216" s="157" t="e">
        <f t="shared" si="239"/>
        <v>#N/A</v>
      </c>
      <c r="L2216" s="233"/>
      <c r="M2216" s="233"/>
      <c r="N2216" s="157" t="e">
        <f t="shared" si="240"/>
        <v>#N/A</v>
      </c>
      <c r="O2216" s="157" t="e">
        <f t="shared" si="241"/>
        <v>#N/A</v>
      </c>
      <c r="P2216" s="160" t="str">
        <f t="shared" si="243"/>
        <v/>
      </c>
      <c r="Q2216" s="233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42"/>
        <v/>
      </c>
      <c r="E2217" s="287"/>
      <c r="F2217" s="287"/>
      <c r="G2217" s="233"/>
      <c r="H2217" s="233"/>
      <c r="I2217" s="233" t="str">
        <f t="shared" si="238"/>
        <v/>
      </c>
      <c r="J2217" s="154"/>
      <c r="K2217" s="157" t="e">
        <f t="shared" si="239"/>
        <v>#N/A</v>
      </c>
      <c r="L2217" s="233"/>
      <c r="M2217" s="233"/>
      <c r="N2217" s="157" t="e">
        <f t="shared" si="240"/>
        <v>#N/A</v>
      </c>
      <c r="O2217" s="157" t="e">
        <f t="shared" si="241"/>
        <v>#N/A</v>
      </c>
      <c r="P2217" s="160" t="str">
        <f t="shared" si="243"/>
        <v/>
      </c>
      <c r="Q2217" s="233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1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42"/>
        <v/>
      </c>
      <c r="E2218" s="287"/>
      <c r="F2218" s="287"/>
      <c r="G2218" s="233"/>
      <c r="H2218" s="233"/>
      <c r="I2218" s="233" t="str">
        <f t="shared" si="238"/>
        <v/>
      </c>
      <c r="J2218" s="154"/>
      <c r="K2218" s="157" t="e">
        <f t="shared" si="239"/>
        <v>#N/A</v>
      </c>
      <c r="L2218" s="233"/>
      <c r="M2218" s="233"/>
      <c r="N2218" s="157" t="e">
        <f t="shared" si="240"/>
        <v>#N/A</v>
      </c>
      <c r="O2218" s="157" t="e">
        <f t="shared" si="241"/>
        <v>#N/A</v>
      </c>
      <c r="P2218" s="160" t="str">
        <f t="shared" si="243"/>
        <v/>
      </c>
      <c r="Q2218" s="233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42"/>
        <v/>
      </c>
      <c r="E2219" s="287"/>
      <c r="F2219" s="287"/>
      <c r="G2219" s="233"/>
      <c r="H2219" s="233"/>
      <c r="I2219" s="233" t="str">
        <f t="shared" si="238"/>
        <v/>
      </c>
      <c r="J2219" s="154"/>
      <c r="K2219" s="157" t="e">
        <f t="shared" si="239"/>
        <v>#N/A</v>
      </c>
      <c r="L2219" s="233"/>
      <c r="M2219" s="233"/>
      <c r="N2219" s="157" t="e">
        <f t="shared" si="240"/>
        <v>#N/A</v>
      </c>
      <c r="O2219" s="157" t="e">
        <f t="shared" si="241"/>
        <v>#N/A</v>
      </c>
      <c r="P2219" s="160" t="str">
        <f t="shared" si="243"/>
        <v/>
      </c>
      <c r="Q2219" s="233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1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42"/>
        <v/>
      </c>
      <c r="E2220" s="287"/>
      <c r="F2220" s="287"/>
      <c r="G2220" s="233"/>
      <c r="H2220" s="233"/>
      <c r="I2220" s="233" t="str">
        <f t="shared" si="238"/>
        <v/>
      </c>
      <c r="J2220" s="154"/>
      <c r="K2220" s="157" t="e">
        <f t="shared" si="239"/>
        <v>#N/A</v>
      </c>
      <c r="L2220" s="233"/>
      <c r="M2220" s="233"/>
      <c r="N2220" s="157" t="e">
        <f t="shared" si="240"/>
        <v>#N/A</v>
      </c>
      <c r="O2220" s="157" t="e">
        <f t="shared" si="241"/>
        <v>#N/A</v>
      </c>
      <c r="P2220" s="160" t="str">
        <f t="shared" si="243"/>
        <v/>
      </c>
      <c r="Q2220" s="233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42"/>
        <v/>
      </c>
      <c r="E2221" s="287"/>
      <c r="F2221" s="287"/>
      <c r="G2221" s="233"/>
      <c r="H2221" s="233"/>
      <c r="I2221" s="233" t="str">
        <f t="shared" si="238"/>
        <v/>
      </c>
      <c r="J2221" s="154"/>
      <c r="K2221" s="157" t="e">
        <f t="shared" si="239"/>
        <v>#N/A</v>
      </c>
      <c r="L2221" s="233"/>
      <c r="M2221" s="233"/>
      <c r="N2221" s="157" t="e">
        <f t="shared" si="240"/>
        <v>#N/A</v>
      </c>
      <c r="O2221" s="157" t="e">
        <f t="shared" si="241"/>
        <v>#N/A</v>
      </c>
      <c r="P2221" s="160" t="str">
        <f t="shared" si="243"/>
        <v/>
      </c>
      <c r="Q2221" s="233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1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42"/>
        <v/>
      </c>
      <c r="E2222" s="287"/>
      <c r="F2222" s="287"/>
      <c r="G2222" s="233"/>
      <c r="H2222" s="233"/>
      <c r="I2222" s="233" t="str">
        <f t="shared" si="238"/>
        <v/>
      </c>
      <c r="J2222" s="154"/>
      <c r="K2222" s="157" t="e">
        <f t="shared" si="239"/>
        <v>#N/A</v>
      </c>
      <c r="L2222" s="233"/>
      <c r="M2222" s="233"/>
      <c r="N2222" s="157" t="e">
        <f t="shared" si="240"/>
        <v>#N/A</v>
      </c>
      <c r="O2222" s="157" t="e">
        <f t="shared" si="241"/>
        <v>#N/A</v>
      </c>
      <c r="P2222" s="160" t="str">
        <f t="shared" si="243"/>
        <v/>
      </c>
      <c r="Q2222" s="233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42"/>
        <v/>
      </c>
      <c r="E2223" s="287"/>
      <c r="F2223" s="287"/>
      <c r="G2223" s="233"/>
      <c r="H2223" s="233"/>
      <c r="I2223" s="233" t="str">
        <f t="shared" si="238"/>
        <v/>
      </c>
      <c r="J2223" s="154"/>
      <c r="K2223" s="157" t="e">
        <f t="shared" si="239"/>
        <v>#N/A</v>
      </c>
      <c r="L2223" s="233"/>
      <c r="M2223" s="233"/>
      <c r="N2223" s="157" t="e">
        <f t="shared" si="240"/>
        <v>#N/A</v>
      </c>
      <c r="O2223" s="157" t="e">
        <f t="shared" si="241"/>
        <v>#N/A</v>
      </c>
      <c r="P2223" s="160" t="str">
        <f t="shared" si="243"/>
        <v/>
      </c>
      <c r="Q2223" s="233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1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42"/>
        <v/>
      </c>
      <c r="E2224" s="287"/>
      <c r="F2224" s="287"/>
      <c r="G2224" s="233"/>
      <c r="H2224" s="233"/>
      <c r="I2224" s="233" t="str">
        <f t="shared" si="238"/>
        <v/>
      </c>
      <c r="J2224" s="154"/>
      <c r="K2224" s="157" t="e">
        <f t="shared" si="239"/>
        <v>#N/A</v>
      </c>
      <c r="L2224" s="233"/>
      <c r="M2224" s="233"/>
      <c r="N2224" s="157" t="e">
        <f t="shared" si="240"/>
        <v>#N/A</v>
      </c>
      <c r="O2224" s="157" t="e">
        <f t="shared" si="241"/>
        <v>#N/A</v>
      </c>
      <c r="P2224" s="160" t="str">
        <f t="shared" si="243"/>
        <v/>
      </c>
      <c r="Q2224" s="233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42"/>
        <v/>
      </c>
      <c r="E2225" s="287"/>
      <c r="F2225" s="287"/>
      <c r="G2225" s="233"/>
      <c r="H2225" s="233"/>
      <c r="I2225" s="233" t="str">
        <f t="shared" si="238"/>
        <v/>
      </c>
      <c r="J2225" s="154"/>
      <c r="K2225" s="157" t="e">
        <f t="shared" si="239"/>
        <v>#N/A</v>
      </c>
      <c r="L2225" s="233"/>
      <c r="M2225" s="233"/>
      <c r="N2225" s="157" t="e">
        <f t="shared" si="240"/>
        <v>#N/A</v>
      </c>
      <c r="O2225" s="157" t="e">
        <f t="shared" si="241"/>
        <v>#N/A</v>
      </c>
      <c r="P2225" s="160" t="str">
        <f t="shared" si="243"/>
        <v/>
      </c>
      <c r="Q2225" s="233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1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42"/>
        <v/>
      </c>
      <c r="E2226" s="287"/>
      <c r="F2226" s="287"/>
      <c r="G2226" s="233"/>
      <c r="H2226" s="233"/>
      <c r="I2226" s="233" t="str">
        <f t="shared" si="238"/>
        <v/>
      </c>
      <c r="J2226" s="154"/>
      <c r="K2226" s="157" t="e">
        <f t="shared" si="239"/>
        <v>#N/A</v>
      </c>
      <c r="L2226" s="233"/>
      <c r="M2226" s="233"/>
      <c r="N2226" s="157" t="e">
        <f t="shared" si="240"/>
        <v>#N/A</v>
      </c>
      <c r="O2226" s="157" t="e">
        <f t="shared" si="241"/>
        <v>#N/A</v>
      </c>
      <c r="P2226" s="160" t="str">
        <f t="shared" si="243"/>
        <v/>
      </c>
      <c r="Q2226" s="233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42"/>
        <v/>
      </c>
      <c r="E2227" s="287"/>
      <c r="F2227" s="287"/>
      <c r="G2227" s="233"/>
      <c r="H2227" s="233"/>
      <c r="I2227" s="233" t="str">
        <f t="shared" si="238"/>
        <v/>
      </c>
      <c r="J2227" s="154"/>
      <c r="K2227" s="157" t="e">
        <f t="shared" si="239"/>
        <v>#N/A</v>
      </c>
      <c r="L2227" s="233"/>
      <c r="M2227" s="233"/>
      <c r="N2227" s="157" t="e">
        <f t="shared" si="240"/>
        <v>#N/A</v>
      </c>
      <c r="O2227" s="157" t="e">
        <f t="shared" si="241"/>
        <v>#N/A</v>
      </c>
      <c r="P2227" s="160" t="str">
        <f t="shared" si="243"/>
        <v/>
      </c>
      <c r="Q2227" s="233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1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42"/>
        <v/>
      </c>
      <c r="E2228" s="287"/>
      <c r="F2228" s="287"/>
      <c r="G2228" s="233"/>
      <c r="H2228" s="233"/>
      <c r="I2228" s="233" t="str">
        <f t="shared" si="238"/>
        <v/>
      </c>
      <c r="J2228" s="154"/>
      <c r="K2228" s="157" t="e">
        <f t="shared" si="239"/>
        <v>#N/A</v>
      </c>
      <c r="L2228" s="233"/>
      <c r="M2228" s="233"/>
      <c r="N2228" s="157" t="e">
        <f t="shared" si="240"/>
        <v>#N/A</v>
      </c>
      <c r="O2228" s="157" t="e">
        <f t="shared" si="241"/>
        <v>#N/A</v>
      </c>
      <c r="P2228" s="160" t="str">
        <f t="shared" si="243"/>
        <v/>
      </c>
      <c r="Q2228" s="233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42"/>
        <v/>
      </c>
      <c r="E2229" s="287"/>
      <c r="F2229" s="287"/>
      <c r="G2229" s="233"/>
      <c r="H2229" s="233"/>
      <c r="I2229" s="233" t="str">
        <f t="shared" si="238"/>
        <v/>
      </c>
      <c r="J2229" s="154"/>
      <c r="K2229" s="157" t="e">
        <f t="shared" si="239"/>
        <v>#N/A</v>
      </c>
      <c r="L2229" s="233"/>
      <c r="M2229" s="233"/>
      <c r="N2229" s="157" t="e">
        <f t="shared" si="240"/>
        <v>#N/A</v>
      </c>
      <c r="O2229" s="157" t="e">
        <f t="shared" si="241"/>
        <v>#N/A</v>
      </c>
      <c r="P2229" s="160" t="str">
        <f t="shared" si="243"/>
        <v/>
      </c>
      <c r="Q2229" s="233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1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42"/>
        <v/>
      </c>
      <c r="E2230" s="287"/>
      <c r="F2230" s="287"/>
      <c r="G2230" s="233"/>
      <c r="H2230" s="233"/>
      <c r="I2230" s="233" t="str">
        <f t="shared" si="238"/>
        <v/>
      </c>
      <c r="J2230" s="154"/>
      <c r="K2230" s="157" t="e">
        <f t="shared" si="239"/>
        <v>#N/A</v>
      </c>
      <c r="L2230" s="233"/>
      <c r="M2230" s="233"/>
      <c r="N2230" s="157" t="e">
        <f t="shared" si="240"/>
        <v>#N/A</v>
      </c>
      <c r="O2230" s="157" t="e">
        <f t="shared" si="241"/>
        <v>#N/A</v>
      </c>
      <c r="P2230" s="160" t="str">
        <f t="shared" si="243"/>
        <v/>
      </c>
      <c r="Q2230" s="233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42"/>
        <v/>
      </c>
      <c r="E2231" s="287"/>
      <c r="F2231" s="287"/>
      <c r="G2231" s="233"/>
      <c r="H2231" s="233"/>
      <c r="I2231" s="233" t="str">
        <f t="shared" si="238"/>
        <v/>
      </c>
      <c r="J2231" s="154"/>
      <c r="K2231" s="157" t="e">
        <f t="shared" si="239"/>
        <v>#N/A</v>
      </c>
      <c r="L2231" s="233"/>
      <c r="M2231" s="233"/>
      <c r="N2231" s="157" t="e">
        <f t="shared" si="240"/>
        <v>#N/A</v>
      </c>
      <c r="O2231" s="157" t="e">
        <f t="shared" si="241"/>
        <v>#N/A</v>
      </c>
      <c r="P2231" s="160" t="str">
        <f t="shared" si="243"/>
        <v/>
      </c>
      <c r="Q2231" s="233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1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42"/>
        <v/>
      </c>
      <c r="E2232" s="287"/>
      <c r="F2232" s="287"/>
      <c r="G2232" s="233"/>
      <c r="H2232" s="233"/>
      <c r="I2232" s="233" t="str">
        <f t="shared" si="238"/>
        <v/>
      </c>
      <c r="J2232" s="154"/>
      <c r="K2232" s="157" t="e">
        <f t="shared" si="239"/>
        <v>#N/A</v>
      </c>
      <c r="L2232" s="233"/>
      <c r="M2232" s="233"/>
      <c r="N2232" s="157" t="e">
        <f t="shared" si="240"/>
        <v>#N/A</v>
      </c>
      <c r="O2232" s="157" t="e">
        <f t="shared" si="241"/>
        <v>#N/A</v>
      </c>
      <c r="P2232" s="160" t="str">
        <f t="shared" si="243"/>
        <v/>
      </c>
      <c r="Q2232" s="233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42"/>
        <v/>
      </c>
      <c r="E2233" s="287"/>
      <c r="F2233" s="287"/>
      <c r="G2233" s="233"/>
      <c r="H2233" s="233"/>
      <c r="I2233" s="233" t="str">
        <f t="shared" si="238"/>
        <v/>
      </c>
      <c r="J2233" s="154"/>
      <c r="K2233" s="157" t="e">
        <f t="shared" si="239"/>
        <v>#N/A</v>
      </c>
      <c r="L2233" s="233"/>
      <c r="M2233" s="233"/>
      <c r="N2233" s="157" t="e">
        <f t="shared" si="240"/>
        <v>#N/A</v>
      </c>
      <c r="O2233" s="157" t="e">
        <f t="shared" si="241"/>
        <v>#N/A</v>
      </c>
      <c r="P2233" s="160" t="str">
        <f t="shared" si="243"/>
        <v/>
      </c>
      <c r="Q2233" s="233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1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42"/>
        <v/>
      </c>
      <c r="E2234" s="287"/>
      <c r="F2234" s="287"/>
      <c r="G2234" s="233"/>
      <c r="H2234" s="233"/>
      <c r="I2234" s="233" t="str">
        <f t="shared" si="238"/>
        <v/>
      </c>
      <c r="J2234" s="154"/>
      <c r="K2234" s="157" t="e">
        <f t="shared" si="239"/>
        <v>#N/A</v>
      </c>
      <c r="L2234" s="233"/>
      <c r="M2234" s="233"/>
      <c r="N2234" s="157" t="e">
        <f t="shared" si="240"/>
        <v>#N/A</v>
      </c>
      <c r="O2234" s="157" t="e">
        <f t="shared" si="241"/>
        <v>#N/A</v>
      </c>
      <c r="P2234" s="160" t="str">
        <f t="shared" si="243"/>
        <v/>
      </c>
      <c r="Q2234" s="233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42"/>
        <v/>
      </c>
      <c r="E2235" s="287"/>
      <c r="F2235" s="287"/>
      <c r="G2235" s="233"/>
      <c r="H2235" s="233"/>
      <c r="I2235" s="233" t="str">
        <f t="shared" si="238"/>
        <v/>
      </c>
      <c r="J2235" s="154"/>
      <c r="K2235" s="157" t="e">
        <f t="shared" si="239"/>
        <v>#N/A</v>
      </c>
      <c r="L2235" s="233"/>
      <c r="M2235" s="233"/>
      <c r="N2235" s="157" t="e">
        <f t="shared" si="240"/>
        <v>#N/A</v>
      </c>
      <c r="O2235" s="157" t="e">
        <f t="shared" si="241"/>
        <v>#N/A</v>
      </c>
      <c r="P2235" s="160" t="str">
        <f t="shared" si="243"/>
        <v/>
      </c>
      <c r="Q2235" s="233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1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42"/>
        <v/>
      </c>
      <c r="E2236" s="287"/>
      <c r="F2236" s="287"/>
      <c r="G2236" s="233"/>
      <c r="H2236" s="233"/>
      <c r="I2236" s="233" t="str">
        <f t="shared" si="238"/>
        <v/>
      </c>
      <c r="J2236" s="154"/>
      <c r="K2236" s="157" t="e">
        <f t="shared" si="239"/>
        <v>#N/A</v>
      </c>
      <c r="L2236" s="233"/>
      <c r="M2236" s="233"/>
      <c r="N2236" s="157" t="e">
        <f t="shared" si="240"/>
        <v>#N/A</v>
      </c>
      <c r="O2236" s="157" t="e">
        <f t="shared" si="241"/>
        <v>#N/A</v>
      </c>
      <c r="P2236" s="160" t="str">
        <f t="shared" si="243"/>
        <v/>
      </c>
      <c r="Q2236" s="233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42"/>
        <v/>
      </c>
      <c r="E2237" s="287"/>
      <c r="F2237" s="287"/>
      <c r="G2237" s="233"/>
      <c r="H2237" s="233"/>
      <c r="I2237" s="233" t="str">
        <f t="shared" si="238"/>
        <v/>
      </c>
      <c r="J2237" s="154"/>
      <c r="K2237" s="157" t="e">
        <f t="shared" si="239"/>
        <v>#N/A</v>
      </c>
      <c r="L2237" s="233"/>
      <c r="M2237" s="233"/>
      <c r="N2237" s="157" t="e">
        <f t="shared" si="240"/>
        <v>#N/A</v>
      </c>
      <c r="O2237" s="157" t="e">
        <f t="shared" si="241"/>
        <v>#N/A</v>
      </c>
      <c r="P2237" s="160" t="str">
        <f t="shared" si="243"/>
        <v/>
      </c>
      <c r="Q2237" s="233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1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42"/>
        <v/>
      </c>
      <c r="E2238" s="287"/>
      <c r="F2238" s="287"/>
      <c r="G2238" s="233"/>
      <c r="H2238" s="233"/>
      <c r="I2238" s="233" t="str">
        <f t="shared" si="238"/>
        <v/>
      </c>
      <c r="J2238" s="154"/>
      <c r="K2238" s="157" t="e">
        <f t="shared" si="239"/>
        <v>#N/A</v>
      </c>
      <c r="L2238" s="233"/>
      <c r="M2238" s="233"/>
      <c r="N2238" s="157" t="e">
        <f t="shared" si="240"/>
        <v>#N/A</v>
      </c>
      <c r="O2238" s="157" t="e">
        <f t="shared" si="241"/>
        <v>#N/A</v>
      </c>
      <c r="P2238" s="160" t="str">
        <f t="shared" si="243"/>
        <v/>
      </c>
      <c r="Q2238" s="233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42"/>
        <v/>
      </c>
      <c r="E2239" s="287"/>
      <c r="F2239" s="287"/>
      <c r="G2239" s="233"/>
      <c r="H2239" s="233"/>
      <c r="I2239" s="233" t="str">
        <f t="shared" si="238"/>
        <v/>
      </c>
      <c r="J2239" s="154"/>
      <c r="K2239" s="157" t="e">
        <f t="shared" si="239"/>
        <v>#N/A</v>
      </c>
      <c r="L2239" s="233"/>
      <c r="M2239" s="233"/>
      <c r="N2239" s="157" t="e">
        <f t="shared" si="240"/>
        <v>#N/A</v>
      </c>
      <c r="O2239" s="157" t="e">
        <f t="shared" si="241"/>
        <v>#N/A</v>
      </c>
      <c r="P2239" s="160" t="str">
        <f t="shared" si="243"/>
        <v/>
      </c>
      <c r="Q2239" s="233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1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42"/>
        <v/>
      </c>
      <c r="E2240" s="287"/>
      <c r="F2240" s="287"/>
      <c r="G2240" s="233"/>
      <c r="H2240" s="233"/>
      <c r="I2240" s="233" t="str">
        <f t="shared" si="238"/>
        <v/>
      </c>
      <c r="J2240" s="154"/>
      <c r="K2240" s="157" t="e">
        <f t="shared" si="239"/>
        <v>#N/A</v>
      </c>
      <c r="L2240" s="233"/>
      <c r="M2240" s="233"/>
      <c r="N2240" s="157" t="e">
        <f t="shared" si="240"/>
        <v>#N/A</v>
      </c>
      <c r="O2240" s="157" t="e">
        <f t="shared" si="241"/>
        <v>#N/A</v>
      </c>
      <c r="P2240" s="160" t="str">
        <f t="shared" si="243"/>
        <v/>
      </c>
      <c r="Q2240" s="233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42"/>
        <v/>
      </c>
      <c r="E2241" s="287"/>
      <c r="F2241" s="287"/>
      <c r="G2241" s="233"/>
      <c r="H2241" s="233"/>
      <c r="I2241" s="233" t="str">
        <f t="shared" si="238"/>
        <v/>
      </c>
      <c r="J2241" s="154"/>
      <c r="K2241" s="157" t="e">
        <f t="shared" si="239"/>
        <v>#N/A</v>
      </c>
      <c r="L2241" s="233"/>
      <c r="M2241" s="233"/>
      <c r="N2241" s="157" t="e">
        <f t="shared" si="240"/>
        <v>#N/A</v>
      </c>
      <c r="O2241" s="157" t="e">
        <f t="shared" si="241"/>
        <v>#N/A</v>
      </c>
      <c r="P2241" s="160" t="str">
        <f t="shared" si="243"/>
        <v/>
      </c>
      <c r="Q2241" s="233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1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42"/>
        <v/>
      </c>
      <c r="E2242" s="287"/>
      <c r="F2242" s="287"/>
      <c r="G2242" s="233"/>
      <c r="H2242" s="233"/>
      <c r="I2242" s="233" t="str">
        <f t="shared" si="238"/>
        <v/>
      </c>
      <c r="J2242" s="154"/>
      <c r="K2242" s="157" t="e">
        <f t="shared" si="239"/>
        <v>#N/A</v>
      </c>
      <c r="L2242" s="233"/>
      <c r="M2242" s="233"/>
      <c r="N2242" s="157" t="e">
        <f t="shared" si="240"/>
        <v>#N/A</v>
      </c>
      <c r="O2242" s="157" t="e">
        <f t="shared" si="241"/>
        <v>#N/A</v>
      </c>
      <c r="P2242" s="160" t="str">
        <f t="shared" si="243"/>
        <v/>
      </c>
      <c r="Q2242" s="233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42"/>
        <v/>
      </c>
      <c r="E2243" s="287"/>
      <c r="F2243" s="287"/>
      <c r="G2243" s="233"/>
      <c r="H2243" s="233"/>
      <c r="I2243" s="233" t="str">
        <f t="shared" ref="I2243:I2306" si="244">IF(H2243="SBI","SBI",IF(H2243="","","Line"))</f>
        <v/>
      </c>
      <c r="J2243" s="154"/>
      <c r="K2243" s="157" t="e">
        <f t="shared" ref="K2243:K2306" si="245">VLOOKUP(J2243,AY:BA,2,0)</f>
        <v>#N/A</v>
      </c>
      <c r="L2243" s="233"/>
      <c r="M2243" s="233"/>
      <c r="N2243" s="157" t="e">
        <f t="shared" ref="N2243:N2306" si="246">VLOOKUP(K2243,AZ:BB,2,0)</f>
        <v>#N/A</v>
      </c>
      <c r="O2243" s="157" t="e">
        <f t="shared" ref="O2243:O2306" si="247">VLOOKUP(J2243,AY:BB,4,0)</f>
        <v>#N/A</v>
      </c>
      <c r="P2243" s="160" t="str">
        <f t="shared" si="243"/>
        <v/>
      </c>
      <c r="Q2243" s="233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1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42"/>
        <v/>
      </c>
      <c r="E2244" s="287"/>
      <c r="F2244" s="287"/>
      <c r="G2244" s="233"/>
      <c r="H2244" s="233"/>
      <c r="I2244" s="233" t="str">
        <f t="shared" si="244"/>
        <v/>
      </c>
      <c r="J2244" s="233"/>
      <c r="K2244" s="157" t="e">
        <f t="shared" si="245"/>
        <v>#N/A</v>
      </c>
      <c r="L2244" s="233"/>
      <c r="M2244" s="233"/>
      <c r="N2244" s="157" t="e">
        <f t="shared" si="246"/>
        <v>#N/A</v>
      </c>
      <c r="O2244" s="157" t="e">
        <f t="shared" si="247"/>
        <v>#N/A</v>
      </c>
      <c r="P2244" s="160" t="str">
        <f t="shared" si="243"/>
        <v/>
      </c>
      <c r="Q2244" s="233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42"/>
        <v/>
      </c>
      <c r="E2245" s="287"/>
      <c r="F2245" s="287"/>
      <c r="G2245" s="233"/>
      <c r="H2245" s="233"/>
      <c r="I2245" s="233" t="str">
        <f t="shared" si="244"/>
        <v/>
      </c>
      <c r="J2245" s="233"/>
      <c r="K2245" s="157" t="e">
        <f t="shared" si="245"/>
        <v>#N/A</v>
      </c>
      <c r="L2245" s="233"/>
      <c r="M2245" s="233"/>
      <c r="N2245" s="157" t="e">
        <f t="shared" si="246"/>
        <v>#N/A</v>
      </c>
      <c r="O2245" s="157" t="e">
        <f t="shared" si="247"/>
        <v>#N/A</v>
      </c>
      <c r="P2245" s="160" t="str">
        <f t="shared" si="243"/>
        <v/>
      </c>
      <c r="Q2245" s="233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1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42"/>
        <v/>
      </c>
      <c r="E2246" s="287"/>
      <c r="F2246" s="287"/>
      <c r="G2246" s="233"/>
      <c r="H2246" s="233"/>
      <c r="I2246" s="233" t="str">
        <f t="shared" si="244"/>
        <v/>
      </c>
      <c r="J2246" s="233"/>
      <c r="K2246" s="157" t="e">
        <f t="shared" si="245"/>
        <v>#N/A</v>
      </c>
      <c r="L2246" s="233"/>
      <c r="M2246" s="233"/>
      <c r="N2246" s="157" t="e">
        <f t="shared" si="246"/>
        <v>#N/A</v>
      </c>
      <c r="O2246" s="157" t="e">
        <f t="shared" si="247"/>
        <v>#N/A</v>
      </c>
      <c r="P2246" s="160" t="str">
        <f t="shared" si="243"/>
        <v/>
      </c>
      <c r="Q2246" s="233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48">IF(LEFT(I2247,1)="L","Inprocess",IF(LEFT(I2247,3)="IQC","Inprocess",IF(LEFT(I2247,2)="QA","QA",IF(LEFT(I2247,3)="TV","TV",""))))</f>
        <v/>
      </c>
      <c r="E2247" s="287"/>
      <c r="F2247" s="287"/>
      <c r="G2247" s="233"/>
      <c r="H2247" s="233"/>
      <c r="I2247" s="233" t="str">
        <f t="shared" si="244"/>
        <v/>
      </c>
      <c r="J2247" s="233"/>
      <c r="K2247" s="157" t="e">
        <f t="shared" si="245"/>
        <v>#N/A</v>
      </c>
      <c r="L2247" s="233"/>
      <c r="M2247" s="233"/>
      <c r="N2247" s="157" t="e">
        <f t="shared" si="246"/>
        <v>#N/A</v>
      </c>
      <c r="O2247" s="157" t="e">
        <f t="shared" si="247"/>
        <v>#N/A</v>
      </c>
      <c r="P2247" s="160" t="str">
        <f t="shared" ref="P2247:P2272" si="249">MID(M2247,7,2)</f>
        <v/>
      </c>
      <c r="Q2247" s="233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1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48"/>
        <v/>
      </c>
      <c r="E2248" s="287"/>
      <c r="F2248" s="287"/>
      <c r="G2248" s="233"/>
      <c r="H2248" s="233"/>
      <c r="I2248" s="233" t="str">
        <f t="shared" si="244"/>
        <v/>
      </c>
      <c r="J2248" s="233"/>
      <c r="K2248" s="157" t="e">
        <f t="shared" si="245"/>
        <v>#N/A</v>
      </c>
      <c r="L2248" s="233"/>
      <c r="M2248" s="233"/>
      <c r="N2248" s="157" t="e">
        <f t="shared" si="246"/>
        <v>#N/A</v>
      </c>
      <c r="O2248" s="157" t="e">
        <f t="shared" si="247"/>
        <v>#N/A</v>
      </c>
      <c r="P2248" s="160" t="str">
        <f t="shared" si="249"/>
        <v/>
      </c>
      <c r="Q2248" s="233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48"/>
        <v/>
      </c>
      <c r="E2249" s="287"/>
      <c r="F2249" s="287"/>
      <c r="G2249" s="233"/>
      <c r="H2249" s="233"/>
      <c r="I2249" s="233" t="str">
        <f t="shared" si="244"/>
        <v/>
      </c>
      <c r="J2249" s="233"/>
      <c r="K2249" s="157" t="e">
        <f t="shared" si="245"/>
        <v>#N/A</v>
      </c>
      <c r="L2249" s="233"/>
      <c r="M2249" s="233"/>
      <c r="N2249" s="157" t="e">
        <f t="shared" si="246"/>
        <v>#N/A</v>
      </c>
      <c r="O2249" s="157" t="e">
        <f t="shared" si="247"/>
        <v>#N/A</v>
      </c>
      <c r="P2249" s="160" t="str">
        <f t="shared" si="249"/>
        <v/>
      </c>
      <c r="Q2249" s="233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1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48"/>
        <v/>
      </c>
      <c r="E2250" s="287"/>
      <c r="F2250" s="287"/>
      <c r="G2250" s="233"/>
      <c r="H2250" s="233"/>
      <c r="I2250" s="233" t="str">
        <f t="shared" si="244"/>
        <v/>
      </c>
      <c r="J2250" s="233"/>
      <c r="K2250" s="157" t="e">
        <f t="shared" si="245"/>
        <v>#N/A</v>
      </c>
      <c r="L2250" s="233"/>
      <c r="M2250" s="233"/>
      <c r="N2250" s="157" t="e">
        <f t="shared" si="246"/>
        <v>#N/A</v>
      </c>
      <c r="O2250" s="157" t="e">
        <f t="shared" si="247"/>
        <v>#N/A</v>
      </c>
      <c r="P2250" s="160" t="str">
        <f t="shared" si="249"/>
        <v/>
      </c>
      <c r="Q2250" s="233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48"/>
        <v/>
      </c>
      <c r="E2251" s="287"/>
      <c r="F2251" s="287"/>
      <c r="G2251" s="233"/>
      <c r="H2251" s="233"/>
      <c r="I2251" s="233" t="str">
        <f t="shared" si="244"/>
        <v/>
      </c>
      <c r="J2251" s="233"/>
      <c r="K2251" s="157" t="e">
        <f t="shared" si="245"/>
        <v>#N/A</v>
      </c>
      <c r="L2251" s="233"/>
      <c r="M2251" s="233"/>
      <c r="N2251" s="157" t="e">
        <f t="shared" si="246"/>
        <v>#N/A</v>
      </c>
      <c r="O2251" s="157" t="e">
        <f t="shared" si="247"/>
        <v>#N/A</v>
      </c>
      <c r="P2251" s="160" t="str">
        <f t="shared" si="249"/>
        <v/>
      </c>
      <c r="Q2251" s="233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1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48"/>
        <v/>
      </c>
      <c r="E2252" s="287"/>
      <c r="F2252" s="287"/>
      <c r="G2252" s="233"/>
      <c r="H2252" s="233"/>
      <c r="I2252" s="233" t="str">
        <f t="shared" si="244"/>
        <v/>
      </c>
      <c r="J2252" s="233"/>
      <c r="K2252" s="157" t="e">
        <f t="shared" si="245"/>
        <v>#N/A</v>
      </c>
      <c r="L2252" s="233"/>
      <c r="M2252" s="233"/>
      <c r="N2252" s="157" t="e">
        <f t="shared" si="246"/>
        <v>#N/A</v>
      </c>
      <c r="O2252" s="157" t="e">
        <f t="shared" si="247"/>
        <v>#N/A</v>
      </c>
      <c r="P2252" s="160" t="str">
        <f t="shared" si="249"/>
        <v/>
      </c>
      <c r="Q2252" s="233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48"/>
        <v/>
      </c>
      <c r="E2253" s="287"/>
      <c r="F2253" s="287"/>
      <c r="G2253" s="233"/>
      <c r="H2253" s="233"/>
      <c r="I2253" s="233" t="str">
        <f t="shared" si="244"/>
        <v/>
      </c>
      <c r="J2253" s="233"/>
      <c r="K2253" s="157" t="e">
        <f t="shared" si="245"/>
        <v>#N/A</v>
      </c>
      <c r="L2253" s="233"/>
      <c r="M2253" s="233"/>
      <c r="N2253" s="157" t="e">
        <f t="shared" si="246"/>
        <v>#N/A</v>
      </c>
      <c r="O2253" s="157" t="e">
        <f t="shared" si="247"/>
        <v>#N/A</v>
      </c>
      <c r="P2253" s="160" t="str">
        <f t="shared" si="249"/>
        <v/>
      </c>
      <c r="Q2253" s="233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1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48"/>
        <v/>
      </c>
      <c r="E2254" s="287"/>
      <c r="F2254" s="287"/>
      <c r="G2254" s="233"/>
      <c r="H2254" s="233"/>
      <c r="I2254" s="233" t="str">
        <f t="shared" si="244"/>
        <v/>
      </c>
      <c r="J2254" s="233"/>
      <c r="K2254" s="157" t="e">
        <f t="shared" si="245"/>
        <v>#N/A</v>
      </c>
      <c r="L2254" s="233"/>
      <c r="M2254" s="233"/>
      <c r="N2254" s="157" t="e">
        <f t="shared" si="246"/>
        <v>#N/A</v>
      </c>
      <c r="O2254" s="157" t="e">
        <f t="shared" si="247"/>
        <v>#N/A</v>
      </c>
      <c r="P2254" s="160" t="str">
        <f t="shared" si="249"/>
        <v/>
      </c>
      <c r="Q2254" s="233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48"/>
        <v/>
      </c>
      <c r="E2255" s="287"/>
      <c r="F2255" s="287"/>
      <c r="G2255" s="233"/>
      <c r="H2255" s="233"/>
      <c r="I2255" s="233" t="str">
        <f t="shared" si="244"/>
        <v/>
      </c>
      <c r="J2255" s="233"/>
      <c r="K2255" s="157" t="e">
        <f t="shared" si="245"/>
        <v>#N/A</v>
      </c>
      <c r="L2255" s="233"/>
      <c r="M2255" s="233"/>
      <c r="N2255" s="157" t="e">
        <f t="shared" si="246"/>
        <v>#N/A</v>
      </c>
      <c r="O2255" s="157" t="e">
        <f t="shared" si="247"/>
        <v>#N/A</v>
      </c>
      <c r="P2255" s="160" t="str">
        <f t="shared" si="249"/>
        <v/>
      </c>
      <c r="Q2255" s="233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1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48"/>
        <v/>
      </c>
      <c r="E2256" s="287"/>
      <c r="F2256" s="287"/>
      <c r="G2256" s="233"/>
      <c r="H2256" s="233"/>
      <c r="I2256" s="233" t="str">
        <f t="shared" si="244"/>
        <v/>
      </c>
      <c r="J2256" s="233"/>
      <c r="K2256" s="157" t="e">
        <f t="shared" si="245"/>
        <v>#N/A</v>
      </c>
      <c r="L2256" s="233"/>
      <c r="M2256" s="233"/>
      <c r="N2256" s="157" t="e">
        <f t="shared" si="246"/>
        <v>#N/A</v>
      </c>
      <c r="O2256" s="157" t="e">
        <f t="shared" si="247"/>
        <v>#N/A</v>
      </c>
      <c r="P2256" s="160" t="str">
        <f t="shared" si="249"/>
        <v/>
      </c>
      <c r="Q2256" s="233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48"/>
        <v/>
      </c>
      <c r="E2257" s="287"/>
      <c r="F2257" s="287"/>
      <c r="G2257" s="233"/>
      <c r="H2257" s="233"/>
      <c r="I2257" s="233" t="str">
        <f t="shared" si="244"/>
        <v/>
      </c>
      <c r="J2257" s="233"/>
      <c r="K2257" s="157" t="e">
        <f t="shared" si="245"/>
        <v>#N/A</v>
      </c>
      <c r="L2257" s="233"/>
      <c r="M2257" s="233"/>
      <c r="N2257" s="157" t="e">
        <f t="shared" si="246"/>
        <v>#N/A</v>
      </c>
      <c r="O2257" s="157" t="e">
        <f t="shared" si="247"/>
        <v>#N/A</v>
      </c>
      <c r="P2257" s="160" t="str">
        <f t="shared" si="249"/>
        <v/>
      </c>
      <c r="Q2257" s="233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1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48"/>
        <v/>
      </c>
      <c r="E2258" s="287"/>
      <c r="F2258" s="287"/>
      <c r="G2258" s="233"/>
      <c r="H2258" s="233"/>
      <c r="I2258" s="233" t="str">
        <f t="shared" si="244"/>
        <v/>
      </c>
      <c r="J2258" s="233"/>
      <c r="K2258" s="157" t="e">
        <f t="shared" si="245"/>
        <v>#N/A</v>
      </c>
      <c r="L2258" s="233"/>
      <c r="M2258" s="233"/>
      <c r="N2258" s="157" t="e">
        <f t="shared" si="246"/>
        <v>#N/A</v>
      </c>
      <c r="O2258" s="157" t="e">
        <f t="shared" si="247"/>
        <v>#N/A</v>
      </c>
      <c r="P2258" s="160" t="str">
        <f t="shared" si="249"/>
        <v/>
      </c>
      <c r="Q2258" s="233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48"/>
        <v/>
      </c>
      <c r="E2259" s="287"/>
      <c r="F2259" s="287"/>
      <c r="G2259" s="233"/>
      <c r="H2259" s="233"/>
      <c r="I2259" s="233" t="str">
        <f t="shared" si="244"/>
        <v/>
      </c>
      <c r="J2259" s="233"/>
      <c r="K2259" s="157" t="e">
        <f t="shared" si="245"/>
        <v>#N/A</v>
      </c>
      <c r="L2259" s="233"/>
      <c r="M2259" s="233"/>
      <c r="N2259" s="157" t="e">
        <f t="shared" si="246"/>
        <v>#N/A</v>
      </c>
      <c r="O2259" s="157" t="e">
        <f t="shared" si="247"/>
        <v>#N/A</v>
      </c>
      <c r="P2259" s="160" t="str">
        <f t="shared" si="249"/>
        <v/>
      </c>
      <c r="Q2259" s="233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1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48"/>
        <v/>
      </c>
      <c r="E2260" s="287"/>
      <c r="F2260" s="287"/>
      <c r="G2260" s="233"/>
      <c r="H2260" s="233"/>
      <c r="I2260" s="233" t="str">
        <f t="shared" si="244"/>
        <v/>
      </c>
      <c r="J2260" s="233"/>
      <c r="K2260" s="157" t="e">
        <f t="shared" si="245"/>
        <v>#N/A</v>
      </c>
      <c r="L2260" s="233"/>
      <c r="M2260" s="233"/>
      <c r="N2260" s="157" t="e">
        <f t="shared" si="246"/>
        <v>#N/A</v>
      </c>
      <c r="O2260" s="157" t="e">
        <f t="shared" si="247"/>
        <v>#N/A</v>
      </c>
      <c r="P2260" s="160" t="str">
        <f t="shared" si="249"/>
        <v/>
      </c>
      <c r="Q2260" s="233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48"/>
        <v/>
      </c>
      <c r="E2261" s="287"/>
      <c r="F2261" s="287"/>
      <c r="G2261" s="233"/>
      <c r="H2261" s="233"/>
      <c r="I2261" s="233" t="str">
        <f t="shared" si="244"/>
        <v/>
      </c>
      <c r="J2261" s="233"/>
      <c r="K2261" s="157" t="e">
        <f t="shared" si="245"/>
        <v>#N/A</v>
      </c>
      <c r="L2261" s="233"/>
      <c r="M2261" s="233"/>
      <c r="N2261" s="157" t="e">
        <f t="shared" si="246"/>
        <v>#N/A</v>
      </c>
      <c r="O2261" s="157" t="e">
        <f t="shared" si="247"/>
        <v>#N/A</v>
      </c>
      <c r="P2261" s="160" t="str">
        <f t="shared" si="249"/>
        <v/>
      </c>
      <c r="Q2261" s="233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1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48"/>
        <v/>
      </c>
      <c r="E2262" s="287"/>
      <c r="F2262" s="287"/>
      <c r="G2262" s="233"/>
      <c r="H2262" s="233"/>
      <c r="I2262" s="233" t="str">
        <f t="shared" si="244"/>
        <v/>
      </c>
      <c r="J2262" s="233"/>
      <c r="K2262" s="157" t="e">
        <f t="shared" si="245"/>
        <v>#N/A</v>
      </c>
      <c r="L2262" s="233"/>
      <c r="M2262" s="233"/>
      <c r="N2262" s="157" t="e">
        <f t="shared" si="246"/>
        <v>#N/A</v>
      </c>
      <c r="O2262" s="157" t="e">
        <f t="shared" si="247"/>
        <v>#N/A</v>
      </c>
      <c r="P2262" s="160" t="str">
        <f t="shared" si="249"/>
        <v/>
      </c>
      <c r="Q2262" s="233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48"/>
        <v/>
      </c>
      <c r="E2263" s="287"/>
      <c r="F2263" s="287"/>
      <c r="G2263" s="233"/>
      <c r="H2263" s="233"/>
      <c r="I2263" s="233" t="str">
        <f t="shared" si="244"/>
        <v/>
      </c>
      <c r="J2263" s="233"/>
      <c r="K2263" s="157" t="e">
        <f t="shared" si="245"/>
        <v>#N/A</v>
      </c>
      <c r="L2263" s="233"/>
      <c r="M2263" s="233"/>
      <c r="N2263" s="157" t="e">
        <f t="shared" si="246"/>
        <v>#N/A</v>
      </c>
      <c r="O2263" s="157" t="e">
        <f t="shared" si="247"/>
        <v>#N/A</v>
      </c>
      <c r="P2263" s="160" t="str">
        <f t="shared" si="249"/>
        <v/>
      </c>
      <c r="Q2263" s="233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1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48"/>
        <v/>
      </c>
      <c r="E2264" s="287"/>
      <c r="F2264" s="287"/>
      <c r="G2264" s="233"/>
      <c r="H2264" s="233"/>
      <c r="I2264" s="233" t="str">
        <f t="shared" si="244"/>
        <v/>
      </c>
      <c r="J2264" s="233"/>
      <c r="K2264" s="157" t="e">
        <f t="shared" si="245"/>
        <v>#N/A</v>
      </c>
      <c r="L2264" s="233"/>
      <c r="M2264" s="233"/>
      <c r="N2264" s="157" t="e">
        <f t="shared" si="246"/>
        <v>#N/A</v>
      </c>
      <c r="O2264" s="157" t="e">
        <f t="shared" si="247"/>
        <v>#N/A</v>
      </c>
      <c r="P2264" s="160" t="str">
        <f t="shared" si="249"/>
        <v/>
      </c>
      <c r="Q2264" s="233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48"/>
        <v/>
      </c>
      <c r="E2265" s="287"/>
      <c r="F2265" s="287"/>
      <c r="G2265" s="233"/>
      <c r="H2265" s="233"/>
      <c r="I2265" s="233" t="str">
        <f t="shared" si="244"/>
        <v/>
      </c>
      <c r="J2265" s="154"/>
      <c r="K2265" s="157" t="e">
        <f t="shared" si="245"/>
        <v>#N/A</v>
      </c>
      <c r="L2265" s="233"/>
      <c r="M2265" s="233"/>
      <c r="N2265" s="157" t="e">
        <f t="shared" si="246"/>
        <v>#N/A</v>
      </c>
      <c r="O2265" s="157" t="e">
        <f t="shared" si="247"/>
        <v>#N/A</v>
      </c>
      <c r="P2265" s="160" t="str">
        <f t="shared" si="249"/>
        <v/>
      </c>
      <c r="Q2265" s="233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1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48"/>
        <v/>
      </c>
      <c r="E2266" s="287"/>
      <c r="F2266" s="287"/>
      <c r="G2266" s="233"/>
      <c r="H2266" s="233"/>
      <c r="I2266" s="233" t="str">
        <f t="shared" si="244"/>
        <v/>
      </c>
      <c r="J2266" s="154"/>
      <c r="K2266" s="157" t="e">
        <f t="shared" si="245"/>
        <v>#N/A</v>
      </c>
      <c r="L2266" s="233"/>
      <c r="M2266" s="233"/>
      <c r="N2266" s="157" t="e">
        <f t="shared" si="246"/>
        <v>#N/A</v>
      </c>
      <c r="O2266" s="157" t="e">
        <f t="shared" si="247"/>
        <v>#N/A</v>
      </c>
      <c r="P2266" s="160" t="str">
        <f t="shared" si="249"/>
        <v/>
      </c>
      <c r="Q2266" s="233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48"/>
        <v/>
      </c>
      <c r="E2267" s="287"/>
      <c r="F2267" s="287"/>
      <c r="G2267" s="233"/>
      <c r="H2267" s="233"/>
      <c r="I2267" s="233" t="str">
        <f t="shared" si="244"/>
        <v/>
      </c>
      <c r="J2267" s="154"/>
      <c r="K2267" s="157" t="e">
        <f t="shared" si="245"/>
        <v>#N/A</v>
      </c>
      <c r="L2267" s="233"/>
      <c r="M2267" s="233"/>
      <c r="N2267" s="157" t="e">
        <f t="shared" si="246"/>
        <v>#N/A</v>
      </c>
      <c r="O2267" s="157" t="e">
        <f t="shared" si="247"/>
        <v>#N/A</v>
      </c>
      <c r="P2267" s="160" t="str">
        <f t="shared" si="249"/>
        <v/>
      </c>
      <c r="Q2267" s="233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1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48"/>
        <v/>
      </c>
      <c r="E2268" s="287"/>
      <c r="F2268" s="287"/>
      <c r="G2268" s="233"/>
      <c r="H2268" s="233"/>
      <c r="I2268" s="233" t="str">
        <f t="shared" si="244"/>
        <v/>
      </c>
      <c r="J2268" s="154"/>
      <c r="K2268" s="157" t="e">
        <f t="shared" si="245"/>
        <v>#N/A</v>
      </c>
      <c r="L2268" s="233"/>
      <c r="M2268" s="233"/>
      <c r="N2268" s="157" t="e">
        <f t="shared" si="246"/>
        <v>#N/A</v>
      </c>
      <c r="O2268" s="157" t="e">
        <f t="shared" si="247"/>
        <v>#N/A</v>
      </c>
      <c r="P2268" s="160" t="str">
        <f t="shared" si="249"/>
        <v/>
      </c>
      <c r="Q2268" s="233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48"/>
        <v/>
      </c>
      <c r="E2269" s="287"/>
      <c r="F2269" s="287"/>
      <c r="G2269" s="233"/>
      <c r="H2269" s="233"/>
      <c r="I2269" s="233" t="str">
        <f t="shared" si="244"/>
        <v/>
      </c>
      <c r="J2269" s="154"/>
      <c r="K2269" s="157" t="e">
        <f t="shared" si="245"/>
        <v>#N/A</v>
      </c>
      <c r="L2269" s="233"/>
      <c r="M2269" s="233"/>
      <c r="N2269" s="157" t="e">
        <f t="shared" si="246"/>
        <v>#N/A</v>
      </c>
      <c r="O2269" s="157" t="e">
        <f t="shared" si="247"/>
        <v>#N/A</v>
      </c>
      <c r="P2269" s="160" t="str">
        <f t="shared" si="249"/>
        <v/>
      </c>
      <c r="Q2269" s="233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1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48"/>
        <v/>
      </c>
      <c r="E2270" s="287"/>
      <c r="F2270" s="287"/>
      <c r="G2270" s="233"/>
      <c r="H2270" s="233"/>
      <c r="I2270" s="233" t="str">
        <f t="shared" si="244"/>
        <v/>
      </c>
      <c r="J2270" s="154"/>
      <c r="K2270" s="157" t="e">
        <f t="shared" si="245"/>
        <v>#N/A</v>
      </c>
      <c r="L2270" s="233"/>
      <c r="M2270" s="233"/>
      <c r="N2270" s="157" t="e">
        <f t="shared" si="246"/>
        <v>#N/A</v>
      </c>
      <c r="O2270" s="157" t="e">
        <f t="shared" si="247"/>
        <v>#N/A</v>
      </c>
      <c r="P2270" s="160" t="str">
        <f t="shared" si="249"/>
        <v/>
      </c>
      <c r="Q2270" s="233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48"/>
        <v/>
      </c>
      <c r="E2271" s="287"/>
      <c r="F2271" s="287"/>
      <c r="G2271" s="233"/>
      <c r="H2271" s="233"/>
      <c r="I2271" s="233" t="str">
        <f t="shared" si="244"/>
        <v/>
      </c>
      <c r="J2271" s="154"/>
      <c r="K2271" s="157" t="e">
        <f t="shared" si="245"/>
        <v>#N/A</v>
      </c>
      <c r="L2271" s="233"/>
      <c r="M2271" s="233"/>
      <c r="N2271" s="157" t="e">
        <f t="shared" si="246"/>
        <v>#N/A</v>
      </c>
      <c r="O2271" s="157" t="e">
        <f t="shared" si="247"/>
        <v>#N/A</v>
      </c>
      <c r="P2271" s="160" t="str">
        <f t="shared" si="249"/>
        <v/>
      </c>
      <c r="Q2271" s="233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1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48"/>
        <v/>
      </c>
      <c r="E2272" s="287"/>
      <c r="F2272" s="287"/>
      <c r="G2272" s="233"/>
      <c r="H2272" s="233"/>
      <c r="I2272" s="233" t="str">
        <f t="shared" si="244"/>
        <v/>
      </c>
      <c r="J2272" s="154"/>
      <c r="K2272" s="157" t="e">
        <f t="shared" si="245"/>
        <v>#N/A</v>
      </c>
      <c r="L2272" s="233"/>
      <c r="M2272" s="233"/>
      <c r="N2272" s="157" t="e">
        <f t="shared" si="246"/>
        <v>#N/A</v>
      </c>
      <c r="O2272" s="157" t="e">
        <f t="shared" si="247"/>
        <v>#N/A</v>
      </c>
      <c r="P2272" s="160" t="str">
        <f t="shared" si="249"/>
        <v/>
      </c>
      <c r="Q2272" s="233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50">IF(LEFT(I2273,1)="L","Inprocess",IF(LEFT(I2273,3)="IQC","Inprocess",IF(LEFT(I2273,2)="QA","QA",IF(LEFT(I2273,3)="TV","TV",""))))</f>
        <v/>
      </c>
      <c r="E2273" s="287"/>
      <c r="F2273" s="287"/>
      <c r="G2273" s="233"/>
      <c r="H2273" s="233"/>
      <c r="I2273" s="233" t="str">
        <f t="shared" si="244"/>
        <v/>
      </c>
      <c r="J2273" s="154"/>
      <c r="K2273" s="157" t="e">
        <f t="shared" si="245"/>
        <v>#N/A</v>
      </c>
      <c r="L2273" s="233"/>
      <c r="M2273" s="233"/>
      <c r="N2273" s="157" t="e">
        <f t="shared" si="246"/>
        <v>#N/A</v>
      </c>
      <c r="O2273" s="157" t="e">
        <f t="shared" si="247"/>
        <v>#N/A</v>
      </c>
      <c r="P2273" s="160" t="str">
        <f t="shared" ref="P2273:P2336" si="251">MID(M2273,7,2)</f>
        <v/>
      </c>
      <c r="Q2273" s="233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1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50"/>
        <v/>
      </c>
      <c r="E2274" s="287"/>
      <c r="F2274" s="287"/>
      <c r="G2274" s="233"/>
      <c r="H2274" s="233"/>
      <c r="I2274" s="233" t="str">
        <f t="shared" si="244"/>
        <v/>
      </c>
      <c r="J2274" s="154"/>
      <c r="K2274" s="157" t="e">
        <f t="shared" si="245"/>
        <v>#N/A</v>
      </c>
      <c r="L2274" s="233"/>
      <c r="M2274" s="233"/>
      <c r="N2274" s="157" t="e">
        <f t="shared" si="246"/>
        <v>#N/A</v>
      </c>
      <c r="O2274" s="157" t="e">
        <f t="shared" si="247"/>
        <v>#N/A</v>
      </c>
      <c r="P2274" s="160" t="str">
        <f t="shared" si="251"/>
        <v/>
      </c>
      <c r="Q2274" s="233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50"/>
        <v/>
      </c>
      <c r="E2275" s="287"/>
      <c r="F2275" s="287"/>
      <c r="G2275" s="233"/>
      <c r="H2275" s="233"/>
      <c r="I2275" s="233" t="str">
        <f t="shared" si="244"/>
        <v/>
      </c>
      <c r="J2275" s="154"/>
      <c r="K2275" s="157" t="e">
        <f t="shared" si="245"/>
        <v>#N/A</v>
      </c>
      <c r="L2275" s="233"/>
      <c r="M2275" s="233"/>
      <c r="N2275" s="157" t="e">
        <f t="shared" si="246"/>
        <v>#N/A</v>
      </c>
      <c r="O2275" s="157" t="e">
        <f t="shared" si="247"/>
        <v>#N/A</v>
      </c>
      <c r="P2275" s="160" t="str">
        <f t="shared" si="251"/>
        <v/>
      </c>
      <c r="Q2275" s="233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1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50"/>
        <v/>
      </c>
      <c r="E2276" s="287"/>
      <c r="F2276" s="287"/>
      <c r="G2276" s="233"/>
      <c r="H2276" s="233"/>
      <c r="I2276" s="233" t="str">
        <f t="shared" si="244"/>
        <v/>
      </c>
      <c r="J2276" s="154"/>
      <c r="K2276" s="157" t="e">
        <f t="shared" si="245"/>
        <v>#N/A</v>
      </c>
      <c r="L2276" s="233"/>
      <c r="M2276" s="233"/>
      <c r="N2276" s="157" t="e">
        <f t="shared" si="246"/>
        <v>#N/A</v>
      </c>
      <c r="O2276" s="157" t="e">
        <f t="shared" si="247"/>
        <v>#N/A</v>
      </c>
      <c r="P2276" s="160" t="str">
        <f t="shared" si="251"/>
        <v/>
      </c>
      <c r="Q2276" s="233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50"/>
        <v/>
      </c>
      <c r="E2277" s="287"/>
      <c r="F2277" s="287"/>
      <c r="G2277" s="233"/>
      <c r="H2277" s="233"/>
      <c r="I2277" s="233" t="str">
        <f t="shared" si="244"/>
        <v/>
      </c>
      <c r="J2277" s="154"/>
      <c r="K2277" s="157" t="e">
        <f t="shared" si="245"/>
        <v>#N/A</v>
      </c>
      <c r="L2277" s="233"/>
      <c r="M2277" s="233"/>
      <c r="N2277" s="157" t="e">
        <f t="shared" si="246"/>
        <v>#N/A</v>
      </c>
      <c r="O2277" s="157" t="e">
        <f t="shared" si="247"/>
        <v>#N/A</v>
      </c>
      <c r="P2277" s="160" t="str">
        <f t="shared" si="251"/>
        <v/>
      </c>
      <c r="Q2277" s="233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1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50"/>
        <v/>
      </c>
      <c r="E2278" s="287"/>
      <c r="F2278" s="287"/>
      <c r="G2278" s="233"/>
      <c r="H2278" s="233"/>
      <c r="I2278" s="233" t="str">
        <f t="shared" si="244"/>
        <v/>
      </c>
      <c r="J2278" s="154"/>
      <c r="K2278" s="157" t="e">
        <f t="shared" si="245"/>
        <v>#N/A</v>
      </c>
      <c r="L2278" s="233"/>
      <c r="M2278" s="233"/>
      <c r="N2278" s="157" t="e">
        <f t="shared" si="246"/>
        <v>#N/A</v>
      </c>
      <c r="O2278" s="157" t="e">
        <f t="shared" si="247"/>
        <v>#N/A</v>
      </c>
      <c r="P2278" s="160" t="str">
        <f t="shared" si="251"/>
        <v/>
      </c>
      <c r="Q2278" s="233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50"/>
        <v/>
      </c>
      <c r="E2279" s="287"/>
      <c r="F2279" s="287"/>
      <c r="G2279" s="233"/>
      <c r="H2279" s="233"/>
      <c r="I2279" s="233" t="str">
        <f t="shared" si="244"/>
        <v/>
      </c>
      <c r="J2279" s="154"/>
      <c r="K2279" s="157" t="e">
        <f t="shared" si="245"/>
        <v>#N/A</v>
      </c>
      <c r="L2279" s="233"/>
      <c r="M2279" s="233"/>
      <c r="N2279" s="157" t="e">
        <f t="shared" si="246"/>
        <v>#N/A</v>
      </c>
      <c r="O2279" s="157" t="e">
        <f t="shared" si="247"/>
        <v>#N/A</v>
      </c>
      <c r="P2279" s="160" t="str">
        <f t="shared" si="251"/>
        <v/>
      </c>
      <c r="Q2279" s="233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1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50"/>
        <v/>
      </c>
      <c r="E2280" s="287"/>
      <c r="F2280" s="287"/>
      <c r="G2280" s="233"/>
      <c r="H2280" s="233"/>
      <c r="I2280" s="233" t="str">
        <f t="shared" si="244"/>
        <v/>
      </c>
      <c r="J2280" s="154"/>
      <c r="K2280" s="157" t="e">
        <f t="shared" si="245"/>
        <v>#N/A</v>
      </c>
      <c r="L2280" s="233"/>
      <c r="M2280" s="233"/>
      <c r="N2280" s="157" t="e">
        <f t="shared" si="246"/>
        <v>#N/A</v>
      </c>
      <c r="O2280" s="157" t="e">
        <f t="shared" si="247"/>
        <v>#N/A</v>
      </c>
      <c r="P2280" s="160" t="str">
        <f t="shared" si="251"/>
        <v/>
      </c>
      <c r="Q2280" s="233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50"/>
        <v/>
      </c>
      <c r="E2281" s="287"/>
      <c r="F2281" s="287"/>
      <c r="G2281" s="233"/>
      <c r="H2281" s="233"/>
      <c r="I2281" s="233" t="str">
        <f t="shared" si="244"/>
        <v/>
      </c>
      <c r="J2281" s="154"/>
      <c r="K2281" s="157" t="e">
        <f t="shared" si="245"/>
        <v>#N/A</v>
      </c>
      <c r="L2281" s="233"/>
      <c r="M2281" s="233"/>
      <c r="N2281" s="157" t="e">
        <f t="shared" si="246"/>
        <v>#N/A</v>
      </c>
      <c r="O2281" s="157" t="e">
        <f t="shared" si="247"/>
        <v>#N/A</v>
      </c>
      <c r="P2281" s="160" t="str">
        <f t="shared" si="251"/>
        <v/>
      </c>
      <c r="Q2281" s="233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1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50"/>
        <v/>
      </c>
      <c r="E2282" s="287"/>
      <c r="F2282" s="287"/>
      <c r="G2282" s="233"/>
      <c r="H2282" s="233"/>
      <c r="I2282" s="233" t="str">
        <f t="shared" si="244"/>
        <v/>
      </c>
      <c r="J2282" s="154"/>
      <c r="K2282" s="157" t="e">
        <f t="shared" si="245"/>
        <v>#N/A</v>
      </c>
      <c r="L2282" s="233"/>
      <c r="M2282" s="233"/>
      <c r="N2282" s="157" t="e">
        <f t="shared" si="246"/>
        <v>#N/A</v>
      </c>
      <c r="O2282" s="157" t="e">
        <f t="shared" si="247"/>
        <v>#N/A</v>
      </c>
      <c r="P2282" s="160" t="str">
        <f t="shared" si="251"/>
        <v/>
      </c>
      <c r="Q2282" s="233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50"/>
        <v/>
      </c>
      <c r="E2283" s="287"/>
      <c r="F2283" s="287"/>
      <c r="G2283" s="233"/>
      <c r="H2283" s="233"/>
      <c r="I2283" s="233" t="str">
        <f t="shared" si="244"/>
        <v/>
      </c>
      <c r="J2283" s="154"/>
      <c r="K2283" s="157" t="e">
        <f t="shared" si="245"/>
        <v>#N/A</v>
      </c>
      <c r="L2283" s="233"/>
      <c r="M2283" s="233"/>
      <c r="N2283" s="157" t="e">
        <f t="shared" si="246"/>
        <v>#N/A</v>
      </c>
      <c r="O2283" s="157" t="e">
        <f t="shared" si="247"/>
        <v>#N/A</v>
      </c>
      <c r="P2283" s="160" t="str">
        <f t="shared" si="251"/>
        <v/>
      </c>
      <c r="Q2283" s="233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1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50"/>
        <v/>
      </c>
      <c r="E2284" s="287"/>
      <c r="F2284" s="287"/>
      <c r="G2284" s="233"/>
      <c r="H2284" s="233"/>
      <c r="I2284" s="233" t="str">
        <f t="shared" si="244"/>
        <v/>
      </c>
      <c r="J2284" s="154"/>
      <c r="K2284" s="157" t="e">
        <f t="shared" si="245"/>
        <v>#N/A</v>
      </c>
      <c r="L2284" s="233"/>
      <c r="M2284" s="233"/>
      <c r="N2284" s="157" t="e">
        <f t="shared" si="246"/>
        <v>#N/A</v>
      </c>
      <c r="O2284" s="157" t="e">
        <f t="shared" si="247"/>
        <v>#N/A</v>
      </c>
      <c r="P2284" s="160" t="str">
        <f t="shared" si="251"/>
        <v/>
      </c>
      <c r="Q2284" s="233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50"/>
        <v/>
      </c>
      <c r="E2285" s="287"/>
      <c r="F2285" s="287"/>
      <c r="G2285" s="233"/>
      <c r="H2285" s="233"/>
      <c r="I2285" s="233" t="str">
        <f t="shared" si="244"/>
        <v/>
      </c>
      <c r="J2285" s="154"/>
      <c r="K2285" s="157" t="e">
        <f t="shared" si="245"/>
        <v>#N/A</v>
      </c>
      <c r="L2285" s="233"/>
      <c r="M2285" s="233"/>
      <c r="N2285" s="157" t="e">
        <f t="shared" si="246"/>
        <v>#N/A</v>
      </c>
      <c r="O2285" s="157" t="e">
        <f t="shared" si="247"/>
        <v>#N/A</v>
      </c>
      <c r="P2285" s="160" t="str">
        <f t="shared" si="251"/>
        <v/>
      </c>
      <c r="Q2285" s="233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1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50"/>
        <v/>
      </c>
      <c r="E2286" s="287"/>
      <c r="F2286" s="287"/>
      <c r="G2286" s="233"/>
      <c r="H2286" s="233"/>
      <c r="I2286" s="233" t="str">
        <f t="shared" si="244"/>
        <v/>
      </c>
      <c r="J2286" s="154"/>
      <c r="K2286" s="157" t="e">
        <f t="shared" si="245"/>
        <v>#N/A</v>
      </c>
      <c r="L2286" s="233"/>
      <c r="M2286" s="233"/>
      <c r="N2286" s="157" t="e">
        <f t="shared" si="246"/>
        <v>#N/A</v>
      </c>
      <c r="O2286" s="157" t="e">
        <f t="shared" si="247"/>
        <v>#N/A</v>
      </c>
      <c r="P2286" s="160" t="str">
        <f t="shared" si="251"/>
        <v/>
      </c>
      <c r="Q2286" s="233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50"/>
        <v/>
      </c>
      <c r="E2287" s="287"/>
      <c r="F2287" s="287"/>
      <c r="G2287" s="233"/>
      <c r="H2287" s="233"/>
      <c r="I2287" s="233" t="str">
        <f t="shared" si="244"/>
        <v/>
      </c>
      <c r="J2287" s="154"/>
      <c r="K2287" s="157" t="e">
        <f t="shared" si="245"/>
        <v>#N/A</v>
      </c>
      <c r="L2287" s="233"/>
      <c r="M2287" s="233"/>
      <c r="N2287" s="157" t="e">
        <f t="shared" si="246"/>
        <v>#N/A</v>
      </c>
      <c r="O2287" s="157" t="e">
        <f t="shared" si="247"/>
        <v>#N/A</v>
      </c>
      <c r="P2287" s="160" t="str">
        <f t="shared" si="251"/>
        <v/>
      </c>
      <c r="Q2287" s="233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1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50"/>
        <v/>
      </c>
      <c r="E2288" s="287"/>
      <c r="F2288" s="287"/>
      <c r="G2288" s="233"/>
      <c r="H2288" s="233"/>
      <c r="I2288" s="233" t="str">
        <f t="shared" si="244"/>
        <v/>
      </c>
      <c r="J2288" s="154"/>
      <c r="K2288" s="157" t="e">
        <f t="shared" si="245"/>
        <v>#N/A</v>
      </c>
      <c r="L2288" s="233"/>
      <c r="M2288" s="233"/>
      <c r="N2288" s="157" t="e">
        <f t="shared" si="246"/>
        <v>#N/A</v>
      </c>
      <c r="O2288" s="157" t="e">
        <f t="shared" si="247"/>
        <v>#N/A</v>
      </c>
      <c r="P2288" s="160" t="str">
        <f t="shared" si="251"/>
        <v/>
      </c>
      <c r="Q2288" s="233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50"/>
        <v/>
      </c>
      <c r="E2289" s="287"/>
      <c r="F2289" s="287"/>
      <c r="G2289" s="233"/>
      <c r="H2289" s="233"/>
      <c r="I2289" s="233" t="str">
        <f t="shared" si="244"/>
        <v/>
      </c>
      <c r="J2289" s="233"/>
      <c r="K2289" s="157" t="e">
        <f t="shared" si="245"/>
        <v>#N/A</v>
      </c>
      <c r="L2289" s="233"/>
      <c r="M2289" s="233"/>
      <c r="N2289" s="157" t="e">
        <f t="shared" si="246"/>
        <v>#N/A</v>
      </c>
      <c r="O2289" s="157" t="e">
        <f t="shared" si="247"/>
        <v>#N/A</v>
      </c>
      <c r="P2289" s="160" t="str">
        <f t="shared" si="251"/>
        <v/>
      </c>
      <c r="Q2289" s="233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1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50"/>
        <v/>
      </c>
      <c r="E2290" s="287"/>
      <c r="F2290" s="287"/>
      <c r="G2290" s="233"/>
      <c r="H2290" s="233"/>
      <c r="I2290" s="233" t="str">
        <f t="shared" si="244"/>
        <v/>
      </c>
      <c r="J2290" s="233"/>
      <c r="K2290" s="157" t="e">
        <f t="shared" si="245"/>
        <v>#N/A</v>
      </c>
      <c r="L2290" s="233"/>
      <c r="M2290" s="233"/>
      <c r="N2290" s="157" t="e">
        <f t="shared" si="246"/>
        <v>#N/A</v>
      </c>
      <c r="O2290" s="157" t="e">
        <f t="shared" si="247"/>
        <v>#N/A</v>
      </c>
      <c r="P2290" s="160" t="str">
        <f t="shared" si="251"/>
        <v/>
      </c>
      <c r="Q2290" s="233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50"/>
        <v/>
      </c>
      <c r="E2291" s="287"/>
      <c r="F2291" s="287"/>
      <c r="G2291" s="233"/>
      <c r="H2291" s="233"/>
      <c r="I2291" s="233" t="str">
        <f t="shared" si="244"/>
        <v/>
      </c>
      <c r="J2291" s="233"/>
      <c r="K2291" s="157" t="e">
        <f t="shared" si="245"/>
        <v>#N/A</v>
      </c>
      <c r="L2291" s="233"/>
      <c r="M2291" s="233"/>
      <c r="N2291" s="157" t="e">
        <f t="shared" si="246"/>
        <v>#N/A</v>
      </c>
      <c r="O2291" s="157" t="e">
        <f t="shared" si="247"/>
        <v>#N/A</v>
      </c>
      <c r="P2291" s="160" t="str">
        <f t="shared" si="251"/>
        <v/>
      </c>
      <c r="Q2291" s="233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1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50"/>
        <v/>
      </c>
      <c r="E2292" s="287"/>
      <c r="F2292" s="287"/>
      <c r="G2292" s="233"/>
      <c r="H2292" s="233"/>
      <c r="I2292" s="233" t="str">
        <f t="shared" si="244"/>
        <v/>
      </c>
      <c r="J2292" s="233"/>
      <c r="K2292" s="157" t="e">
        <f t="shared" si="245"/>
        <v>#N/A</v>
      </c>
      <c r="L2292" s="233"/>
      <c r="M2292" s="233"/>
      <c r="N2292" s="157" t="e">
        <f t="shared" si="246"/>
        <v>#N/A</v>
      </c>
      <c r="O2292" s="157" t="e">
        <f t="shared" si="247"/>
        <v>#N/A</v>
      </c>
      <c r="P2292" s="160" t="str">
        <f t="shared" si="251"/>
        <v/>
      </c>
      <c r="Q2292" s="233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50"/>
        <v/>
      </c>
      <c r="E2293" s="287"/>
      <c r="F2293" s="287"/>
      <c r="G2293" s="233"/>
      <c r="H2293" s="233"/>
      <c r="I2293" s="233" t="str">
        <f t="shared" si="244"/>
        <v/>
      </c>
      <c r="J2293" s="233"/>
      <c r="K2293" s="157" t="e">
        <f t="shared" si="245"/>
        <v>#N/A</v>
      </c>
      <c r="L2293" s="233"/>
      <c r="M2293" s="233"/>
      <c r="N2293" s="157" t="e">
        <f t="shared" si="246"/>
        <v>#N/A</v>
      </c>
      <c r="O2293" s="157" t="e">
        <f t="shared" si="247"/>
        <v>#N/A</v>
      </c>
      <c r="P2293" s="160" t="str">
        <f t="shared" si="251"/>
        <v/>
      </c>
      <c r="Q2293" s="233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1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50"/>
        <v/>
      </c>
      <c r="E2294" s="287"/>
      <c r="F2294" s="287"/>
      <c r="G2294" s="233"/>
      <c r="H2294" s="233"/>
      <c r="I2294" s="233" t="str">
        <f t="shared" si="244"/>
        <v/>
      </c>
      <c r="J2294" s="233"/>
      <c r="K2294" s="157" t="e">
        <f t="shared" si="245"/>
        <v>#N/A</v>
      </c>
      <c r="L2294" s="233"/>
      <c r="M2294" s="233"/>
      <c r="N2294" s="157" t="e">
        <f t="shared" si="246"/>
        <v>#N/A</v>
      </c>
      <c r="O2294" s="157" t="e">
        <f t="shared" si="247"/>
        <v>#N/A</v>
      </c>
      <c r="P2294" s="160" t="str">
        <f t="shared" si="251"/>
        <v/>
      </c>
      <c r="Q2294" s="233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50"/>
        <v/>
      </c>
      <c r="E2295" s="287"/>
      <c r="F2295" s="287"/>
      <c r="G2295" s="233"/>
      <c r="H2295" s="233"/>
      <c r="I2295" s="233" t="str">
        <f t="shared" si="244"/>
        <v/>
      </c>
      <c r="J2295" s="233"/>
      <c r="K2295" s="157" t="e">
        <f t="shared" si="245"/>
        <v>#N/A</v>
      </c>
      <c r="L2295" s="233"/>
      <c r="M2295" s="233"/>
      <c r="N2295" s="157" t="e">
        <f t="shared" si="246"/>
        <v>#N/A</v>
      </c>
      <c r="O2295" s="157" t="e">
        <f t="shared" si="247"/>
        <v>#N/A</v>
      </c>
      <c r="P2295" s="160" t="str">
        <f t="shared" si="251"/>
        <v/>
      </c>
      <c r="Q2295" s="233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1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50"/>
        <v/>
      </c>
      <c r="E2296" s="287"/>
      <c r="F2296" s="287"/>
      <c r="G2296" s="233"/>
      <c r="H2296" s="233"/>
      <c r="I2296" s="233" t="str">
        <f t="shared" si="244"/>
        <v/>
      </c>
      <c r="J2296" s="233"/>
      <c r="K2296" s="157" t="e">
        <f t="shared" si="245"/>
        <v>#N/A</v>
      </c>
      <c r="L2296" s="233"/>
      <c r="M2296" s="233"/>
      <c r="N2296" s="157" t="e">
        <f t="shared" si="246"/>
        <v>#N/A</v>
      </c>
      <c r="O2296" s="157" t="e">
        <f t="shared" si="247"/>
        <v>#N/A</v>
      </c>
      <c r="P2296" s="160" t="str">
        <f t="shared" si="251"/>
        <v/>
      </c>
      <c r="Q2296" s="233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50"/>
        <v/>
      </c>
      <c r="E2297" s="287"/>
      <c r="F2297" s="287"/>
      <c r="G2297" s="233"/>
      <c r="H2297" s="233"/>
      <c r="I2297" s="233" t="str">
        <f t="shared" si="244"/>
        <v/>
      </c>
      <c r="J2297" s="233"/>
      <c r="K2297" s="157" t="e">
        <f t="shared" si="245"/>
        <v>#N/A</v>
      </c>
      <c r="L2297" s="233"/>
      <c r="M2297" s="233"/>
      <c r="N2297" s="157" t="e">
        <f t="shared" si="246"/>
        <v>#N/A</v>
      </c>
      <c r="O2297" s="157" t="e">
        <f t="shared" si="247"/>
        <v>#N/A</v>
      </c>
      <c r="P2297" s="160" t="str">
        <f t="shared" si="251"/>
        <v/>
      </c>
      <c r="Q2297" s="233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1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50"/>
        <v/>
      </c>
      <c r="E2298" s="287"/>
      <c r="F2298" s="287"/>
      <c r="G2298" s="233"/>
      <c r="H2298" s="233"/>
      <c r="I2298" s="233" t="str">
        <f t="shared" si="244"/>
        <v/>
      </c>
      <c r="J2298" s="154"/>
      <c r="K2298" s="157" t="e">
        <f t="shared" si="245"/>
        <v>#N/A</v>
      </c>
      <c r="L2298" s="233"/>
      <c r="M2298" s="233"/>
      <c r="N2298" s="157" t="e">
        <f t="shared" si="246"/>
        <v>#N/A</v>
      </c>
      <c r="O2298" s="157" t="e">
        <f t="shared" si="247"/>
        <v>#N/A</v>
      </c>
      <c r="P2298" s="160" t="str">
        <f t="shared" si="251"/>
        <v/>
      </c>
      <c r="Q2298" s="233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50"/>
        <v/>
      </c>
      <c r="E2299" s="287"/>
      <c r="F2299" s="287"/>
      <c r="G2299" s="233"/>
      <c r="H2299" s="233"/>
      <c r="I2299" s="233" t="str">
        <f t="shared" si="244"/>
        <v/>
      </c>
      <c r="J2299" s="154"/>
      <c r="K2299" s="157" t="e">
        <f t="shared" si="245"/>
        <v>#N/A</v>
      </c>
      <c r="L2299" s="233"/>
      <c r="M2299" s="233"/>
      <c r="N2299" s="157" t="e">
        <f t="shared" si="246"/>
        <v>#N/A</v>
      </c>
      <c r="O2299" s="157" t="e">
        <f t="shared" si="247"/>
        <v>#N/A</v>
      </c>
      <c r="P2299" s="160" t="str">
        <f t="shared" si="251"/>
        <v/>
      </c>
      <c r="Q2299" s="233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1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50"/>
        <v/>
      </c>
      <c r="E2300" s="287"/>
      <c r="F2300" s="287"/>
      <c r="G2300" s="233"/>
      <c r="H2300" s="233"/>
      <c r="I2300" s="233" t="str">
        <f t="shared" si="244"/>
        <v/>
      </c>
      <c r="J2300" s="154"/>
      <c r="K2300" s="157" t="e">
        <f t="shared" si="245"/>
        <v>#N/A</v>
      </c>
      <c r="L2300" s="233"/>
      <c r="M2300" s="233"/>
      <c r="N2300" s="157" t="e">
        <f t="shared" si="246"/>
        <v>#N/A</v>
      </c>
      <c r="O2300" s="157" t="e">
        <f t="shared" si="247"/>
        <v>#N/A</v>
      </c>
      <c r="P2300" s="160" t="str">
        <f t="shared" si="251"/>
        <v/>
      </c>
      <c r="Q2300" s="233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50"/>
        <v/>
      </c>
      <c r="E2301" s="287"/>
      <c r="F2301" s="287"/>
      <c r="G2301" s="233"/>
      <c r="H2301" s="233"/>
      <c r="I2301" s="233" t="str">
        <f t="shared" si="244"/>
        <v/>
      </c>
      <c r="J2301" s="154"/>
      <c r="K2301" s="157" t="e">
        <f t="shared" si="245"/>
        <v>#N/A</v>
      </c>
      <c r="L2301" s="233"/>
      <c r="M2301" s="233"/>
      <c r="N2301" s="157" t="e">
        <f t="shared" si="246"/>
        <v>#N/A</v>
      </c>
      <c r="O2301" s="157" t="e">
        <f t="shared" si="247"/>
        <v>#N/A</v>
      </c>
      <c r="P2301" s="160" t="str">
        <f t="shared" si="251"/>
        <v/>
      </c>
      <c r="Q2301" s="233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1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50"/>
        <v/>
      </c>
      <c r="E2302" s="287"/>
      <c r="F2302" s="287"/>
      <c r="G2302" s="233"/>
      <c r="H2302" s="233"/>
      <c r="I2302" s="233" t="str">
        <f t="shared" si="244"/>
        <v/>
      </c>
      <c r="J2302" s="154"/>
      <c r="K2302" s="157" t="e">
        <f t="shared" si="245"/>
        <v>#N/A</v>
      </c>
      <c r="L2302" s="233"/>
      <c r="M2302" s="233"/>
      <c r="N2302" s="157" t="e">
        <f t="shared" si="246"/>
        <v>#N/A</v>
      </c>
      <c r="O2302" s="157" t="e">
        <f t="shared" si="247"/>
        <v>#N/A</v>
      </c>
      <c r="P2302" s="160" t="str">
        <f t="shared" si="251"/>
        <v/>
      </c>
      <c r="Q2302" s="233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50"/>
        <v/>
      </c>
      <c r="E2303" s="287"/>
      <c r="F2303" s="287"/>
      <c r="G2303" s="233"/>
      <c r="H2303" s="233"/>
      <c r="I2303" s="233" t="str">
        <f t="shared" si="244"/>
        <v/>
      </c>
      <c r="J2303" s="154"/>
      <c r="K2303" s="157" t="e">
        <f t="shared" si="245"/>
        <v>#N/A</v>
      </c>
      <c r="L2303" s="233"/>
      <c r="M2303" s="233"/>
      <c r="N2303" s="157" t="e">
        <f t="shared" si="246"/>
        <v>#N/A</v>
      </c>
      <c r="O2303" s="157" t="e">
        <f t="shared" si="247"/>
        <v>#N/A</v>
      </c>
      <c r="P2303" s="160" t="str">
        <f t="shared" si="251"/>
        <v/>
      </c>
      <c r="Q2303" s="233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1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50"/>
        <v/>
      </c>
      <c r="E2304" s="287"/>
      <c r="F2304" s="287"/>
      <c r="G2304" s="233"/>
      <c r="H2304" s="233"/>
      <c r="I2304" s="233" t="str">
        <f t="shared" si="244"/>
        <v/>
      </c>
      <c r="J2304" s="154"/>
      <c r="K2304" s="157" t="e">
        <f t="shared" si="245"/>
        <v>#N/A</v>
      </c>
      <c r="L2304" s="233"/>
      <c r="M2304" s="233"/>
      <c r="N2304" s="157" t="e">
        <f t="shared" si="246"/>
        <v>#N/A</v>
      </c>
      <c r="O2304" s="157" t="e">
        <f t="shared" si="247"/>
        <v>#N/A</v>
      </c>
      <c r="P2304" s="160" t="str">
        <f t="shared" si="251"/>
        <v/>
      </c>
      <c r="Q2304" s="233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50"/>
        <v/>
      </c>
      <c r="E2305" s="287"/>
      <c r="F2305" s="287"/>
      <c r="G2305" s="233"/>
      <c r="H2305" s="233"/>
      <c r="I2305" s="233" t="str">
        <f t="shared" si="244"/>
        <v/>
      </c>
      <c r="J2305" s="154"/>
      <c r="K2305" s="157" t="e">
        <f t="shared" si="245"/>
        <v>#N/A</v>
      </c>
      <c r="L2305" s="233"/>
      <c r="M2305" s="233"/>
      <c r="N2305" s="157" t="e">
        <f t="shared" si="246"/>
        <v>#N/A</v>
      </c>
      <c r="O2305" s="157" t="e">
        <f t="shared" si="247"/>
        <v>#N/A</v>
      </c>
      <c r="P2305" s="160" t="str">
        <f t="shared" si="251"/>
        <v/>
      </c>
      <c r="Q2305" s="233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1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50"/>
        <v/>
      </c>
      <c r="E2306" s="287"/>
      <c r="F2306" s="287"/>
      <c r="G2306" s="233"/>
      <c r="H2306" s="233"/>
      <c r="I2306" s="233" t="str">
        <f t="shared" si="244"/>
        <v/>
      </c>
      <c r="J2306" s="154"/>
      <c r="K2306" s="157" t="e">
        <f t="shared" si="245"/>
        <v>#N/A</v>
      </c>
      <c r="L2306" s="233"/>
      <c r="M2306" s="233"/>
      <c r="N2306" s="157" t="e">
        <f t="shared" si="246"/>
        <v>#N/A</v>
      </c>
      <c r="O2306" s="157" t="e">
        <f t="shared" si="247"/>
        <v>#N/A</v>
      </c>
      <c r="P2306" s="160" t="str">
        <f t="shared" si="251"/>
        <v/>
      </c>
      <c r="Q2306" s="233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50"/>
        <v/>
      </c>
      <c r="E2307" s="287"/>
      <c r="F2307" s="287"/>
      <c r="G2307" s="233"/>
      <c r="H2307" s="233"/>
      <c r="I2307" s="233" t="str">
        <f t="shared" ref="I2307:I2370" si="252">IF(H2307="SBI","SBI",IF(H2307="","","Line"))</f>
        <v/>
      </c>
      <c r="J2307" s="154"/>
      <c r="K2307" s="157" t="e">
        <f t="shared" ref="K2307:K2370" si="253">VLOOKUP(J2307,AY:BA,2,0)</f>
        <v>#N/A</v>
      </c>
      <c r="L2307" s="233"/>
      <c r="M2307" s="233"/>
      <c r="N2307" s="157" t="e">
        <f t="shared" ref="N2307:N2370" si="254">VLOOKUP(K2307,AZ:BB,2,0)</f>
        <v>#N/A</v>
      </c>
      <c r="O2307" s="157" t="e">
        <f t="shared" ref="O2307:O2370" si="255">VLOOKUP(J2307,AY:BB,4,0)</f>
        <v>#N/A</v>
      </c>
      <c r="P2307" s="160" t="str">
        <f t="shared" si="251"/>
        <v/>
      </c>
      <c r="Q2307" s="233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1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50"/>
        <v/>
      </c>
      <c r="E2308" s="287"/>
      <c r="F2308" s="287"/>
      <c r="G2308" s="233"/>
      <c r="H2308" s="233"/>
      <c r="I2308" s="233" t="str">
        <f t="shared" si="252"/>
        <v/>
      </c>
      <c r="J2308" s="154"/>
      <c r="K2308" s="157" t="e">
        <f t="shared" si="253"/>
        <v>#N/A</v>
      </c>
      <c r="L2308" s="233"/>
      <c r="M2308" s="233"/>
      <c r="N2308" s="157" t="e">
        <f t="shared" si="254"/>
        <v>#N/A</v>
      </c>
      <c r="O2308" s="157" t="e">
        <f t="shared" si="255"/>
        <v>#N/A</v>
      </c>
      <c r="P2308" s="160" t="str">
        <f t="shared" si="251"/>
        <v/>
      </c>
      <c r="Q2308" s="233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50"/>
        <v/>
      </c>
      <c r="E2309" s="287"/>
      <c r="F2309" s="287"/>
      <c r="G2309" s="233"/>
      <c r="H2309" s="233"/>
      <c r="I2309" s="233" t="str">
        <f t="shared" si="252"/>
        <v/>
      </c>
      <c r="J2309" s="233"/>
      <c r="K2309" s="157" t="e">
        <f t="shared" si="253"/>
        <v>#N/A</v>
      </c>
      <c r="L2309" s="233"/>
      <c r="M2309" s="233"/>
      <c r="N2309" s="157" t="e">
        <f t="shared" si="254"/>
        <v>#N/A</v>
      </c>
      <c r="O2309" s="157" t="e">
        <f t="shared" si="255"/>
        <v>#N/A</v>
      </c>
      <c r="P2309" s="160" t="str">
        <f t="shared" si="251"/>
        <v/>
      </c>
      <c r="Q2309" s="233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1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50"/>
        <v/>
      </c>
      <c r="E2310" s="287"/>
      <c r="F2310" s="287"/>
      <c r="G2310" s="233"/>
      <c r="H2310" s="233"/>
      <c r="I2310" s="233" t="str">
        <f t="shared" si="252"/>
        <v/>
      </c>
      <c r="J2310" s="233"/>
      <c r="K2310" s="157" t="e">
        <f t="shared" si="253"/>
        <v>#N/A</v>
      </c>
      <c r="L2310" s="233"/>
      <c r="M2310" s="233"/>
      <c r="N2310" s="157" t="e">
        <f t="shared" si="254"/>
        <v>#N/A</v>
      </c>
      <c r="O2310" s="157" t="e">
        <f t="shared" si="255"/>
        <v>#N/A</v>
      </c>
      <c r="P2310" s="160" t="str">
        <f t="shared" si="251"/>
        <v/>
      </c>
      <c r="Q2310" s="233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50"/>
        <v/>
      </c>
      <c r="E2311" s="287"/>
      <c r="F2311" s="287"/>
      <c r="G2311" s="233"/>
      <c r="H2311" s="233"/>
      <c r="I2311" s="233" t="str">
        <f t="shared" si="252"/>
        <v/>
      </c>
      <c r="J2311" s="233"/>
      <c r="K2311" s="157" t="e">
        <f t="shared" si="253"/>
        <v>#N/A</v>
      </c>
      <c r="L2311" s="233"/>
      <c r="M2311" s="233"/>
      <c r="N2311" s="157" t="e">
        <f t="shared" si="254"/>
        <v>#N/A</v>
      </c>
      <c r="O2311" s="157" t="e">
        <f t="shared" si="255"/>
        <v>#N/A</v>
      </c>
      <c r="P2311" s="160" t="str">
        <f t="shared" si="251"/>
        <v/>
      </c>
      <c r="Q2311" s="233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1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50"/>
        <v/>
      </c>
      <c r="E2312" s="287"/>
      <c r="F2312" s="287"/>
      <c r="G2312" s="233"/>
      <c r="H2312" s="233"/>
      <c r="I2312" s="233" t="str">
        <f t="shared" si="252"/>
        <v/>
      </c>
      <c r="J2312" s="233"/>
      <c r="K2312" s="157" t="e">
        <f t="shared" si="253"/>
        <v>#N/A</v>
      </c>
      <c r="L2312" s="233"/>
      <c r="M2312" s="233"/>
      <c r="N2312" s="157" t="e">
        <f t="shared" si="254"/>
        <v>#N/A</v>
      </c>
      <c r="O2312" s="157" t="e">
        <f t="shared" si="255"/>
        <v>#N/A</v>
      </c>
      <c r="P2312" s="160" t="str">
        <f t="shared" si="251"/>
        <v/>
      </c>
      <c r="Q2312" s="233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50"/>
        <v/>
      </c>
      <c r="E2313" s="287"/>
      <c r="F2313" s="287"/>
      <c r="G2313" s="233"/>
      <c r="H2313" s="233"/>
      <c r="I2313" s="233" t="str">
        <f t="shared" si="252"/>
        <v/>
      </c>
      <c r="J2313" s="233"/>
      <c r="K2313" s="157" t="e">
        <f t="shared" si="253"/>
        <v>#N/A</v>
      </c>
      <c r="L2313" s="233"/>
      <c r="M2313" s="233"/>
      <c r="N2313" s="157" t="e">
        <f t="shared" si="254"/>
        <v>#N/A</v>
      </c>
      <c r="O2313" s="157" t="e">
        <f t="shared" si="255"/>
        <v>#N/A</v>
      </c>
      <c r="P2313" s="160" t="str">
        <f t="shared" si="251"/>
        <v/>
      </c>
      <c r="Q2313" s="233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1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50"/>
        <v/>
      </c>
      <c r="E2314" s="287"/>
      <c r="F2314" s="287"/>
      <c r="G2314" s="233"/>
      <c r="H2314" s="233"/>
      <c r="I2314" s="233" t="str">
        <f t="shared" si="252"/>
        <v/>
      </c>
      <c r="J2314" s="154"/>
      <c r="K2314" s="157" t="e">
        <f t="shared" si="253"/>
        <v>#N/A</v>
      </c>
      <c r="L2314" s="233"/>
      <c r="M2314" s="233"/>
      <c r="N2314" s="157" t="e">
        <f t="shared" si="254"/>
        <v>#N/A</v>
      </c>
      <c r="O2314" s="157" t="e">
        <f t="shared" si="255"/>
        <v>#N/A</v>
      </c>
      <c r="P2314" s="160" t="str">
        <f t="shared" si="251"/>
        <v/>
      </c>
      <c r="Q2314" s="233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50"/>
        <v/>
      </c>
      <c r="E2315" s="287"/>
      <c r="F2315" s="287"/>
      <c r="G2315" s="233"/>
      <c r="H2315" s="233"/>
      <c r="I2315" s="233" t="str">
        <f t="shared" si="252"/>
        <v/>
      </c>
      <c r="J2315" s="154"/>
      <c r="K2315" s="157" t="e">
        <f t="shared" si="253"/>
        <v>#N/A</v>
      </c>
      <c r="L2315" s="233"/>
      <c r="M2315" s="233"/>
      <c r="N2315" s="157" t="e">
        <f t="shared" si="254"/>
        <v>#N/A</v>
      </c>
      <c r="O2315" s="157" t="e">
        <f t="shared" si="255"/>
        <v>#N/A</v>
      </c>
      <c r="P2315" s="160" t="str">
        <f t="shared" si="251"/>
        <v/>
      </c>
      <c r="Q2315" s="233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1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50"/>
        <v/>
      </c>
      <c r="E2316" s="287"/>
      <c r="F2316" s="287"/>
      <c r="G2316" s="233"/>
      <c r="H2316" s="233"/>
      <c r="I2316" s="233" t="str">
        <f t="shared" si="252"/>
        <v/>
      </c>
      <c r="J2316" s="154"/>
      <c r="K2316" s="157" t="e">
        <f t="shared" si="253"/>
        <v>#N/A</v>
      </c>
      <c r="L2316" s="233"/>
      <c r="M2316" s="233"/>
      <c r="N2316" s="157" t="e">
        <f t="shared" si="254"/>
        <v>#N/A</v>
      </c>
      <c r="O2316" s="157" t="e">
        <f t="shared" si="255"/>
        <v>#N/A</v>
      </c>
      <c r="P2316" s="160" t="str">
        <f t="shared" si="251"/>
        <v/>
      </c>
      <c r="Q2316" s="233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50"/>
        <v/>
      </c>
      <c r="E2317" s="287"/>
      <c r="F2317" s="287"/>
      <c r="G2317" s="233"/>
      <c r="H2317" s="233"/>
      <c r="I2317" s="233" t="str">
        <f t="shared" si="252"/>
        <v/>
      </c>
      <c r="J2317" s="154"/>
      <c r="K2317" s="157" t="e">
        <f t="shared" si="253"/>
        <v>#N/A</v>
      </c>
      <c r="L2317" s="233"/>
      <c r="M2317" s="233"/>
      <c r="N2317" s="157" t="e">
        <f t="shared" si="254"/>
        <v>#N/A</v>
      </c>
      <c r="O2317" s="157" t="e">
        <f t="shared" si="255"/>
        <v>#N/A</v>
      </c>
      <c r="P2317" s="160" t="str">
        <f t="shared" si="251"/>
        <v/>
      </c>
      <c r="Q2317" s="233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1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50"/>
        <v/>
      </c>
      <c r="E2318" s="287"/>
      <c r="F2318" s="287"/>
      <c r="G2318" s="233"/>
      <c r="H2318" s="233"/>
      <c r="I2318" s="233" t="str">
        <f t="shared" si="252"/>
        <v/>
      </c>
      <c r="J2318" s="154"/>
      <c r="K2318" s="157" t="e">
        <f t="shared" si="253"/>
        <v>#N/A</v>
      </c>
      <c r="L2318" s="233"/>
      <c r="M2318" s="233"/>
      <c r="N2318" s="157" t="e">
        <f t="shared" si="254"/>
        <v>#N/A</v>
      </c>
      <c r="O2318" s="157" t="e">
        <f t="shared" si="255"/>
        <v>#N/A</v>
      </c>
      <c r="P2318" s="160" t="str">
        <f t="shared" si="251"/>
        <v/>
      </c>
      <c r="Q2318" s="233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50"/>
        <v/>
      </c>
      <c r="E2319" s="287"/>
      <c r="F2319" s="287"/>
      <c r="G2319" s="233"/>
      <c r="H2319" s="233"/>
      <c r="I2319" s="233" t="str">
        <f t="shared" si="252"/>
        <v/>
      </c>
      <c r="J2319" s="154"/>
      <c r="K2319" s="157" t="e">
        <f t="shared" si="253"/>
        <v>#N/A</v>
      </c>
      <c r="L2319" s="233"/>
      <c r="M2319" s="233"/>
      <c r="N2319" s="157" t="e">
        <f t="shared" si="254"/>
        <v>#N/A</v>
      </c>
      <c r="O2319" s="157" t="e">
        <f t="shared" si="255"/>
        <v>#N/A</v>
      </c>
      <c r="P2319" s="160" t="str">
        <f t="shared" si="251"/>
        <v/>
      </c>
      <c r="Q2319" s="233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1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50"/>
        <v/>
      </c>
      <c r="E2320" s="287"/>
      <c r="F2320" s="287"/>
      <c r="G2320" s="233"/>
      <c r="H2320" s="233"/>
      <c r="I2320" s="233" t="str">
        <f t="shared" si="252"/>
        <v/>
      </c>
      <c r="J2320" s="154"/>
      <c r="K2320" s="157" t="e">
        <f t="shared" si="253"/>
        <v>#N/A</v>
      </c>
      <c r="L2320" s="233"/>
      <c r="M2320" s="233"/>
      <c r="N2320" s="157" t="e">
        <f t="shared" si="254"/>
        <v>#N/A</v>
      </c>
      <c r="O2320" s="157" t="e">
        <f t="shared" si="255"/>
        <v>#N/A</v>
      </c>
      <c r="P2320" s="160" t="str">
        <f t="shared" si="251"/>
        <v/>
      </c>
      <c r="Q2320" s="233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50"/>
        <v/>
      </c>
      <c r="E2321" s="287"/>
      <c r="F2321" s="287"/>
      <c r="G2321" s="233"/>
      <c r="H2321" s="233"/>
      <c r="I2321" s="233" t="str">
        <f t="shared" si="252"/>
        <v/>
      </c>
      <c r="J2321" s="154"/>
      <c r="K2321" s="157" t="e">
        <f t="shared" si="253"/>
        <v>#N/A</v>
      </c>
      <c r="L2321" s="233"/>
      <c r="M2321" s="233"/>
      <c r="N2321" s="157" t="e">
        <f t="shared" si="254"/>
        <v>#N/A</v>
      </c>
      <c r="O2321" s="157" t="e">
        <f t="shared" si="255"/>
        <v>#N/A</v>
      </c>
      <c r="P2321" s="160" t="str">
        <f t="shared" si="251"/>
        <v/>
      </c>
      <c r="Q2321" s="233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1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50"/>
        <v/>
      </c>
      <c r="E2322" s="287"/>
      <c r="F2322" s="287"/>
      <c r="G2322" s="233"/>
      <c r="H2322" s="233"/>
      <c r="I2322" s="233" t="str">
        <f t="shared" si="252"/>
        <v/>
      </c>
      <c r="J2322" s="233"/>
      <c r="K2322" s="157" t="e">
        <f t="shared" si="253"/>
        <v>#N/A</v>
      </c>
      <c r="L2322" s="233"/>
      <c r="M2322" s="233"/>
      <c r="N2322" s="157" t="e">
        <f t="shared" si="254"/>
        <v>#N/A</v>
      </c>
      <c r="O2322" s="157" t="e">
        <f t="shared" si="255"/>
        <v>#N/A</v>
      </c>
      <c r="P2322" s="160" t="str">
        <f t="shared" si="251"/>
        <v/>
      </c>
      <c r="Q2322" s="233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50"/>
        <v/>
      </c>
      <c r="E2323" s="287"/>
      <c r="F2323" s="287"/>
      <c r="G2323" s="233"/>
      <c r="H2323" s="233"/>
      <c r="I2323" s="233" t="str">
        <f t="shared" si="252"/>
        <v/>
      </c>
      <c r="J2323" s="233"/>
      <c r="K2323" s="157" t="e">
        <f t="shared" si="253"/>
        <v>#N/A</v>
      </c>
      <c r="L2323" s="233"/>
      <c r="M2323" s="233"/>
      <c r="N2323" s="157" t="e">
        <f t="shared" si="254"/>
        <v>#N/A</v>
      </c>
      <c r="O2323" s="157" t="e">
        <f t="shared" si="255"/>
        <v>#N/A</v>
      </c>
      <c r="P2323" s="160" t="str">
        <f t="shared" si="251"/>
        <v/>
      </c>
      <c r="Q2323" s="233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1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50"/>
        <v/>
      </c>
      <c r="E2324" s="287"/>
      <c r="F2324" s="287"/>
      <c r="G2324" s="233"/>
      <c r="H2324" s="233"/>
      <c r="I2324" s="233" t="str">
        <f t="shared" si="252"/>
        <v/>
      </c>
      <c r="J2324" s="233"/>
      <c r="K2324" s="157" t="e">
        <f t="shared" si="253"/>
        <v>#N/A</v>
      </c>
      <c r="L2324" s="233"/>
      <c r="M2324" s="233"/>
      <c r="N2324" s="157" t="e">
        <f t="shared" si="254"/>
        <v>#N/A</v>
      </c>
      <c r="O2324" s="157" t="e">
        <f t="shared" si="255"/>
        <v>#N/A</v>
      </c>
      <c r="P2324" s="160" t="str">
        <f t="shared" si="251"/>
        <v/>
      </c>
      <c r="Q2324" s="233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50"/>
        <v/>
      </c>
      <c r="E2325" s="287"/>
      <c r="F2325" s="287"/>
      <c r="G2325" s="233"/>
      <c r="H2325" s="233"/>
      <c r="I2325" s="233" t="str">
        <f t="shared" si="252"/>
        <v/>
      </c>
      <c r="J2325" s="233"/>
      <c r="K2325" s="157" t="e">
        <f t="shared" si="253"/>
        <v>#N/A</v>
      </c>
      <c r="L2325" s="233"/>
      <c r="M2325" s="233"/>
      <c r="N2325" s="157" t="e">
        <f t="shared" si="254"/>
        <v>#N/A</v>
      </c>
      <c r="O2325" s="157" t="e">
        <f t="shared" si="255"/>
        <v>#N/A</v>
      </c>
      <c r="P2325" s="160" t="str">
        <f t="shared" si="251"/>
        <v/>
      </c>
      <c r="Q2325" s="233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1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50"/>
        <v/>
      </c>
      <c r="E2326" s="287"/>
      <c r="F2326" s="287"/>
      <c r="G2326" s="233"/>
      <c r="H2326" s="233"/>
      <c r="I2326" s="233" t="str">
        <f t="shared" si="252"/>
        <v/>
      </c>
      <c r="J2326" s="154"/>
      <c r="K2326" s="157" t="e">
        <f t="shared" si="253"/>
        <v>#N/A</v>
      </c>
      <c r="L2326" s="233"/>
      <c r="M2326" s="233"/>
      <c r="N2326" s="157" t="e">
        <f t="shared" si="254"/>
        <v>#N/A</v>
      </c>
      <c r="O2326" s="157" t="e">
        <f t="shared" si="255"/>
        <v>#N/A</v>
      </c>
      <c r="P2326" s="160" t="str">
        <f t="shared" si="251"/>
        <v/>
      </c>
      <c r="Q2326" s="233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50"/>
        <v/>
      </c>
      <c r="E2327" s="287"/>
      <c r="F2327" s="287"/>
      <c r="G2327" s="233"/>
      <c r="H2327" s="233"/>
      <c r="I2327" s="233" t="str">
        <f t="shared" si="252"/>
        <v/>
      </c>
      <c r="J2327" s="154"/>
      <c r="K2327" s="157" t="e">
        <f t="shared" si="253"/>
        <v>#N/A</v>
      </c>
      <c r="L2327" s="233"/>
      <c r="M2327" s="233"/>
      <c r="N2327" s="157" t="e">
        <f t="shared" si="254"/>
        <v>#N/A</v>
      </c>
      <c r="O2327" s="157" t="e">
        <f t="shared" si="255"/>
        <v>#N/A</v>
      </c>
      <c r="P2327" s="160" t="str">
        <f t="shared" si="251"/>
        <v/>
      </c>
      <c r="Q2327" s="233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1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50"/>
        <v/>
      </c>
      <c r="E2328" s="287"/>
      <c r="F2328" s="287"/>
      <c r="G2328" s="233"/>
      <c r="H2328" s="233"/>
      <c r="I2328" s="233" t="str">
        <f t="shared" si="252"/>
        <v/>
      </c>
      <c r="J2328" s="154"/>
      <c r="K2328" s="157" t="e">
        <f t="shared" si="253"/>
        <v>#N/A</v>
      </c>
      <c r="L2328" s="233"/>
      <c r="M2328" s="233"/>
      <c r="N2328" s="157" t="e">
        <f t="shared" si="254"/>
        <v>#N/A</v>
      </c>
      <c r="O2328" s="157" t="e">
        <f t="shared" si="255"/>
        <v>#N/A</v>
      </c>
      <c r="P2328" s="160" t="str">
        <f t="shared" si="251"/>
        <v/>
      </c>
      <c r="Q2328" s="233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50"/>
        <v/>
      </c>
      <c r="E2329" s="287"/>
      <c r="F2329" s="287"/>
      <c r="G2329" s="233"/>
      <c r="H2329" s="233"/>
      <c r="I2329" s="233" t="str">
        <f t="shared" si="252"/>
        <v/>
      </c>
      <c r="J2329" s="154"/>
      <c r="K2329" s="157" t="e">
        <f t="shared" si="253"/>
        <v>#N/A</v>
      </c>
      <c r="L2329" s="233"/>
      <c r="M2329" s="233"/>
      <c r="N2329" s="157" t="e">
        <f t="shared" si="254"/>
        <v>#N/A</v>
      </c>
      <c r="O2329" s="157" t="e">
        <f t="shared" si="255"/>
        <v>#N/A</v>
      </c>
      <c r="P2329" s="160" t="str">
        <f t="shared" si="251"/>
        <v/>
      </c>
      <c r="Q2329" s="233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1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50"/>
        <v/>
      </c>
      <c r="E2330" s="287"/>
      <c r="F2330" s="287"/>
      <c r="G2330" s="233"/>
      <c r="H2330" s="233"/>
      <c r="I2330" s="233" t="str">
        <f t="shared" si="252"/>
        <v/>
      </c>
      <c r="J2330" s="154"/>
      <c r="K2330" s="157" t="e">
        <f t="shared" si="253"/>
        <v>#N/A</v>
      </c>
      <c r="L2330" s="233"/>
      <c r="M2330" s="233"/>
      <c r="N2330" s="157" t="e">
        <f t="shared" si="254"/>
        <v>#N/A</v>
      </c>
      <c r="O2330" s="157" t="e">
        <f t="shared" si="255"/>
        <v>#N/A</v>
      </c>
      <c r="P2330" s="160" t="str">
        <f t="shared" si="251"/>
        <v/>
      </c>
      <c r="Q2330" s="233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50"/>
        <v/>
      </c>
      <c r="E2331" s="287"/>
      <c r="F2331" s="287"/>
      <c r="G2331" s="233"/>
      <c r="H2331" s="233"/>
      <c r="I2331" s="233" t="str">
        <f t="shared" si="252"/>
        <v/>
      </c>
      <c r="J2331" s="154"/>
      <c r="K2331" s="157" t="e">
        <f t="shared" si="253"/>
        <v>#N/A</v>
      </c>
      <c r="L2331" s="233"/>
      <c r="M2331" s="233"/>
      <c r="N2331" s="157" t="e">
        <f t="shared" si="254"/>
        <v>#N/A</v>
      </c>
      <c r="O2331" s="157" t="e">
        <f t="shared" si="255"/>
        <v>#N/A</v>
      </c>
      <c r="P2331" s="160" t="str">
        <f t="shared" si="251"/>
        <v/>
      </c>
      <c r="Q2331" s="233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1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50"/>
        <v/>
      </c>
      <c r="E2332" s="287"/>
      <c r="F2332" s="287"/>
      <c r="G2332" s="233"/>
      <c r="H2332" s="233"/>
      <c r="I2332" s="233" t="str">
        <f t="shared" si="252"/>
        <v/>
      </c>
      <c r="J2332" s="154"/>
      <c r="K2332" s="157" t="e">
        <f t="shared" si="253"/>
        <v>#N/A</v>
      </c>
      <c r="L2332" s="233"/>
      <c r="M2332" s="233"/>
      <c r="N2332" s="157" t="e">
        <f t="shared" si="254"/>
        <v>#N/A</v>
      </c>
      <c r="O2332" s="157" t="e">
        <f t="shared" si="255"/>
        <v>#N/A</v>
      </c>
      <c r="P2332" s="160" t="str">
        <f t="shared" si="251"/>
        <v/>
      </c>
      <c r="Q2332" s="233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50"/>
        <v/>
      </c>
      <c r="E2333" s="287"/>
      <c r="F2333" s="287"/>
      <c r="G2333" s="233"/>
      <c r="H2333" s="233"/>
      <c r="I2333" s="233" t="str">
        <f t="shared" si="252"/>
        <v/>
      </c>
      <c r="J2333" s="154"/>
      <c r="K2333" s="157" t="e">
        <f t="shared" si="253"/>
        <v>#N/A</v>
      </c>
      <c r="L2333" s="233"/>
      <c r="M2333" s="233"/>
      <c r="N2333" s="157" t="e">
        <f t="shared" si="254"/>
        <v>#N/A</v>
      </c>
      <c r="O2333" s="157" t="e">
        <f t="shared" si="255"/>
        <v>#N/A</v>
      </c>
      <c r="P2333" s="160" t="str">
        <f t="shared" si="251"/>
        <v/>
      </c>
      <c r="Q2333" s="233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1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50"/>
        <v/>
      </c>
      <c r="E2334" s="287"/>
      <c r="F2334" s="287"/>
      <c r="G2334" s="233"/>
      <c r="H2334" s="233"/>
      <c r="I2334" s="233" t="str">
        <f t="shared" si="252"/>
        <v/>
      </c>
      <c r="J2334" s="154"/>
      <c r="K2334" s="157" t="e">
        <f t="shared" si="253"/>
        <v>#N/A</v>
      </c>
      <c r="L2334" s="233"/>
      <c r="M2334" s="233"/>
      <c r="N2334" s="157" t="e">
        <f t="shared" si="254"/>
        <v>#N/A</v>
      </c>
      <c r="O2334" s="157" t="e">
        <f t="shared" si="255"/>
        <v>#N/A</v>
      </c>
      <c r="P2334" s="160" t="str">
        <f t="shared" si="251"/>
        <v/>
      </c>
      <c r="Q2334" s="233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50"/>
        <v/>
      </c>
      <c r="E2335" s="287"/>
      <c r="F2335" s="287"/>
      <c r="G2335" s="233"/>
      <c r="H2335" s="233"/>
      <c r="I2335" s="233" t="str">
        <f t="shared" si="252"/>
        <v/>
      </c>
      <c r="J2335" s="154"/>
      <c r="K2335" s="157" t="e">
        <f t="shared" si="253"/>
        <v>#N/A</v>
      </c>
      <c r="L2335" s="233"/>
      <c r="M2335" s="233"/>
      <c r="N2335" s="157" t="e">
        <f t="shared" si="254"/>
        <v>#N/A</v>
      </c>
      <c r="O2335" s="157" t="e">
        <f t="shared" si="255"/>
        <v>#N/A</v>
      </c>
      <c r="P2335" s="160" t="str">
        <f t="shared" si="251"/>
        <v/>
      </c>
      <c r="Q2335" s="233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1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50"/>
        <v/>
      </c>
      <c r="E2336" s="287"/>
      <c r="F2336" s="287"/>
      <c r="G2336" s="233"/>
      <c r="H2336" s="233"/>
      <c r="I2336" s="233" t="str">
        <f t="shared" si="252"/>
        <v/>
      </c>
      <c r="J2336" s="154"/>
      <c r="K2336" s="157" t="e">
        <f t="shared" si="253"/>
        <v>#N/A</v>
      </c>
      <c r="L2336" s="233"/>
      <c r="M2336" s="233"/>
      <c r="N2336" s="157" t="e">
        <f t="shared" si="254"/>
        <v>#N/A</v>
      </c>
      <c r="O2336" s="157" t="e">
        <f t="shared" si="255"/>
        <v>#N/A</v>
      </c>
      <c r="P2336" s="160" t="str">
        <f t="shared" si="251"/>
        <v/>
      </c>
      <c r="Q2336" s="233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56">IF(LEFT(I2337,1)="L","Inprocess",IF(LEFT(I2337,3)="IQC","Inprocess",IF(LEFT(I2337,2)="QA","QA",IF(LEFT(I2337,3)="TV","TV",""))))</f>
        <v/>
      </c>
      <c r="E2337" s="287"/>
      <c r="F2337" s="287"/>
      <c r="G2337" s="233"/>
      <c r="H2337" s="233"/>
      <c r="I2337" s="233" t="str">
        <f t="shared" si="252"/>
        <v/>
      </c>
      <c r="J2337" s="233"/>
      <c r="K2337" s="157" t="e">
        <f t="shared" si="253"/>
        <v>#N/A</v>
      </c>
      <c r="L2337" s="233"/>
      <c r="M2337" s="233"/>
      <c r="N2337" s="157" t="e">
        <f t="shared" si="254"/>
        <v>#N/A</v>
      </c>
      <c r="O2337" s="157" t="e">
        <f t="shared" si="255"/>
        <v>#N/A</v>
      </c>
      <c r="P2337" s="160" t="str">
        <f t="shared" ref="P2337:P2400" si="257">MID(M2337,7,2)</f>
        <v/>
      </c>
      <c r="Q2337" s="233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1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56"/>
        <v/>
      </c>
      <c r="E2338" s="287"/>
      <c r="F2338" s="287"/>
      <c r="G2338" s="233"/>
      <c r="H2338" s="233"/>
      <c r="I2338" s="233" t="str">
        <f t="shared" si="252"/>
        <v/>
      </c>
      <c r="J2338" s="233"/>
      <c r="K2338" s="157" t="e">
        <f t="shared" si="253"/>
        <v>#N/A</v>
      </c>
      <c r="L2338" s="233"/>
      <c r="M2338" s="233"/>
      <c r="N2338" s="157" t="e">
        <f t="shared" si="254"/>
        <v>#N/A</v>
      </c>
      <c r="O2338" s="157" t="e">
        <f t="shared" si="255"/>
        <v>#N/A</v>
      </c>
      <c r="P2338" s="160" t="str">
        <f t="shared" si="257"/>
        <v/>
      </c>
      <c r="Q2338" s="233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56"/>
        <v/>
      </c>
      <c r="E2339" s="287"/>
      <c r="F2339" s="287"/>
      <c r="G2339" s="233"/>
      <c r="H2339" s="233"/>
      <c r="I2339" s="233" t="str">
        <f t="shared" si="252"/>
        <v/>
      </c>
      <c r="J2339" s="233"/>
      <c r="K2339" s="157" t="e">
        <f t="shared" si="253"/>
        <v>#N/A</v>
      </c>
      <c r="L2339" s="233"/>
      <c r="M2339" s="233"/>
      <c r="N2339" s="157" t="e">
        <f t="shared" si="254"/>
        <v>#N/A</v>
      </c>
      <c r="O2339" s="157" t="e">
        <f t="shared" si="255"/>
        <v>#N/A</v>
      </c>
      <c r="P2339" s="160" t="str">
        <f t="shared" si="257"/>
        <v/>
      </c>
      <c r="Q2339" s="233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1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56"/>
        <v/>
      </c>
      <c r="E2340" s="287"/>
      <c r="F2340" s="287"/>
      <c r="G2340" s="233"/>
      <c r="H2340" s="233"/>
      <c r="I2340" s="233" t="str">
        <f t="shared" si="252"/>
        <v/>
      </c>
      <c r="J2340" s="233"/>
      <c r="K2340" s="157" t="e">
        <f t="shared" si="253"/>
        <v>#N/A</v>
      </c>
      <c r="L2340" s="233"/>
      <c r="M2340" s="233"/>
      <c r="N2340" s="157" t="e">
        <f t="shared" si="254"/>
        <v>#N/A</v>
      </c>
      <c r="O2340" s="157" t="e">
        <f t="shared" si="255"/>
        <v>#N/A</v>
      </c>
      <c r="P2340" s="160" t="str">
        <f t="shared" si="257"/>
        <v/>
      </c>
      <c r="Q2340" s="233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56"/>
        <v/>
      </c>
      <c r="E2341" s="287"/>
      <c r="F2341" s="287"/>
      <c r="G2341" s="233"/>
      <c r="H2341" s="233"/>
      <c r="I2341" s="233" t="str">
        <f t="shared" si="252"/>
        <v/>
      </c>
      <c r="J2341" s="233"/>
      <c r="K2341" s="157" t="e">
        <f t="shared" si="253"/>
        <v>#N/A</v>
      </c>
      <c r="L2341" s="233"/>
      <c r="M2341" s="233"/>
      <c r="N2341" s="157" t="e">
        <f t="shared" si="254"/>
        <v>#N/A</v>
      </c>
      <c r="O2341" s="157" t="e">
        <f t="shared" si="255"/>
        <v>#N/A</v>
      </c>
      <c r="P2341" s="160" t="str">
        <f t="shared" si="257"/>
        <v/>
      </c>
      <c r="Q2341" s="233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1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56"/>
        <v/>
      </c>
      <c r="E2342" s="287"/>
      <c r="F2342" s="287"/>
      <c r="G2342" s="233"/>
      <c r="H2342" s="233"/>
      <c r="I2342" s="233" t="str">
        <f t="shared" si="252"/>
        <v/>
      </c>
      <c r="J2342" s="233"/>
      <c r="K2342" s="157" t="e">
        <f t="shared" si="253"/>
        <v>#N/A</v>
      </c>
      <c r="L2342" s="233"/>
      <c r="M2342" s="233"/>
      <c r="N2342" s="157" t="e">
        <f t="shared" si="254"/>
        <v>#N/A</v>
      </c>
      <c r="O2342" s="157" t="e">
        <f t="shared" si="255"/>
        <v>#N/A</v>
      </c>
      <c r="P2342" s="160" t="str">
        <f t="shared" si="257"/>
        <v/>
      </c>
      <c r="Q2342" s="233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56"/>
        <v/>
      </c>
      <c r="E2343" s="287"/>
      <c r="F2343" s="287"/>
      <c r="G2343" s="233"/>
      <c r="H2343" s="233"/>
      <c r="I2343" s="233" t="str">
        <f t="shared" si="252"/>
        <v/>
      </c>
      <c r="J2343" s="154"/>
      <c r="K2343" s="157" t="e">
        <f t="shared" si="253"/>
        <v>#N/A</v>
      </c>
      <c r="L2343" s="233"/>
      <c r="M2343" s="233"/>
      <c r="N2343" s="157" t="e">
        <f t="shared" si="254"/>
        <v>#N/A</v>
      </c>
      <c r="O2343" s="157" t="e">
        <f t="shared" si="255"/>
        <v>#N/A</v>
      </c>
      <c r="P2343" s="160" t="str">
        <f t="shared" si="257"/>
        <v/>
      </c>
      <c r="Q2343" s="233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1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56"/>
        <v/>
      </c>
      <c r="E2344" s="287"/>
      <c r="F2344" s="287"/>
      <c r="G2344" s="233"/>
      <c r="H2344" s="233"/>
      <c r="I2344" s="233" t="str">
        <f t="shared" si="252"/>
        <v/>
      </c>
      <c r="J2344" s="154"/>
      <c r="K2344" s="157" t="e">
        <f t="shared" si="253"/>
        <v>#N/A</v>
      </c>
      <c r="L2344" s="233"/>
      <c r="M2344" s="233"/>
      <c r="N2344" s="157" t="e">
        <f t="shared" si="254"/>
        <v>#N/A</v>
      </c>
      <c r="O2344" s="157" t="e">
        <f t="shared" si="255"/>
        <v>#N/A</v>
      </c>
      <c r="P2344" s="160" t="str">
        <f t="shared" si="257"/>
        <v/>
      </c>
      <c r="Q2344" s="233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56"/>
        <v/>
      </c>
      <c r="E2345" s="287"/>
      <c r="F2345" s="287"/>
      <c r="G2345" s="233"/>
      <c r="H2345" s="233"/>
      <c r="I2345" s="233" t="str">
        <f t="shared" si="252"/>
        <v/>
      </c>
      <c r="J2345" s="154"/>
      <c r="K2345" s="157" t="e">
        <f t="shared" si="253"/>
        <v>#N/A</v>
      </c>
      <c r="L2345" s="233"/>
      <c r="M2345" s="233"/>
      <c r="N2345" s="157" t="e">
        <f t="shared" si="254"/>
        <v>#N/A</v>
      </c>
      <c r="O2345" s="157" t="e">
        <f t="shared" si="255"/>
        <v>#N/A</v>
      </c>
      <c r="P2345" s="160" t="str">
        <f t="shared" si="257"/>
        <v/>
      </c>
      <c r="Q2345" s="233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1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56"/>
        <v/>
      </c>
      <c r="E2346" s="287"/>
      <c r="F2346" s="287"/>
      <c r="G2346" s="233"/>
      <c r="H2346" s="233"/>
      <c r="I2346" s="233" t="str">
        <f t="shared" si="252"/>
        <v/>
      </c>
      <c r="J2346" s="154"/>
      <c r="K2346" s="157" t="e">
        <f t="shared" si="253"/>
        <v>#N/A</v>
      </c>
      <c r="L2346" s="233"/>
      <c r="M2346" s="233"/>
      <c r="N2346" s="157" t="e">
        <f t="shared" si="254"/>
        <v>#N/A</v>
      </c>
      <c r="O2346" s="157" t="e">
        <f t="shared" si="255"/>
        <v>#N/A</v>
      </c>
      <c r="P2346" s="160" t="str">
        <f t="shared" si="257"/>
        <v/>
      </c>
      <c r="Q2346" s="233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56"/>
        <v/>
      </c>
      <c r="E2347" s="287"/>
      <c r="F2347" s="287"/>
      <c r="G2347" s="233"/>
      <c r="H2347" s="233"/>
      <c r="I2347" s="233" t="str">
        <f t="shared" si="252"/>
        <v/>
      </c>
      <c r="J2347" s="154"/>
      <c r="K2347" s="157" t="e">
        <f t="shared" si="253"/>
        <v>#N/A</v>
      </c>
      <c r="L2347" s="233"/>
      <c r="M2347" s="233"/>
      <c r="N2347" s="157" t="e">
        <f t="shared" si="254"/>
        <v>#N/A</v>
      </c>
      <c r="O2347" s="157" t="e">
        <f t="shared" si="255"/>
        <v>#N/A</v>
      </c>
      <c r="P2347" s="160" t="str">
        <f t="shared" si="257"/>
        <v/>
      </c>
      <c r="Q2347" s="233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1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56"/>
        <v/>
      </c>
      <c r="E2348" s="287"/>
      <c r="F2348" s="287"/>
      <c r="G2348" s="233"/>
      <c r="H2348" s="233"/>
      <c r="I2348" s="233" t="str">
        <f t="shared" si="252"/>
        <v/>
      </c>
      <c r="J2348" s="154"/>
      <c r="K2348" s="157" t="e">
        <f t="shared" si="253"/>
        <v>#N/A</v>
      </c>
      <c r="L2348" s="233"/>
      <c r="M2348" s="233"/>
      <c r="N2348" s="157" t="e">
        <f t="shared" si="254"/>
        <v>#N/A</v>
      </c>
      <c r="O2348" s="157" t="e">
        <f t="shared" si="255"/>
        <v>#N/A</v>
      </c>
      <c r="P2348" s="160" t="str">
        <f t="shared" si="257"/>
        <v/>
      </c>
      <c r="Q2348" s="233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56"/>
        <v/>
      </c>
      <c r="E2349" s="287"/>
      <c r="F2349" s="287"/>
      <c r="G2349" s="233"/>
      <c r="H2349" s="233"/>
      <c r="I2349" s="233" t="str">
        <f t="shared" si="252"/>
        <v/>
      </c>
      <c r="J2349" s="154"/>
      <c r="K2349" s="157" t="e">
        <f t="shared" si="253"/>
        <v>#N/A</v>
      </c>
      <c r="L2349" s="233"/>
      <c r="M2349" s="233"/>
      <c r="N2349" s="157" t="e">
        <f t="shared" si="254"/>
        <v>#N/A</v>
      </c>
      <c r="O2349" s="157" t="e">
        <f t="shared" si="255"/>
        <v>#N/A</v>
      </c>
      <c r="P2349" s="160" t="str">
        <f t="shared" si="257"/>
        <v/>
      </c>
      <c r="Q2349" s="233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1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56"/>
        <v/>
      </c>
      <c r="E2350" s="287"/>
      <c r="F2350" s="287"/>
      <c r="G2350" s="233"/>
      <c r="H2350" s="233"/>
      <c r="I2350" s="233" t="str">
        <f t="shared" si="252"/>
        <v/>
      </c>
      <c r="J2350" s="233"/>
      <c r="K2350" s="157" t="e">
        <f t="shared" si="253"/>
        <v>#N/A</v>
      </c>
      <c r="L2350" s="233"/>
      <c r="M2350" s="233"/>
      <c r="N2350" s="157" t="e">
        <f t="shared" si="254"/>
        <v>#N/A</v>
      </c>
      <c r="O2350" s="157" t="e">
        <f t="shared" si="255"/>
        <v>#N/A</v>
      </c>
      <c r="P2350" s="160" t="str">
        <f t="shared" si="257"/>
        <v/>
      </c>
      <c r="Q2350" s="233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56"/>
        <v/>
      </c>
      <c r="E2351" s="287"/>
      <c r="F2351" s="287"/>
      <c r="G2351" s="233"/>
      <c r="H2351" s="233"/>
      <c r="I2351" s="233" t="str">
        <f t="shared" si="252"/>
        <v/>
      </c>
      <c r="J2351" s="233"/>
      <c r="K2351" s="157" t="e">
        <f t="shared" si="253"/>
        <v>#N/A</v>
      </c>
      <c r="L2351" s="233"/>
      <c r="M2351" s="233"/>
      <c r="N2351" s="157" t="e">
        <f t="shared" si="254"/>
        <v>#N/A</v>
      </c>
      <c r="O2351" s="157" t="e">
        <f t="shared" si="255"/>
        <v>#N/A</v>
      </c>
      <c r="P2351" s="160" t="str">
        <f t="shared" si="257"/>
        <v/>
      </c>
      <c r="Q2351" s="233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1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56"/>
        <v/>
      </c>
      <c r="E2352" s="287"/>
      <c r="F2352" s="287"/>
      <c r="G2352" s="233"/>
      <c r="H2352" s="233"/>
      <c r="I2352" s="233" t="str">
        <f t="shared" si="252"/>
        <v/>
      </c>
      <c r="J2352" s="233"/>
      <c r="K2352" s="157" t="e">
        <f t="shared" si="253"/>
        <v>#N/A</v>
      </c>
      <c r="L2352" s="233"/>
      <c r="M2352" s="233"/>
      <c r="N2352" s="157" t="e">
        <f t="shared" si="254"/>
        <v>#N/A</v>
      </c>
      <c r="O2352" s="157" t="e">
        <f t="shared" si="255"/>
        <v>#N/A</v>
      </c>
      <c r="P2352" s="160" t="str">
        <f t="shared" si="257"/>
        <v/>
      </c>
      <c r="Q2352" s="233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56"/>
        <v/>
      </c>
      <c r="E2353" s="287"/>
      <c r="F2353" s="287"/>
      <c r="G2353" s="233"/>
      <c r="H2353" s="233"/>
      <c r="I2353" s="233" t="str">
        <f t="shared" si="252"/>
        <v/>
      </c>
      <c r="J2353" s="233"/>
      <c r="K2353" s="157" t="e">
        <f t="shared" si="253"/>
        <v>#N/A</v>
      </c>
      <c r="L2353" s="233"/>
      <c r="M2353" s="233"/>
      <c r="N2353" s="157" t="e">
        <f t="shared" si="254"/>
        <v>#N/A</v>
      </c>
      <c r="O2353" s="157" t="e">
        <f t="shared" si="255"/>
        <v>#N/A</v>
      </c>
      <c r="P2353" s="160" t="str">
        <f t="shared" si="257"/>
        <v/>
      </c>
      <c r="Q2353" s="233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1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56"/>
        <v/>
      </c>
      <c r="E2354" s="287"/>
      <c r="F2354" s="287"/>
      <c r="G2354" s="233"/>
      <c r="H2354" s="233"/>
      <c r="I2354" s="233" t="str">
        <f t="shared" si="252"/>
        <v/>
      </c>
      <c r="J2354" s="233"/>
      <c r="K2354" s="157" t="e">
        <f t="shared" si="253"/>
        <v>#N/A</v>
      </c>
      <c r="L2354" s="233"/>
      <c r="M2354" s="233"/>
      <c r="N2354" s="157" t="e">
        <f t="shared" si="254"/>
        <v>#N/A</v>
      </c>
      <c r="O2354" s="157" t="e">
        <f t="shared" si="255"/>
        <v>#N/A</v>
      </c>
      <c r="P2354" s="160" t="str">
        <f t="shared" si="257"/>
        <v/>
      </c>
      <c r="Q2354" s="233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56"/>
        <v/>
      </c>
      <c r="E2355" s="287"/>
      <c r="F2355" s="287"/>
      <c r="G2355" s="233"/>
      <c r="H2355" s="233"/>
      <c r="I2355" s="233" t="str">
        <f t="shared" si="252"/>
        <v/>
      </c>
      <c r="J2355" s="233"/>
      <c r="K2355" s="157" t="e">
        <f t="shared" si="253"/>
        <v>#N/A</v>
      </c>
      <c r="L2355" s="233"/>
      <c r="M2355" s="233"/>
      <c r="N2355" s="157" t="e">
        <f t="shared" si="254"/>
        <v>#N/A</v>
      </c>
      <c r="O2355" s="157" t="e">
        <f t="shared" si="255"/>
        <v>#N/A</v>
      </c>
      <c r="P2355" s="160" t="str">
        <f t="shared" si="257"/>
        <v/>
      </c>
      <c r="Q2355" s="233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1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56"/>
        <v/>
      </c>
      <c r="E2356" s="287"/>
      <c r="F2356" s="287"/>
      <c r="G2356" s="233"/>
      <c r="H2356" s="233"/>
      <c r="I2356" s="233" t="str">
        <f t="shared" si="252"/>
        <v/>
      </c>
      <c r="J2356" s="233"/>
      <c r="K2356" s="157" t="e">
        <f t="shared" si="253"/>
        <v>#N/A</v>
      </c>
      <c r="L2356" s="233"/>
      <c r="M2356" s="233"/>
      <c r="N2356" s="157" t="e">
        <f t="shared" si="254"/>
        <v>#N/A</v>
      </c>
      <c r="O2356" s="157" t="e">
        <f t="shared" si="255"/>
        <v>#N/A</v>
      </c>
      <c r="P2356" s="160" t="str">
        <f t="shared" si="257"/>
        <v/>
      </c>
      <c r="Q2356" s="233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56"/>
        <v/>
      </c>
      <c r="E2357" s="287"/>
      <c r="F2357" s="287"/>
      <c r="G2357" s="233"/>
      <c r="H2357" s="233"/>
      <c r="I2357" s="233" t="str">
        <f t="shared" si="252"/>
        <v/>
      </c>
      <c r="J2357" s="233"/>
      <c r="K2357" s="157" t="e">
        <f t="shared" si="253"/>
        <v>#N/A</v>
      </c>
      <c r="L2357" s="233"/>
      <c r="M2357" s="233"/>
      <c r="N2357" s="157" t="e">
        <f t="shared" si="254"/>
        <v>#N/A</v>
      </c>
      <c r="O2357" s="157" t="e">
        <f t="shared" si="255"/>
        <v>#N/A</v>
      </c>
      <c r="P2357" s="160" t="str">
        <f t="shared" si="257"/>
        <v/>
      </c>
      <c r="Q2357" s="233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1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56"/>
        <v/>
      </c>
      <c r="E2358" s="287"/>
      <c r="F2358" s="287"/>
      <c r="G2358" s="233"/>
      <c r="H2358" s="233"/>
      <c r="I2358" s="233" t="str">
        <f t="shared" si="252"/>
        <v/>
      </c>
      <c r="J2358" s="233"/>
      <c r="K2358" s="157" t="e">
        <f t="shared" si="253"/>
        <v>#N/A</v>
      </c>
      <c r="L2358" s="233"/>
      <c r="M2358" s="233"/>
      <c r="N2358" s="157" t="e">
        <f t="shared" si="254"/>
        <v>#N/A</v>
      </c>
      <c r="O2358" s="157" t="e">
        <f t="shared" si="255"/>
        <v>#N/A</v>
      </c>
      <c r="P2358" s="160" t="str">
        <f t="shared" si="257"/>
        <v/>
      </c>
      <c r="Q2358" s="233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56"/>
        <v/>
      </c>
      <c r="E2359" s="263"/>
      <c r="F2359" s="292"/>
      <c r="G2359" s="233"/>
      <c r="H2359" s="233"/>
      <c r="I2359" s="233" t="str">
        <f t="shared" si="252"/>
        <v/>
      </c>
      <c r="J2359" s="255"/>
      <c r="K2359" s="157" t="e">
        <f t="shared" si="253"/>
        <v>#N/A</v>
      </c>
      <c r="L2359" s="233"/>
      <c r="M2359" s="256"/>
      <c r="N2359" s="157" t="e">
        <f t="shared" si="254"/>
        <v>#N/A</v>
      </c>
      <c r="O2359" s="157" t="e">
        <f t="shared" si="255"/>
        <v>#N/A</v>
      </c>
      <c r="P2359" s="160" t="str">
        <f t="shared" si="257"/>
        <v/>
      </c>
      <c r="Q2359" s="233"/>
      <c r="R2359" s="165"/>
      <c r="S2359" s="258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0"/>
      <c r="AA2359" s="165"/>
      <c r="AB2359" s="165"/>
      <c r="AC2359" s="262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1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56"/>
        <v/>
      </c>
      <c r="E2360" s="263"/>
      <c r="F2360" s="292"/>
      <c r="G2360" s="233"/>
      <c r="H2360" s="233"/>
      <c r="I2360" s="233" t="str">
        <f t="shared" si="252"/>
        <v/>
      </c>
      <c r="J2360" s="255"/>
      <c r="K2360" s="157" t="e">
        <f t="shared" si="253"/>
        <v>#N/A</v>
      </c>
      <c r="L2360" s="233"/>
      <c r="M2360" s="256"/>
      <c r="N2360" s="157" t="e">
        <f t="shared" si="254"/>
        <v>#N/A</v>
      </c>
      <c r="O2360" s="157" t="e">
        <f t="shared" si="255"/>
        <v>#N/A</v>
      </c>
      <c r="P2360" s="160" t="str">
        <f t="shared" si="257"/>
        <v/>
      </c>
      <c r="Q2360" s="233"/>
      <c r="R2360" s="165"/>
      <c r="S2360" s="258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1"/>
      <c r="AA2360" s="165"/>
      <c r="AB2360" s="165"/>
      <c r="AC2360" s="262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56"/>
        <v/>
      </c>
      <c r="E2361" s="263"/>
      <c r="F2361" s="292"/>
      <c r="G2361" s="233"/>
      <c r="H2361" s="233"/>
      <c r="I2361" s="233" t="str">
        <f t="shared" si="252"/>
        <v/>
      </c>
      <c r="J2361" s="255"/>
      <c r="K2361" s="157" t="e">
        <f t="shared" si="253"/>
        <v>#N/A</v>
      </c>
      <c r="L2361" s="233"/>
      <c r="M2361" s="256"/>
      <c r="N2361" s="157" t="e">
        <f t="shared" si="254"/>
        <v>#N/A</v>
      </c>
      <c r="O2361" s="157" t="e">
        <f t="shared" si="255"/>
        <v>#N/A</v>
      </c>
      <c r="P2361" s="160" t="str">
        <f t="shared" si="257"/>
        <v/>
      </c>
      <c r="Q2361" s="233"/>
      <c r="R2361" s="165"/>
      <c r="S2361" s="258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1"/>
      <c r="AA2361" s="165"/>
      <c r="AB2361" s="165"/>
      <c r="AC2361" s="262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1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56"/>
        <v/>
      </c>
      <c r="E2362" s="263"/>
      <c r="F2362" s="292"/>
      <c r="G2362" s="233"/>
      <c r="H2362" s="233"/>
      <c r="I2362" s="233" t="str">
        <f t="shared" si="252"/>
        <v/>
      </c>
      <c r="J2362" s="255"/>
      <c r="K2362" s="157" t="e">
        <f t="shared" si="253"/>
        <v>#N/A</v>
      </c>
      <c r="L2362" s="233"/>
      <c r="M2362" s="256"/>
      <c r="N2362" s="157" t="e">
        <f t="shared" si="254"/>
        <v>#N/A</v>
      </c>
      <c r="O2362" s="157" t="e">
        <f t="shared" si="255"/>
        <v>#N/A</v>
      </c>
      <c r="P2362" s="160" t="str">
        <f t="shared" si="257"/>
        <v/>
      </c>
      <c r="Q2362" s="233"/>
      <c r="R2362" s="165"/>
      <c r="S2362" s="258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1"/>
      <c r="AA2362" s="165"/>
      <c r="AB2362" s="165"/>
      <c r="AC2362" s="262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56"/>
        <v/>
      </c>
      <c r="E2363" s="263"/>
      <c r="F2363" s="292"/>
      <c r="G2363" s="233"/>
      <c r="H2363" s="233"/>
      <c r="I2363" s="233" t="str">
        <f t="shared" si="252"/>
        <v/>
      </c>
      <c r="J2363" s="255"/>
      <c r="K2363" s="157" t="e">
        <f t="shared" si="253"/>
        <v>#N/A</v>
      </c>
      <c r="L2363" s="233"/>
      <c r="M2363" s="256"/>
      <c r="N2363" s="157" t="e">
        <f t="shared" si="254"/>
        <v>#N/A</v>
      </c>
      <c r="O2363" s="157" t="e">
        <f t="shared" si="255"/>
        <v>#N/A</v>
      </c>
      <c r="P2363" s="160" t="str">
        <f t="shared" si="257"/>
        <v/>
      </c>
      <c r="Q2363" s="233"/>
      <c r="R2363" s="165"/>
      <c r="S2363" s="258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1"/>
      <c r="AA2363" s="165"/>
      <c r="AB2363" s="165"/>
      <c r="AC2363" s="262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1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56"/>
        <v/>
      </c>
      <c r="E2364" s="263"/>
      <c r="F2364" s="292"/>
      <c r="G2364" s="233"/>
      <c r="H2364" s="233"/>
      <c r="I2364" s="233" t="str">
        <f t="shared" si="252"/>
        <v/>
      </c>
      <c r="J2364" s="255"/>
      <c r="K2364" s="157" t="e">
        <f t="shared" si="253"/>
        <v>#N/A</v>
      </c>
      <c r="L2364" s="233"/>
      <c r="M2364" s="256"/>
      <c r="N2364" s="157" t="e">
        <f t="shared" si="254"/>
        <v>#N/A</v>
      </c>
      <c r="O2364" s="157" t="e">
        <f t="shared" si="255"/>
        <v>#N/A</v>
      </c>
      <c r="P2364" s="160" t="str">
        <f t="shared" si="257"/>
        <v/>
      </c>
      <c r="Q2364" s="233"/>
      <c r="R2364" s="165"/>
      <c r="S2364" s="258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1"/>
      <c r="AA2364" s="165"/>
      <c r="AB2364" s="165"/>
      <c r="AC2364" s="262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56"/>
        <v/>
      </c>
      <c r="E2365" s="263"/>
      <c r="F2365" s="292"/>
      <c r="G2365" s="233"/>
      <c r="H2365" s="233"/>
      <c r="I2365" s="233" t="str">
        <f t="shared" si="252"/>
        <v/>
      </c>
      <c r="J2365" s="255"/>
      <c r="K2365" s="157" t="e">
        <f t="shared" si="253"/>
        <v>#N/A</v>
      </c>
      <c r="L2365" s="233"/>
      <c r="M2365" s="256"/>
      <c r="N2365" s="157" t="e">
        <f t="shared" si="254"/>
        <v>#N/A</v>
      </c>
      <c r="O2365" s="157" t="e">
        <f t="shared" si="255"/>
        <v>#N/A</v>
      </c>
      <c r="P2365" s="160" t="str">
        <f t="shared" si="257"/>
        <v/>
      </c>
      <c r="Q2365" s="233"/>
      <c r="R2365" s="165"/>
      <c r="S2365" s="259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1"/>
      <c r="AA2365" s="165"/>
      <c r="AB2365" s="165"/>
      <c r="AC2365" s="262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1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56"/>
        <v/>
      </c>
      <c r="E2366" s="263"/>
      <c r="F2366" s="292"/>
      <c r="G2366" s="233"/>
      <c r="H2366" s="233"/>
      <c r="I2366" s="233" t="str">
        <f t="shared" si="252"/>
        <v/>
      </c>
      <c r="J2366" s="255"/>
      <c r="K2366" s="157" t="e">
        <f t="shared" si="253"/>
        <v>#N/A</v>
      </c>
      <c r="L2366" s="233"/>
      <c r="M2366" s="256"/>
      <c r="N2366" s="157" t="e">
        <f t="shared" si="254"/>
        <v>#N/A</v>
      </c>
      <c r="O2366" s="157" t="e">
        <f t="shared" si="255"/>
        <v>#N/A</v>
      </c>
      <c r="P2366" s="160" t="str">
        <f t="shared" si="257"/>
        <v/>
      </c>
      <c r="Q2366" s="233"/>
      <c r="R2366" s="165"/>
      <c r="S2366" s="259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1"/>
      <c r="AA2366" s="165"/>
      <c r="AB2366" s="165"/>
      <c r="AC2366" s="262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56"/>
        <v/>
      </c>
      <c r="E2367" s="263"/>
      <c r="F2367" s="292"/>
      <c r="G2367" s="233"/>
      <c r="H2367" s="233"/>
      <c r="I2367" s="233" t="str">
        <f t="shared" si="252"/>
        <v/>
      </c>
      <c r="J2367" s="255"/>
      <c r="K2367" s="157" t="e">
        <f t="shared" si="253"/>
        <v>#N/A</v>
      </c>
      <c r="L2367" s="233"/>
      <c r="M2367" s="256"/>
      <c r="N2367" s="157" t="e">
        <f t="shared" si="254"/>
        <v>#N/A</v>
      </c>
      <c r="O2367" s="157" t="e">
        <f t="shared" si="255"/>
        <v>#N/A</v>
      </c>
      <c r="P2367" s="160" t="str">
        <f t="shared" si="257"/>
        <v/>
      </c>
      <c r="Q2367" s="233"/>
      <c r="R2367" s="165"/>
      <c r="S2367" s="258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1"/>
      <c r="AA2367" s="165"/>
      <c r="AB2367" s="165"/>
      <c r="AC2367" s="262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1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56"/>
        <v/>
      </c>
      <c r="E2368" s="263"/>
      <c r="F2368" s="292"/>
      <c r="G2368" s="233"/>
      <c r="H2368" s="233"/>
      <c r="I2368" s="233" t="str">
        <f t="shared" si="252"/>
        <v/>
      </c>
      <c r="J2368" s="255"/>
      <c r="K2368" s="157" t="e">
        <f t="shared" si="253"/>
        <v>#N/A</v>
      </c>
      <c r="L2368" s="233"/>
      <c r="M2368" s="256"/>
      <c r="N2368" s="157" t="e">
        <f t="shared" si="254"/>
        <v>#N/A</v>
      </c>
      <c r="O2368" s="157" t="e">
        <f t="shared" si="255"/>
        <v>#N/A</v>
      </c>
      <c r="P2368" s="160" t="str">
        <f t="shared" si="257"/>
        <v/>
      </c>
      <c r="Q2368" s="233"/>
      <c r="R2368" s="165"/>
      <c r="S2368" s="258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1"/>
      <c r="AA2368" s="165"/>
      <c r="AB2368" s="165"/>
      <c r="AC2368" s="262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56"/>
        <v/>
      </c>
      <c r="E2369" s="263"/>
      <c r="F2369" s="293"/>
      <c r="G2369" s="233"/>
      <c r="H2369" s="233"/>
      <c r="I2369" s="233" t="str">
        <f t="shared" si="252"/>
        <v/>
      </c>
      <c r="J2369" s="255"/>
      <c r="K2369" s="157" t="e">
        <f t="shared" si="253"/>
        <v>#N/A</v>
      </c>
      <c r="L2369" s="233"/>
      <c r="M2369" s="256"/>
      <c r="N2369" s="157" t="e">
        <f t="shared" si="254"/>
        <v>#N/A</v>
      </c>
      <c r="O2369" s="157" t="e">
        <f t="shared" si="255"/>
        <v>#N/A</v>
      </c>
      <c r="P2369" s="160" t="str">
        <f t="shared" si="257"/>
        <v/>
      </c>
      <c r="Q2369" s="233"/>
      <c r="R2369" s="165"/>
      <c r="S2369" s="254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1"/>
      <c r="AA2369" s="165"/>
      <c r="AB2369" s="165"/>
      <c r="AC2369" s="262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1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56"/>
        <v/>
      </c>
      <c r="E2370" s="263"/>
      <c r="F2370" s="294"/>
      <c r="G2370" s="233"/>
      <c r="H2370" s="233"/>
      <c r="I2370" s="233" t="str">
        <f t="shared" si="252"/>
        <v/>
      </c>
      <c r="J2370" s="255"/>
      <c r="K2370" s="157" t="e">
        <f t="shared" si="253"/>
        <v>#N/A</v>
      </c>
      <c r="L2370" s="233"/>
      <c r="M2370" s="256"/>
      <c r="N2370" s="157" t="e">
        <f t="shared" si="254"/>
        <v>#N/A</v>
      </c>
      <c r="O2370" s="157" t="e">
        <f t="shared" si="255"/>
        <v>#N/A</v>
      </c>
      <c r="P2370" s="160" t="str">
        <f t="shared" si="257"/>
        <v/>
      </c>
      <c r="Q2370" s="233"/>
      <c r="R2370" s="165"/>
      <c r="S2370" s="254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1"/>
      <c r="AA2370" s="165"/>
      <c r="AB2370" s="165"/>
      <c r="AC2370" s="262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56"/>
        <v/>
      </c>
      <c r="E2371" s="263"/>
      <c r="F2371" s="294"/>
      <c r="G2371" s="233"/>
      <c r="H2371" s="233"/>
      <c r="I2371" s="233" t="str">
        <f t="shared" ref="I2371:I2434" si="258">IF(H2371="SBI","SBI",IF(H2371="","","Line"))</f>
        <v/>
      </c>
      <c r="J2371" s="255"/>
      <c r="K2371" s="157" t="e">
        <f t="shared" ref="K2371:K2434" si="259">VLOOKUP(J2371,AY:BA,2,0)</f>
        <v>#N/A</v>
      </c>
      <c r="L2371" s="233"/>
      <c r="M2371" s="256"/>
      <c r="N2371" s="157" t="e">
        <f t="shared" ref="N2371:N2434" si="260">VLOOKUP(K2371,AZ:BB,2,0)</f>
        <v>#N/A</v>
      </c>
      <c r="O2371" s="157" t="e">
        <f t="shared" ref="O2371:O2434" si="261">VLOOKUP(J2371,AY:BB,4,0)</f>
        <v>#N/A</v>
      </c>
      <c r="P2371" s="160" t="str">
        <f t="shared" si="257"/>
        <v/>
      </c>
      <c r="Q2371" s="233"/>
      <c r="R2371" s="165"/>
      <c r="S2371" s="254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1"/>
      <c r="AA2371" s="165"/>
      <c r="AB2371" s="165"/>
      <c r="AC2371" s="262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1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56"/>
        <v/>
      </c>
      <c r="E2372" s="263"/>
      <c r="F2372" s="294"/>
      <c r="G2372" s="233"/>
      <c r="H2372" s="233"/>
      <c r="I2372" s="233" t="str">
        <f t="shared" si="258"/>
        <v/>
      </c>
      <c r="J2372" s="255"/>
      <c r="K2372" s="157" t="e">
        <f t="shared" si="259"/>
        <v>#N/A</v>
      </c>
      <c r="L2372" s="233"/>
      <c r="M2372" s="257"/>
      <c r="N2372" s="157" t="e">
        <f t="shared" si="260"/>
        <v>#N/A</v>
      </c>
      <c r="O2372" s="157" t="e">
        <f t="shared" si="261"/>
        <v>#N/A</v>
      </c>
      <c r="P2372" s="160" t="str">
        <f t="shared" si="257"/>
        <v/>
      </c>
      <c r="Q2372" s="233"/>
      <c r="R2372" s="165"/>
      <c r="S2372" s="254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1"/>
      <c r="AA2372" s="165"/>
      <c r="AB2372" s="165"/>
      <c r="AC2372" s="262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56"/>
        <v/>
      </c>
      <c r="E2373" s="263"/>
      <c r="F2373" s="294"/>
      <c r="G2373" s="233"/>
      <c r="H2373" s="233"/>
      <c r="I2373" s="233" t="str">
        <f t="shared" si="258"/>
        <v/>
      </c>
      <c r="J2373" s="256"/>
      <c r="K2373" s="157" t="e">
        <f t="shared" si="259"/>
        <v>#N/A</v>
      </c>
      <c r="L2373" s="233"/>
      <c r="M2373" s="256"/>
      <c r="N2373" s="157" t="e">
        <f t="shared" si="260"/>
        <v>#N/A</v>
      </c>
      <c r="O2373" s="157" t="e">
        <f t="shared" si="261"/>
        <v>#N/A</v>
      </c>
      <c r="P2373" s="160" t="str">
        <f t="shared" si="257"/>
        <v/>
      </c>
      <c r="Q2373" s="233"/>
      <c r="R2373" s="165"/>
      <c r="S2373" s="254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1"/>
      <c r="AA2373" s="165"/>
      <c r="AB2373" s="165"/>
      <c r="AC2373" s="262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1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56"/>
        <v/>
      </c>
      <c r="E2374" s="263"/>
      <c r="F2374" s="294"/>
      <c r="G2374" s="233"/>
      <c r="H2374" s="233"/>
      <c r="I2374" s="233" t="str">
        <f t="shared" si="258"/>
        <v/>
      </c>
      <c r="J2374" s="256"/>
      <c r="K2374" s="157" t="e">
        <f t="shared" si="259"/>
        <v>#N/A</v>
      </c>
      <c r="L2374" s="233"/>
      <c r="M2374" s="256"/>
      <c r="N2374" s="157" t="e">
        <f t="shared" si="260"/>
        <v>#N/A</v>
      </c>
      <c r="O2374" s="157" t="e">
        <f t="shared" si="261"/>
        <v>#N/A</v>
      </c>
      <c r="P2374" s="160" t="str">
        <f t="shared" si="257"/>
        <v/>
      </c>
      <c r="Q2374" s="233"/>
      <c r="R2374" s="165"/>
      <c r="S2374" s="254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1"/>
      <c r="AA2374" s="165"/>
      <c r="AB2374" s="165"/>
      <c r="AC2374" s="262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56"/>
        <v/>
      </c>
      <c r="E2375" s="263"/>
      <c r="F2375" s="294"/>
      <c r="G2375" s="233"/>
      <c r="H2375" s="233"/>
      <c r="I2375" s="233" t="str">
        <f t="shared" si="258"/>
        <v/>
      </c>
      <c r="J2375" s="256"/>
      <c r="K2375" s="157" t="e">
        <f t="shared" si="259"/>
        <v>#N/A</v>
      </c>
      <c r="L2375" s="233"/>
      <c r="M2375" s="256"/>
      <c r="N2375" s="157" t="e">
        <f t="shared" si="260"/>
        <v>#N/A</v>
      </c>
      <c r="O2375" s="157" t="e">
        <f t="shared" si="261"/>
        <v>#N/A</v>
      </c>
      <c r="P2375" s="160" t="str">
        <f t="shared" si="257"/>
        <v/>
      </c>
      <c r="Q2375" s="233"/>
      <c r="R2375" s="165"/>
      <c r="S2375" s="254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1"/>
      <c r="AA2375" s="165"/>
      <c r="AB2375" s="165"/>
      <c r="AC2375" s="262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1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56"/>
        <v/>
      </c>
      <c r="E2376" s="263"/>
      <c r="F2376" s="294"/>
      <c r="G2376" s="233"/>
      <c r="H2376" s="233"/>
      <c r="I2376" s="233" t="str">
        <f t="shared" si="258"/>
        <v/>
      </c>
      <c r="J2376" s="256"/>
      <c r="K2376" s="157" t="e">
        <f t="shared" si="259"/>
        <v>#N/A</v>
      </c>
      <c r="L2376" s="233"/>
      <c r="M2376" s="256"/>
      <c r="N2376" s="157" t="e">
        <f t="shared" si="260"/>
        <v>#N/A</v>
      </c>
      <c r="O2376" s="157" t="e">
        <f t="shared" si="261"/>
        <v>#N/A</v>
      </c>
      <c r="P2376" s="160" t="str">
        <f t="shared" si="257"/>
        <v/>
      </c>
      <c r="Q2376" s="233"/>
      <c r="R2376" s="165"/>
      <c r="S2376" s="254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1"/>
      <c r="AA2376" s="165"/>
      <c r="AB2376" s="165"/>
      <c r="AC2376" s="262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56"/>
        <v/>
      </c>
      <c r="E2377" s="263"/>
      <c r="F2377" s="294"/>
      <c r="G2377" s="233"/>
      <c r="H2377" s="233"/>
      <c r="I2377" s="233" t="str">
        <f t="shared" si="258"/>
        <v/>
      </c>
      <c r="J2377" s="256"/>
      <c r="K2377" s="157" t="e">
        <f t="shared" si="259"/>
        <v>#N/A</v>
      </c>
      <c r="L2377" s="233"/>
      <c r="M2377" s="256"/>
      <c r="N2377" s="157" t="e">
        <f t="shared" si="260"/>
        <v>#N/A</v>
      </c>
      <c r="O2377" s="157" t="e">
        <f t="shared" si="261"/>
        <v>#N/A</v>
      </c>
      <c r="P2377" s="160" t="str">
        <f t="shared" si="257"/>
        <v/>
      </c>
      <c r="Q2377" s="233"/>
      <c r="R2377" s="165"/>
      <c r="S2377" s="254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1"/>
      <c r="AA2377" s="165"/>
      <c r="AB2377" s="165"/>
      <c r="AC2377" s="262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1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56"/>
        <v/>
      </c>
      <c r="E2378" s="263"/>
      <c r="F2378" s="294"/>
      <c r="G2378" s="233"/>
      <c r="H2378" s="233"/>
      <c r="I2378" s="233" t="str">
        <f t="shared" si="258"/>
        <v/>
      </c>
      <c r="J2378" s="256"/>
      <c r="K2378" s="157" t="e">
        <f t="shared" si="259"/>
        <v>#N/A</v>
      </c>
      <c r="L2378" s="233"/>
      <c r="M2378" s="256"/>
      <c r="N2378" s="157" t="e">
        <f t="shared" si="260"/>
        <v>#N/A</v>
      </c>
      <c r="O2378" s="157" t="e">
        <f t="shared" si="261"/>
        <v>#N/A</v>
      </c>
      <c r="P2378" s="160" t="str">
        <f t="shared" si="257"/>
        <v/>
      </c>
      <c r="Q2378" s="233"/>
      <c r="R2378" s="165"/>
      <c r="S2378" s="254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1"/>
      <c r="AA2378" s="165"/>
      <c r="AB2378" s="165"/>
      <c r="AC2378" s="262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56"/>
        <v/>
      </c>
      <c r="E2379" s="263"/>
      <c r="F2379" s="294"/>
      <c r="G2379" s="233"/>
      <c r="H2379" s="233"/>
      <c r="I2379" s="233" t="str">
        <f t="shared" si="258"/>
        <v/>
      </c>
      <c r="J2379" s="255"/>
      <c r="K2379" s="157" t="e">
        <f t="shared" si="259"/>
        <v>#N/A</v>
      </c>
      <c r="L2379" s="233"/>
      <c r="M2379" s="256"/>
      <c r="N2379" s="157" t="e">
        <f t="shared" si="260"/>
        <v>#N/A</v>
      </c>
      <c r="O2379" s="157" t="e">
        <f t="shared" si="261"/>
        <v>#N/A</v>
      </c>
      <c r="P2379" s="160" t="str">
        <f t="shared" si="257"/>
        <v/>
      </c>
      <c r="Q2379" s="233"/>
      <c r="R2379" s="165"/>
      <c r="S2379" s="254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1"/>
      <c r="AA2379" s="165"/>
      <c r="AB2379" s="165"/>
      <c r="AC2379" s="262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1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56"/>
        <v/>
      </c>
      <c r="E2380" s="263"/>
      <c r="F2380" s="294"/>
      <c r="G2380" s="233"/>
      <c r="H2380" s="233"/>
      <c r="I2380" s="233" t="str">
        <f t="shared" si="258"/>
        <v/>
      </c>
      <c r="J2380" s="255"/>
      <c r="K2380" s="157" t="e">
        <f t="shared" si="259"/>
        <v>#N/A</v>
      </c>
      <c r="L2380" s="233"/>
      <c r="M2380" s="256"/>
      <c r="N2380" s="157" t="e">
        <f t="shared" si="260"/>
        <v>#N/A</v>
      </c>
      <c r="O2380" s="157" t="e">
        <f t="shared" si="261"/>
        <v>#N/A</v>
      </c>
      <c r="P2380" s="160" t="str">
        <f t="shared" si="257"/>
        <v/>
      </c>
      <c r="Q2380" s="233"/>
      <c r="R2380" s="165"/>
      <c r="S2380" s="254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1"/>
      <c r="AA2380" s="165"/>
      <c r="AB2380" s="165"/>
      <c r="AC2380" s="262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56"/>
        <v/>
      </c>
      <c r="E2381" s="263"/>
      <c r="F2381" s="294"/>
      <c r="G2381" s="233"/>
      <c r="H2381" s="233"/>
      <c r="I2381" s="233" t="str">
        <f t="shared" si="258"/>
        <v/>
      </c>
      <c r="J2381" s="255"/>
      <c r="K2381" s="157" t="e">
        <f t="shared" si="259"/>
        <v>#N/A</v>
      </c>
      <c r="L2381" s="233"/>
      <c r="M2381" s="256"/>
      <c r="N2381" s="157" t="e">
        <f t="shared" si="260"/>
        <v>#N/A</v>
      </c>
      <c r="O2381" s="157" t="e">
        <f t="shared" si="261"/>
        <v>#N/A</v>
      </c>
      <c r="P2381" s="160" t="str">
        <f t="shared" si="257"/>
        <v/>
      </c>
      <c r="Q2381" s="233"/>
      <c r="R2381" s="165"/>
      <c r="S2381" s="254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1"/>
      <c r="AA2381" s="165"/>
      <c r="AB2381" s="165"/>
      <c r="AC2381" s="262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1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56"/>
        <v/>
      </c>
      <c r="E2382" s="263"/>
      <c r="F2382" s="294"/>
      <c r="G2382" s="233"/>
      <c r="H2382" s="233"/>
      <c r="I2382" s="233" t="str">
        <f t="shared" si="258"/>
        <v/>
      </c>
      <c r="J2382" s="255"/>
      <c r="K2382" s="157" t="e">
        <f t="shared" si="259"/>
        <v>#N/A</v>
      </c>
      <c r="L2382" s="233"/>
      <c r="M2382" s="256"/>
      <c r="N2382" s="157" t="e">
        <f t="shared" si="260"/>
        <v>#N/A</v>
      </c>
      <c r="O2382" s="157" t="e">
        <f t="shared" si="261"/>
        <v>#N/A</v>
      </c>
      <c r="P2382" s="160" t="str">
        <f t="shared" si="257"/>
        <v/>
      </c>
      <c r="Q2382" s="233"/>
      <c r="R2382" s="165"/>
      <c r="S2382" s="254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1"/>
      <c r="AA2382" s="165"/>
      <c r="AB2382" s="165"/>
      <c r="AC2382" s="262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56"/>
        <v/>
      </c>
      <c r="E2383" s="263"/>
      <c r="F2383" s="294"/>
      <c r="G2383" s="233"/>
      <c r="H2383" s="233"/>
      <c r="I2383" s="233" t="str">
        <f t="shared" si="258"/>
        <v/>
      </c>
      <c r="J2383" s="255"/>
      <c r="K2383" s="157" t="e">
        <f t="shared" si="259"/>
        <v>#N/A</v>
      </c>
      <c r="L2383" s="233"/>
      <c r="M2383" s="256"/>
      <c r="N2383" s="157" t="e">
        <f t="shared" si="260"/>
        <v>#N/A</v>
      </c>
      <c r="O2383" s="157" t="e">
        <f t="shared" si="261"/>
        <v>#N/A</v>
      </c>
      <c r="P2383" s="160" t="str">
        <f t="shared" si="257"/>
        <v/>
      </c>
      <c r="Q2383" s="233"/>
      <c r="R2383" s="165"/>
      <c r="S2383" s="254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1"/>
      <c r="AA2383" s="165"/>
      <c r="AB2383" s="165"/>
      <c r="AC2383" s="262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1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56"/>
        <v/>
      </c>
      <c r="E2384" s="263"/>
      <c r="F2384" s="294"/>
      <c r="G2384" s="233"/>
      <c r="H2384" s="233"/>
      <c r="I2384" s="233" t="str">
        <f t="shared" si="258"/>
        <v/>
      </c>
      <c r="J2384" s="255"/>
      <c r="K2384" s="157" t="e">
        <f t="shared" si="259"/>
        <v>#N/A</v>
      </c>
      <c r="L2384" s="233"/>
      <c r="M2384" s="256"/>
      <c r="N2384" s="157" t="e">
        <f t="shared" si="260"/>
        <v>#N/A</v>
      </c>
      <c r="O2384" s="157" t="e">
        <f t="shared" si="261"/>
        <v>#N/A</v>
      </c>
      <c r="P2384" s="160" t="str">
        <f t="shared" si="257"/>
        <v/>
      </c>
      <c r="Q2384" s="233"/>
      <c r="R2384" s="165"/>
      <c r="S2384" s="254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1"/>
      <c r="AA2384" s="165"/>
      <c r="AB2384" s="165"/>
      <c r="AC2384" s="262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56"/>
        <v/>
      </c>
      <c r="E2385" s="263"/>
      <c r="F2385" s="294"/>
      <c r="G2385" s="233"/>
      <c r="H2385" s="233"/>
      <c r="I2385" s="233" t="str">
        <f t="shared" si="258"/>
        <v/>
      </c>
      <c r="J2385" s="256"/>
      <c r="K2385" s="157" t="e">
        <f t="shared" si="259"/>
        <v>#N/A</v>
      </c>
      <c r="L2385" s="233"/>
      <c r="M2385" s="256"/>
      <c r="N2385" s="157" t="e">
        <f t="shared" si="260"/>
        <v>#N/A</v>
      </c>
      <c r="O2385" s="157" t="e">
        <f t="shared" si="261"/>
        <v>#N/A</v>
      </c>
      <c r="P2385" s="160" t="str">
        <f t="shared" si="257"/>
        <v/>
      </c>
      <c r="Q2385" s="233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1"/>
      <c r="AA2385" s="260"/>
      <c r="AB2385" s="260"/>
      <c r="AC2385" s="261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1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56"/>
        <v/>
      </c>
      <c r="E2386" s="263"/>
      <c r="F2386" s="294"/>
      <c r="G2386" s="233"/>
      <c r="H2386" s="233"/>
      <c r="I2386" s="233" t="str">
        <f t="shared" si="258"/>
        <v/>
      </c>
      <c r="J2386" s="255"/>
      <c r="K2386" s="157" t="e">
        <f t="shared" si="259"/>
        <v>#N/A</v>
      </c>
      <c r="L2386" s="233"/>
      <c r="M2386" s="264"/>
      <c r="N2386" s="157" t="e">
        <f t="shared" si="260"/>
        <v>#N/A</v>
      </c>
      <c r="O2386" s="157" t="e">
        <f t="shared" si="261"/>
        <v>#N/A</v>
      </c>
      <c r="P2386" s="160" t="str">
        <f t="shared" si="257"/>
        <v/>
      </c>
      <c r="Q2386" s="233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1"/>
      <c r="AA2386" s="260"/>
      <c r="AB2386" s="260"/>
      <c r="AC2386" s="261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56"/>
        <v/>
      </c>
      <c r="E2387" s="263"/>
      <c r="F2387" s="294"/>
      <c r="G2387" s="233"/>
      <c r="H2387" s="233"/>
      <c r="I2387" s="233" t="str">
        <f t="shared" si="258"/>
        <v/>
      </c>
      <c r="J2387" s="255"/>
      <c r="K2387" s="157" t="e">
        <f t="shared" si="259"/>
        <v>#N/A</v>
      </c>
      <c r="L2387" s="233"/>
      <c r="M2387" s="264"/>
      <c r="N2387" s="157" t="e">
        <f t="shared" si="260"/>
        <v>#N/A</v>
      </c>
      <c r="O2387" s="157" t="e">
        <f t="shared" si="261"/>
        <v>#N/A</v>
      </c>
      <c r="P2387" s="160" t="str">
        <f t="shared" si="257"/>
        <v/>
      </c>
      <c r="Q2387" s="233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1"/>
      <c r="AA2387" s="260"/>
      <c r="AB2387" s="260"/>
      <c r="AC2387" s="261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1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56"/>
        <v/>
      </c>
      <c r="E2388" s="263"/>
      <c r="F2388" s="294"/>
      <c r="G2388" s="233"/>
      <c r="H2388" s="233"/>
      <c r="I2388" s="233" t="str">
        <f t="shared" si="258"/>
        <v/>
      </c>
      <c r="J2388" s="255"/>
      <c r="K2388" s="157" t="e">
        <f t="shared" si="259"/>
        <v>#N/A</v>
      </c>
      <c r="L2388" s="233"/>
      <c r="M2388" s="264"/>
      <c r="N2388" s="157" t="e">
        <f t="shared" si="260"/>
        <v>#N/A</v>
      </c>
      <c r="O2388" s="157" t="e">
        <f t="shared" si="261"/>
        <v>#N/A</v>
      </c>
      <c r="P2388" s="160" t="str">
        <f t="shared" si="257"/>
        <v/>
      </c>
      <c r="Q2388" s="233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1"/>
      <c r="AA2388" s="260"/>
      <c r="AB2388" s="260"/>
      <c r="AC2388" s="261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56"/>
        <v/>
      </c>
      <c r="E2389" s="263"/>
      <c r="F2389" s="294"/>
      <c r="G2389" s="233"/>
      <c r="H2389" s="233"/>
      <c r="I2389" s="233" t="str">
        <f t="shared" si="258"/>
        <v/>
      </c>
      <c r="J2389" s="255"/>
      <c r="K2389" s="157" t="e">
        <f t="shared" si="259"/>
        <v>#N/A</v>
      </c>
      <c r="L2389" s="233"/>
      <c r="M2389" s="264"/>
      <c r="N2389" s="157" t="e">
        <f t="shared" si="260"/>
        <v>#N/A</v>
      </c>
      <c r="O2389" s="157" t="e">
        <f t="shared" si="261"/>
        <v>#N/A</v>
      </c>
      <c r="P2389" s="160" t="str">
        <f t="shared" si="257"/>
        <v/>
      </c>
      <c r="Q2389" s="233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1"/>
      <c r="AA2389" s="260"/>
      <c r="AB2389" s="260"/>
      <c r="AC2389" s="261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1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56"/>
        <v/>
      </c>
      <c r="E2390" s="263"/>
      <c r="F2390" s="294"/>
      <c r="G2390" s="233"/>
      <c r="H2390" s="233"/>
      <c r="I2390" s="233" t="str">
        <f t="shared" si="258"/>
        <v/>
      </c>
      <c r="J2390" s="255"/>
      <c r="K2390" s="157" t="e">
        <f t="shared" si="259"/>
        <v>#N/A</v>
      </c>
      <c r="L2390" s="233"/>
      <c r="M2390" s="264"/>
      <c r="N2390" s="157" t="e">
        <f t="shared" si="260"/>
        <v>#N/A</v>
      </c>
      <c r="O2390" s="157" t="e">
        <f t="shared" si="261"/>
        <v>#N/A</v>
      </c>
      <c r="P2390" s="160" t="str">
        <f t="shared" si="257"/>
        <v/>
      </c>
      <c r="Q2390" s="233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1"/>
      <c r="AA2390" s="260"/>
      <c r="AB2390" s="260"/>
      <c r="AC2390" s="261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56"/>
        <v/>
      </c>
      <c r="E2391" s="263"/>
      <c r="F2391" s="294"/>
      <c r="G2391" s="233"/>
      <c r="H2391" s="233"/>
      <c r="I2391" s="233" t="str">
        <f t="shared" si="258"/>
        <v/>
      </c>
      <c r="J2391" s="255"/>
      <c r="K2391" s="157" t="e">
        <f t="shared" si="259"/>
        <v>#N/A</v>
      </c>
      <c r="L2391" s="233"/>
      <c r="M2391" s="264"/>
      <c r="N2391" s="157" t="e">
        <f t="shared" si="260"/>
        <v>#N/A</v>
      </c>
      <c r="O2391" s="157" t="e">
        <f t="shared" si="261"/>
        <v>#N/A</v>
      </c>
      <c r="P2391" s="160" t="str">
        <f t="shared" si="257"/>
        <v/>
      </c>
      <c r="Q2391" s="233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1"/>
      <c r="AA2391" s="260"/>
      <c r="AB2391" s="260"/>
      <c r="AC2391" s="261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1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56"/>
        <v/>
      </c>
      <c r="E2392" s="263"/>
      <c r="F2392" s="294"/>
      <c r="G2392" s="233"/>
      <c r="H2392" s="233"/>
      <c r="I2392" s="233" t="str">
        <f t="shared" si="258"/>
        <v/>
      </c>
      <c r="J2392" s="255"/>
      <c r="K2392" s="157" t="e">
        <f t="shared" si="259"/>
        <v>#N/A</v>
      </c>
      <c r="L2392" s="233"/>
      <c r="M2392" s="264"/>
      <c r="N2392" s="157" t="e">
        <f t="shared" si="260"/>
        <v>#N/A</v>
      </c>
      <c r="O2392" s="157" t="e">
        <f t="shared" si="261"/>
        <v>#N/A</v>
      </c>
      <c r="P2392" s="160" t="str">
        <f t="shared" si="257"/>
        <v/>
      </c>
      <c r="Q2392" s="233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1"/>
      <c r="AA2392" s="260"/>
      <c r="AB2392" s="260"/>
      <c r="AC2392" s="261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56"/>
        <v/>
      </c>
      <c r="E2393" s="263"/>
      <c r="F2393" s="294"/>
      <c r="G2393" s="233"/>
      <c r="H2393" s="233"/>
      <c r="I2393" s="233" t="str">
        <f t="shared" si="258"/>
        <v/>
      </c>
      <c r="J2393" s="255"/>
      <c r="K2393" s="157" t="e">
        <f t="shared" si="259"/>
        <v>#N/A</v>
      </c>
      <c r="L2393" s="233"/>
      <c r="M2393" s="264"/>
      <c r="N2393" s="157" t="e">
        <f t="shared" si="260"/>
        <v>#N/A</v>
      </c>
      <c r="O2393" s="157" t="e">
        <f t="shared" si="261"/>
        <v>#N/A</v>
      </c>
      <c r="P2393" s="160" t="str">
        <f t="shared" si="257"/>
        <v/>
      </c>
      <c r="Q2393" s="233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1"/>
      <c r="AA2393" s="260"/>
      <c r="AB2393" s="260"/>
      <c r="AC2393" s="261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1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56"/>
        <v/>
      </c>
      <c r="E2394" s="263"/>
      <c r="F2394" s="294"/>
      <c r="G2394" s="233"/>
      <c r="H2394" s="233"/>
      <c r="I2394" s="233" t="str">
        <f t="shared" si="258"/>
        <v/>
      </c>
      <c r="J2394" s="256"/>
      <c r="K2394" s="157" t="e">
        <f t="shared" si="259"/>
        <v>#N/A</v>
      </c>
      <c r="L2394" s="233"/>
      <c r="M2394" s="264"/>
      <c r="N2394" s="157" t="e">
        <f t="shared" si="260"/>
        <v>#N/A</v>
      </c>
      <c r="O2394" s="157" t="e">
        <f t="shared" si="261"/>
        <v>#N/A</v>
      </c>
      <c r="P2394" s="160" t="str">
        <f t="shared" si="257"/>
        <v/>
      </c>
      <c r="Q2394" s="233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1"/>
      <c r="AA2394" s="260"/>
      <c r="AB2394" s="260"/>
      <c r="AC2394" s="261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56"/>
        <v/>
      </c>
      <c r="E2395" s="263"/>
      <c r="F2395" s="294"/>
      <c r="G2395" s="233"/>
      <c r="H2395" s="233"/>
      <c r="I2395" s="233" t="str">
        <f t="shared" si="258"/>
        <v/>
      </c>
      <c r="J2395" s="255"/>
      <c r="K2395" s="157" t="e">
        <f t="shared" si="259"/>
        <v>#N/A</v>
      </c>
      <c r="L2395" s="233"/>
      <c r="M2395" s="264"/>
      <c r="N2395" s="157" t="e">
        <f t="shared" si="260"/>
        <v>#N/A</v>
      </c>
      <c r="O2395" s="157" t="e">
        <f t="shared" si="261"/>
        <v>#N/A</v>
      </c>
      <c r="P2395" s="160" t="str">
        <f t="shared" si="257"/>
        <v/>
      </c>
      <c r="Q2395" s="233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1"/>
      <c r="AA2395" s="260"/>
      <c r="AB2395" s="260"/>
      <c r="AC2395" s="261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1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56"/>
        <v/>
      </c>
      <c r="E2396" s="263"/>
      <c r="F2396" s="294"/>
      <c r="G2396" s="233"/>
      <c r="H2396" s="233"/>
      <c r="I2396" s="233" t="str">
        <f t="shared" si="258"/>
        <v/>
      </c>
      <c r="J2396" s="255"/>
      <c r="K2396" s="157" t="e">
        <f t="shared" si="259"/>
        <v>#N/A</v>
      </c>
      <c r="L2396" s="233"/>
      <c r="M2396" s="264"/>
      <c r="N2396" s="157" t="e">
        <f t="shared" si="260"/>
        <v>#N/A</v>
      </c>
      <c r="O2396" s="157" t="e">
        <f t="shared" si="261"/>
        <v>#N/A</v>
      </c>
      <c r="P2396" s="160" t="str">
        <f t="shared" si="257"/>
        <v/>
      </c>
      <c r="Q2396" s="233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1"/>
      <c r="AA2396" s="260"/>
      <c r="AB2396" s="260"/>
      <c r="AC2396" s="261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56"/>
        <v/>
      </c>
      <c r="E2397" s="263"/>
      <c r="F2397" s="294"/>
      <c r="G2397" s="233"/>
      <c r="H2397" s="233"/>
      <c r="I2397" s="233" t="str">
        <f t="shared" si="258"/>
        <v/>
      </c>
      <c r="J2397" s="255"/>
      <c r="K2397" s="157" t="e">
        <f t="shared" si="259"/>
        <v>#N/A</v>
      </c>
      <c r="L2397" s="233"/>
      <c r="M2397" s="264"/>
      <c r="N2397" s="157" t="e">
        <f t="shared" si="260"/>
        <v>#N/A</v>
      </c>
      <c r="O2397" s="157" t="e">
        <f t="shared" si="261"/>
        <v>#N/A</v>
      </c>
      <c r="P2397" s="160" t="str">
        <f t="shared" si="257"/>
        <v/>
      </c>
      <c r="Q2397" s="233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1"/>
      <c r="AA2397" s="260"/>
      <c r="AB2397" s="260"/>
      <c r="AC2397" s="261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1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56"/>
        <v/>
      </c>
      <c r="E2398" s="263"/>
      <c r="F2398" s="294"/>
      <c r="G2398" s="233"/>
      <c r="H2398" s="233"/>
      <c r="I2398" s="233" t="str">
        <f t="shared" si="258"/>
        <v/>
      </c>
      <c r="J2398" s="255"/>
      <c r="K2398" s="157" t="e">
        <f t="shared" si="259"/>
        <v>#N/A</v>
      </c>
      <c r="L2398" s="233"/>
      <c r="M2398" s="264"/>
      <c r="N2398" s="157" t="e">
        <f t="shared" si="260"/>
        <v>#N/A</v>
      </c>
      <c r="O2398" s="157" t="e">
        <f t="shared" si="261"/>
        <v>#N/A</v>
      </c>
      <c r="P2398" s="160" t="str">
        <f t="shared" si="257"/>
        <v/>
      </c>
      <c r="Q2398" s="233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1"/>
      <c r="AA2398" s="260"/>
      <c r="AB2398" s="260"/>
      <c r="AC2398" s="261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56"/>
        <v/>
      </c>
      <c r="E2399" s="263"/>
      <c r="F2399" s="294"/>
      <c r="G2399" s="233"/>
      <c r="H2399" s="233"/>
      <c r="I2399" s="233" t="str">
        <f t="shared" si="258"/>
        <v/>
      </c>
      <c r="J2399" s="255"/>
      <c r="K2399" s="157" t="e">
        <f t="shared" si="259"/>
        <v>#N/A</v>
      </c>
      <c r="L2399" s="233"/>
      <c r="M2399" s="264"/>
      <c r="N2399" s="157" t="e">
        <f t="shared" si="260"/>
        <v>#N/A</v>
      </c>
      <c r="O2399" s="157" t="e">
        <f t="shared" si="261"/>
        <v>#N/A</v>
      </c>
      <c r="P2399" s="160" t="str">
        <f t="shared" si="257"/>
        <v/>
      </c>
      <c r="Q2399" s="233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1"/>
      <c r="AA2399" s="260"/>
      <c r="AB2399" s="260"/>
      <c r="AC2399" s="261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1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56"/>
        <v/>
      </c>
      <c r="E2400" s="263"/>
      <c r="F2400" s="294"/>
      <c r="G2400" s="233"/>
      <c r="H2400" s="233"/>
      <c r="I2400" s="233" t="str">
        <f t="shared" si="258"/>
        <v/>
      </c>
      <c r="J2400" s="255"/>
      <c r="K2400" s="157" t="e">
        <f t="shared" si="259"/>
        <v>#N/A</v>
      </c>
      <c r="L2400" s="233"/>
      <c r="M2400" s="264"/>
      <c r="N2400" s="157" t="e">
        <f t="shared" si="260"/>
        <v>#N/A</v>
      </c>
      <c r="O2400" s="157" t="e">
        <f t="shared" si="261"/>
        <v>#N/A</v>
      </c>
      <c r="P2400" s="160" t="str">
        <f t="shared" si="257"/>
        <v/>
      </c>
      <c r="Q2400" s="233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1"/>
      <c r="AA2400" s="260"/>
      <c r="AB2400" s="260"/>
      <c r="AC2400" s="261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62">IF(LEFT(I2401,1)="L","Inprocess",IF(LEFT(I2401,3)="IQC","Inprocess",IF(LEFT(I2401,2)="QA","QA",IF(LEFT(I2401,3)="TV","TV",""))))</f>
        <v/>
      </c>
      <c r="E2401" s="263"/>
      <c r="F2401" s="294"/>
      <c r="G2401" s="233"/>
      <c r="H2401" s="233"/>
      <c r="I2401" s="233" t="str">
        <f t="shared" si="258"/>
        <v/>
      </c>
      <c r="J2401" s="255"/>
      <c r="K2401" s="157" t="e">
        <f t="shared" si="259"/>
        <v>#N/A</v>
      </c>
      <c r="L2401" s="233"/>
      <c r="M2401" s="264"/>
      <c r="N2401" s="157" t="e">
        <f t="shared" si="260"/>
        <v>#N/A</v>
      </c>
      <c r="O2401" s="157" t="e">
        <f t="shared" si="261"/>
        <v>#N/A</v>
      </c>
      <c r="P2401" s="160" t="str">
        <f t="shared" ref="P2401:P2464" si="263">MID(M2401,7,2)</f>
        <v/>
      </c>
      <c r="Q2401" s="233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1"/>
      <c r="AA2401" s="260"/>
      <c r="AB2401" s="260"/>
      <c r="AC2401" s="261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1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62"/>
        <v/>
      </c>
      <c r="E2402" s="263"/>
      <c r="F2402" s="294"/>
      <c r="G2402" s="233"/>
      <c r="H2402" s="233"/>
      <c r="I2402" s="233" t="str">
        <f t="shared" si="258"/>
        <v/>
      </c>
      <c r="J2402" s="255"/>
      <c r="K2402" s="157" t="e">
        <f t="shared" si="259"/>
        <v>#N/A</v>
      </c>
      <c r="L2402" s="233"/>
      <c r="M2402" s="264"/>
      <c r="N2402" s="157" t="e">
        <f t="shared" si="260"/>
        <v>#N/A</v>
      </c>
      <c r="O2402" s="157" t="e">
        <f t="shared" si="261"/>
        <v>#N/A</v>
      </c>
      <c r="P2402" s="160" t="str">
        <f t="shared" si="263"/>
        <v/>
      </c>
      <c r="Q2402" s="233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1"/>
      <c r="AA2402" s="260"/>
      <c r="AB2402" s="260"/>
      <c r="AC2402" s="261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62"/>
        <v/>
      </c>
      <c r="E2403" s="263"/>
      <c r="F2403" s="294"/>
      <c r="G2403" s="233"/>
      <c r="H2403" s="233"/>
      <c r="I2403" s="233" t="str">
        <f t="shared" si="258"/>
        <v/>
      </c>
      <c r="J2403" s="256"/>
      <c r="K2403" s="157" t="e">
        <f t="shared" si="259"/>
        <v>#N/A</v>
      </c>
      <c r="L2403" s="233"/>
      <c r="M2403" s="264"/>
      <c r="N2403" s="157" t="e">
        <f t="shared" si="260"/>
        <v>#N/A</v>
      </c>
      <c r="O2403" s="157" t="e">
        <f t="shared" si="261"/>
        <v>#N/A</v>
      </c>
      <c r="P2403" s="160" t="str">
        <f t="shared" si="263"/>
        <v/>
      </c>
      <c r="Q2403" s="233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1"/>
      <c r="AA2403" s="260"/>
      <c r="AB2403" s="260"/>
      <c r="AC2403" s="261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1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62"/>
        <v/>
      </c>
      <c r="E2404" s="263"/>
      <c r="F2404" s="294"/>
      <c r="G2404" s="233"/>
      <c r="H2404" s="233"/>
      <c r="I2404" s="233" t="str">
        <f t="shared" si="258"/>
        <v/>
      </c>
      <c r="J2404" s="256"/>
      <c r="K2404" s="157" t="e">
        <f t="shared" si="259"/>
        <v>#N/A</v>
      </c>
      <c r="L2404" s="233"/>
      <c r="M2404" s="264"/>
      <c r="N2404" s="157" t="e">
        <f t="shared" si="260"/>
        <v>#N/A</v>
      </c>
      <c r="O2404" s="157" t="e">
        <f t="shared" si="261"/>
        <v>#N/A</v>
      </c>
      <c r="P2404" s="160" t="str">
        <f t="shared" si="263"/>
        <v/>
      </c>
      <c r="Q2404" s="233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1"/>
      <c r="AA2404" s="260"/>
      <c r="AB2404" s="260"/>
      <c r="AC2404" s="261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62"/>
        <v/>
      </c>
      <c r="E2405" s="263"/>
      <c r="F2405" s="294"/>
      <c r="G2405" s="233"/>
      <c r="H2405" s="233"/>
      <c r="I2405" s="233" t="str">
        <f t="shared" si="258"/>
        <v/>
      </c>
      <c r="J2405" s="255"/>
      <c r="K2405" s="157" t="e">
        <f t="shared" si="259"/>
        <v>#N/A</v>
      </c>
      <c r="L2405" s="233"/>
      <c r="M2405" s="264"/>
      <c r="N2405" s="157" t="e">
        <f t="shared" si="260"/>
        <v>#N/A</v>
      </c>
      <c r="O2405" s="157" t="e">
        <f t="shared" si="261"/>
        <v>#N/A</v>
      </c>
      <c r="P2405" s="160" t="str">
        <f t="shared" si="263"/>
        <v/>
      </c>
      <c r="Q2405" s="233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1"/>
      <c r="AA2405" s="260"/>
      <c r="AB2405" s="260"/>
      <c r="AC2405" s="261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1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62"/>
        <v/>
      </c>
      <c r="E2406" s="263"/>
      <c r="F2406" s="294"/>
      <c r="G2406" s="233"/>
      <c r="H2406" s="233"/>
      <c r="I2406" s="233" t="str">
        <f t="shared" si="258"/>
        <v/>
      </c>
      <c r="J2406" s="255"/>
      <c r="K2406" s="157" t="e">
        <f t="shared" si="259"/>
        <v>#N/A</v>
      </c>
      <c r="L2406" s="233"/>
      <c r="M2406" s="264"/>
      <c r="N2406" s="157" t="e">
        <f t="shared" si="260"/>
        <v>#N/A</v>
      </c>
      <c r="O2406" s="157" t="e">
        <f t="shared" si="261"/>
        <v>#N/A</v>
      </c>
      <c r="P2406" s="160" t="str">
        <f t="shared" si="263"/>
        <v/>
      </c>
      <c r="Q2406" s="233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1"/>
      <c r="AA2406" s="260"/>
      <c r="AB2406" s="260"/>
      <c r="AC2406" s="261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62"/>
        <v/>
      </c>
      <c r="E2407" s="263"/>
      <c r="F2407" s="294"/>
      <c r="G2407" s="233"/>
      <c r="H2407" s="233"/>
      <c r="I2407" s="233" t="str">
        <f t="shared" si="258"/>
        <v/>
      </c>
      <c r="J2407" s="255"/>
      <c r="K2407" s="157" t="e">
        <f t="shared" si="259"/>
        <v>#N/A</v>
      </c>
      <c r="L2407" s="233"/>
      <c r="M2407" s="264"/>
      <c r="N2407" s="157" t="e">
        <f t="shared" si="260"/>
        <v>#N/A</v>
      </c>
      <c r="O2407" s="157" t="e">
        <f t="shared" si="261"/>
        <v>#N/A</v>
      </c>
      <c r="P2407" s="160" t="str">
        <f t="shared" si="263"/>
        <v/>
      </c>
      <c r="Q2407" s="233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1"/>
      <c r="AA2407" s="260"/>
      <c r="AB2407" s="260"/>
      <c r="AC2407" s="261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1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62"/>
        <v/>
      </c>
      <c r="E2408" s="263"/>
      <c r="F2408" s="294"/>
      <c r="G2408" s="233"/>
      <c r="H2408" s="233"/>
      <c r="I2408" s="233" t="str">
        <f t="shared" si="258"/>
        <v/>
      </c>
      <c r="J2408" s="255"/>
      <c r="K2408" s="157" t="e">
        <f t="shared" si="259"/>
        <v>#N/A</v>
      </c>
      <c r="L2408" s="233"/>
      <c r="M2408" s="264"/>
      <c r="N2408" s="157" t="e">
        <f t="shared" si="260"/>
        <v>#N/A</v>
      </c>
      <c r="O2408" s="157" t="e">
        <f t="shared" si="261"/>
        <v>#N/A</v>
      </c>
      <c r="P2408" s="160" t="str">
        <f t="shared" si="263"/>
        <v/>
      </c>
      <c r="Q2408" s="233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1"/>
      <c r="AA2408" s="260"/>
      <c r="AB2408" s="260"/>
      <c r="AC2408" s="261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62"/>
        <v/>
      </c>
      <c r="E2409" s="263"/>
      <c r="F2409" s="294"/>
      <c r="G2409" s="233"/>
      <c r="H2409" s="233"/>
      <c r="I2409" s="233" t="str">
        <f t="shared" si="258"/>
        <v/>
      </c>
      <c r="J2409" s="255"/>
      <c r="K2409" s="157" t="e">
        <f t="shared" si="259"/>
        <v>#N/A</v>
      </c>
      <c r="L2409" s="233"/>
      <c r="M2409" s="264"/>
      <c r="N2409" s="157" t="e">
        <f t="shared" si="260"/>
        <v>#N/A</v>
      </c>
      <c r="O2409" s="157" t="e">
        <f t="shared" si="261"/>
        <v>#N/A</v>
      </c>
      <c r="P2409" s="160" t="str">
        <f t="shared" si="263"/>
        <v/>
      </c>
      <c r="Q2409" s="233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1"/>
      <c r="AA2409" s="260"/>
      <c r="AB2409" s="260"/>
      <c r="AC2409" s="261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1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62"/>
        <v/>
      </c>
      <c r="E2410" s="263"/>
      <c r="F2410" s="294"/>
      <c r="G2410" s="233"/>
      <c r="H2410" s="233"/>
      <c r="I2410" s="233" t="str">
        <f t="shared" si="258"/>
        <v/>
      </c>
      <c r="J2410" s="255"/>
      <c r="K2410" s="157" t="e">
        <f t="shared" si="259"/>
        <v>#N/A</v>
      </c>
      <c r="L2410" s="233"/>
      <c r="M2410" s="264"/>
      <c r="N2410" s="157" t="e">
        <f t="shared" si="260"/>
        <v>#N/A</v>
      </c>
      <c r="O2410" s="157" t="e">
        <f t="shared" si="261"/>
        <v>#N/A</v>
      </c>
      <c r="P2410" s="160" t="str">
        <f t="shared" si="263"/>
        <v/>
      </c>
      <c r="Q2410" s="233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1"/>
      <c r="AA2410" s="260"/>
      <c r="AB2410" s="260"/>
      <c r="AC2410" s="261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62"/>
        <v/>
      </c>
      <c r="E2411" s="263"/>
      <c r="F2411" s="294"/>
      <c r="G2411" s="233"/>
      <c r="H2411" s="233"/>
      <c r="I2411" s="233" t="str">
        <f t="shared" si="258"/>
        <v/>
      </c>
      <c r="J2411" s="256"/>
      <c r="K2411" s="157" t="e">
        <f t="shared" si="259"/>
        <v>#N/A</v>
      </c>
      <c r="L2411" s="233"/>
      <c r="M2411" s="264"/>
      <c r="N2411" s="157" t="e">
        <f t="shared" si="260"/>
        <v>#N/A</v>
      </c>
      <c r="O2411" s="157" t="e">
        <f t="shared" si="261"/>
        <v>#N/A</v>
      </c>
      <c r="P2411" s="160" t="str">
        <f t="shared" si="263"/>
        <v/>
      </c>
      <c r="Q2411" s="233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1"/>
      <c r="AA2411" s="260"/>
      <c r="AB2411" s="260"/>
      <c r="AC2411" s="261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1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62"/>
        <v/>
      </c>
      <c r="E2412" s="263"/>
      <c r="F2412" s="294"/>
      <c r="G2412" s="233"/>
      <c r="H2412" s="233"/>
      <c r="I2412" s="233" t="str">
        <f t="shared" si="258"/>
        <v/>
      </c>
      <c r="J2412" s="256"/>
      <c r="K2412" s="157" t="e">
        <f t="shared" si="259"/>
        <v>#N/A</v>
      </c>
      <c r="L2412" s="233"/>
      <c r="M2412" s="264"/>
      <c r="N2412" s="157" t="e">
        <f t="shared" si="260"/>
        <v>#N/A</v>
      </c>
      <c r="O2412" s="157" t="e">
        <f t="shared" si="261"/>
        <v>#N/A</v>
      </c>
      <c r="P2412" s="160" t="str">
        <f t="shared" si="263"/>
        <v/>
      </c>
      <c r="Q2412" s="233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1"/>
      <c r="AA2412" s="260"/>
      <c r="AB2412" s="260"/>
      <c r="AC2412" s="261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62"/>
        <v/>
      </c>
      <c r="E2413" s="263"/>
      <c r="F2413" s="294"/>
      <c r="G2413" s="233"/>
      <c r="H2413" s="233"/>
      <c r="I2413" s="233" t="str">
        <f t="shared" si="258"/>
        <v/>
      </c>
      <c r="J2413" s="256"/>
      <c r="K2413" s="157" t="e">
        <f t="shared" si="259"/>
        <v>#N/A</v>
      </c>
      <c r="L2413" s="233"/>
      <c r="M2413" s="264"/>
      <c r="N2413" s="157" t="e">
        <f t="shared" si="260"/>
        <v>#N/A</v>
      </c>
      <c r="O2413" s="157" t="e">
        <f t="shared" si="261"/>
        <v>#N/A</v>
      </c>
      <c r="P2413" s="160" t="str">
        <f t="shared" si="263"/>
        <v/>
      </c>
      <c r="Q2413" s="233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1"/>
      <c r="AA2413" s="260"/>
      <c r="AB2413" s="260"/>
      <c r="AC2413" s="261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1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62"/>
        <v/>
      </c>
      <c r="E2414" s="263"/>
      <c r="F2414" s="294"/>
      <c r="G2414" s="233"/>
      <c r="H2414" s="233"/>
      <c r="I2414" s="233" t="str">
        <f t="shared" si="258"/>
        <v/>
      </c>
      <c r="J2414" s="256"/>
      <c r="K2414" s="157" t="e">
        <f t="shared" si="259"/>
        <v>#N/A</v>
      </c>
      <c r="L2414" s="233"/>
      <c r="M2414" s="264"/>
      <c r="N2414" s="157" t="e">
        <f t="shared" si="260"/>
        <v>#N/A</v>
      </c>
      <c r="O2414" s="157" t="e">
        <f t="shared" si="261"/>
        <v>#N/A</v>
      </c>
      <c r="P2414" s="160" t="str">
        <f t="shared" si="263"/>
        <v/>
      </c>
      <c r="Q2414" s="233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1"/>
      <c r="AA2414" s="260"/>
      <c r="AB2414" s="260"/>
      <c r="AC2414" s="261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62"/>
        <v/>
      </c>
      <c r="E2415" s="263"/>
      <c r="F2415" s="294"/>
      <c r="G2415" s="233"/>
      <c r="H2415" s="233"/>
      <c r="I2415" s="233" t="str">
        <f t="shared" si="258"/>
        <v/>
      </c>
      <c r="J2415" s="256"/>
      <c r="K2415" s="157" t="e">
        <f t="shared" si="259"/>
        <v>#N/A</v>
      </c>
      <c r="L2415" s="233"/>
      <c r="M2415" s="264"/>
      <c r="N2415" s="157" t="e">
        <f t="shared" si="260"/>
        <v>#N/A</v>
      </c>
      <c r="O2415" s="157" t="e">
        <f t="shared" si="261"/>
        <v>#N/A</v>
      </c>
      <c r="P2415" s="160" t="str">
        <f t="shared" si="263"/>
        <v/>
      </c>
      <c r="Q2415" s="233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1"/>
      <c r="AA2415" s="260"/>
      <c r="AB2415" s="260"/>
      <c r="AC2415" s="261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1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62"/>
        <v/>
      </c>
      <c r="E2416" s="263"/>
      <c r="F2416" s="294"/>
      <c r="G2416" s="233"/>
      <c r="H2416" s="233"/>
      <c r="I2416" s="233" t="str">
        <f t="shared" si="258"/>
        <v/>
      </c>
      <c r="J2416" s="256"/>
      <c r="K2416" s="157" t="e">
        <f t="shared" si="259"/>
        <v>#N/A</v>
      </c>
      <c r="L2416" s="233"/>
      <c r="M2416" s="264"/>
      <c r="N2416" s="157" t="e">
        <f t="shared" si="260"/>
        <v>#N/A</v>
      </c>
      <c r="O2416" s="157" t="e">
        <f t="shared" si="261"/>
        <v>#N/A</v>
      </c>
      <c r="P2416" s="160" t="str">
        <f t="shared" si="263"/>
        <v/>
      </c>
      <c r="Q2416" s="233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1"/>
      <c r="AA2416" s="260"/>
      <c r="AB2416" s="260"/>
      <c r="AC2416" s="261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62"/>
        <v/>
      </c>
      <c r="E2417" s="263"/>
      <c r="F2417" s="294"/>
      <c r="G2417" s="233"/>
      <c r="H2417" s="233"/>
      <c r="I2417" s="233" t="str">
        <f t="shared" si="258"/>
        <v/>
      </c>
      <c r="J2417" s="255"/>
      <c r="K2417" s="157" t="e">
        <f t="shared" si="259"/>
        <v>#N/A</v>
      </c>
      <c r="L2417" s="233"/>
      <c r="M2417" s="264"/>
      <c r="N2417" s="157" t="e">
        <f t="shared" si="260"/>
        <v>#N/A</v>
      </c>
      <c r="O2417" s="157" t="e">
        <f t="shared" si="261"/>
        <v>#N/A</v>
      </c>
      <c r="P2417" s="160" t="str">
        <f t="shared" si="263"/>
        <v/>
      </c>
      <c r="Q2417" s="233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1"/>
      <c r="AA2417" s="260"/>
      <c r="AB2417" s="260"/>
      <c r="AC2417" s="261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1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62"/>
        <v/>
      </c>
      <c r="E2418" s="263"/>
      <c r="F2418" s="294"/>
      <c r="G2418" s="233"/>
      <c r="H2418" s="233"/>
      <c r="I2418" s="233" t="str">
        <f t="shared" si="258"/>
        <v/>
      </c>
      <c r="J2418" s="255"/>
      <c r="K2418" s="157" t="e">
        <f t="shared" si="259"/>
        <v>#N/A</v>
      </c>
      <c r="L2418" s="233"/>
      <c r="M2418" s="264"/>
      <c r="N2418" s="157" t="e">
        <f t="shared" si="260"/>
        <v>#N/A</v>
      </c>
      <c r="O2418" s="157" t="e">
        <f t="shared" si="261"/>
        <v>#N/A</v>
      </c>
      <c r="P2418" s="160" t="str">
        <f t="shared" si="263"/>
        <v/>
      </c>
      <c r="Q2418" s="233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1"/>
      <c r="AA2418" s="260"/>
      <c r="AB2418" s="260"/>
      <c r="AC2418" s="261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62"/>
        <v/>
      </c>
      <c r="E2419" s="263"/>
      <c r="F2419" s="294"/>
      <c r="G2419" s="233"/>
      <c r="H2419" s="233"/>
      <c r="I2419" s="233" t="str">
        <f t="shared" si="258"/>
        <v/>
      </c>
      <c r="J2419" s="256"/>
      <c r="K2419" s="157" t="e">
        <f t="shared" si="259"/>
        <v>#N/A</v>
      </c>
      <c r="L2419" s="233"/>
      <c r="M2419" s="264"/>
      <c r="N2419" s="157" t="e">
        <f t="shared" si="260"/>
        <v>#N/A</v>
      </c>
      <c r="O2419" s="157" t="e">
        <f t="shared" si="261"/>
        <v>#N/A</v>
      </c>
      <c r="P2419" s="160" t="str">
        <f t="shared" si="263"/>
        <v/>
      </c>
      <c r="Q2419" s="233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1"/>
      <c r="AA2419" s="260"/>
      <c r="AB2419" s="260"/>
      <c r="AC2419" s="261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1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62"/>
        <v/>
      </c>
      <c r="E2420" s="263"/>
      <c r="F2420" s="294"/>
      <c r="G2420" s="233"/>
      <c r="H2420" s="233"/>
      <c r="I2420" s="233" t="str">
        <f t="shared" si="258"/>
        <v/>
      </c>
      <c r="J2420" s="256"/>
      <c r="K2420" s="157" t="e">
        <f t="shared" si="259"/>
        <v>#N/A</v>
      </c>
      <c r="L2420" s="233"/>
      <c r="M2420" s="264"/>
      <c r="N2420" s="157" t="e">
        <f t="shared" si="260"/>
        <v>#N/A</v>
      </c>
      <c r="O2420" s="157" t="e">
        <f t="shared" si="261"/>
        <v>#N/A</v>
      </c>
      <c r="P2420" s="160" t="str">
        <f t="shared" si="263"/>
        <v/>
      </c>
      <c r="Q2420" s="233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1"/>
      <c r="AA2420" s="260"/>
      <c r="AB2420" s="260"/>
      <c r="AC2420" s="261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62"/>
        <v/>
      </c>
      <c r="E2421" s="263"/>
      <c r="F2421" s="294"/>
      <c r="G2421" s="233"/>
      <c r="H2421" s="233"/>
      <c r="I2421" s="233" t="str">
        <f t="shared" si="258"/>
        <v/>
      </c>
      <c r="J2421" s="256"/>
      <c r="K2421" s="157" t="e">
        <f t="shared" si="259"/>
        <v>#N/A</v>
      </c>
      <c r="L2421" s="233"/>
      <c r="M2421" s="264"/>
      <c r="N2421" s="157" t="e">
        <f t="shared" si="260"/>
        <v>#N/A</v>
      </c>
      <c r="O2421" s="157" t="e">
        <f t="shared" si="261"/>
        <v>#N/A</v>
      </c>
      <c r="P2421" s="160" t="str">
        <f t="shared" si="263"/>
        <v/>
      </c>
      <c r="Q2421" s="233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1"/>
      <c r="AA2421" s="260"/>
      <c r="AB2421" s="260"/>
      <c r="AC2421" s="261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1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62"/>
        <v/>
      </c>
      <c r="E2422" s="263"/>
      <c r="F2422" s="294"/>
      <c r="G2422" s="233"/>
      <c r="H2422" s="233"/>
      <c r="I2422" s="233" t="str">
        <f t="shared" si="258"/>
        <v/>
      </c>
      <c r="J2422" s="256"/>
      <c r="K2422" s="157" t="e">
        <f t="shared" si="259"/>
        <v>#N/A</v>
      </c>
      <c r="L2422" s="233"/>
      <c r="M2422" s="264"/>
      <c r="N2422" s="157" t="e">
        <f t="shared" si="260"/>
        <v>#N/A</v>
      </c>
      <c r="O2422" s="157" t="e">
        <f t="shared" si="261"/>
        <v>#N/A</v>
      </c>
      <c r="P2422" s="160" t="str">
        <f t="shared" si="263"/>
        <v/>
      </c>
      <c r="Q2422" s="233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1"/>
      <c r="AA2422" s="260"/>
      <c r="AB2422" s="260"/>
      <c r="AC2422" s="261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62"/>
        <v/>
      </c>
      <c r="E2423" s="263"/>
      <c r="F2423" s="294"/>
      <c r="G2423" s="233"/>
      <c r="H2423" s="233"/>
      <c r="I2423" s="233" t="str">
        <f t="shared" si="258"/>
        <v/>
      </c>
      <c r="J2423" s="256"/>
      <c r="K2423" s="157" t="e">
        <f t="shared" si="259"/>
        <v>#N/A</v>
      </c>
      <c r="L2423" s="233"/>
      <c r="M2423" s="264"/>
      <c r="N2423" s="157" t="e">
        <f t="shared" si="260"/>
        <v>#N/A</v>
      </c>
      <c r="O2423" s="157" t="e">
        <f t="shared" si="261"/>
        <v>#N/A</v>
      </c>
      <c r="P2423" s="160" t="str">
        <f t="shared" si="263"/>
        <v/>
      </c>
      <c r="Q2423" s="233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1"/>
      <c r="AA2423" s="260"/>
      <c r="AB2423" s="260"/>
      <c r="AC2423" s="261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1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62"/>
        <v/>
      </c>
      <c r="E2424" s="263"/>
      <c r="F2424" s="294"/>
      <c r="G2424" s="233"/>
      <c r="H2424" s="233"/>
      <c r="I2424" s="233" t="str">
        <f t="shared" si="258"/>
        <v/>
      </c>
      <c r="J2424" s="256"/>
      <c r="K2424" s="157" t="e">
        <f t="shared" si="259"/>
        <v>#N/A</v>
      </c>
      <c r="L2424" s="233"/>
      <c r="M2424" s="264"/>
      <c r="N2424" s="157" t="e">
        <f t="shared" si="260"/>
        <v>#N/A</v>
      </c>
      <c r="O2424" s="157" t="e">
        <f t="shared" si="261"/>
        <v>#N/A</v>
      </c>
      <c r="P2424" s="160" t="str">
        <f t="shared" si="263"/>
        <v/>
      </c>
      <c r="Q2424" s="233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1"/>
      <c r="AA2424" s="260"/>
      <c r="AB2424" s="260"/>
      <c r="AC2424" s="261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62"/>
        <v/>
      </c>
      <c r="E2425" s="263"/>
      <c r="F2425" s="294"/>
      <c r="G2425" s="233"/>
      <c r="H2425" s="233"/>
      <c r="I2425" s="233" t="str">
        <f t="shared" si="258"/>
        <v/>
      </c>
      <c r="J2425" s="256"/>
      <c r="K2425" s="157" t="e">
        <f t="shared" si="259"/>
        <v>#N/A</v>
      </c>
      <c r="L2425" s="233"/>
      <c r="M2425" s="264"/>
      <c r="N2425" s="157" t="e">
        <f t="shared" si="260"/>
        <v>#N/A</v>
      </c>
      <c r="O2425" s="157" t="e">
        <f t="shared" si="261"/>
        <v>#N/A</v>
      </c>
      <c r="P2425" s="160" t="str">
        <f t="shared" si="263"/>
        <v/>
      </c>
      <c r="Q2425" s="233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1"/>
      <c r="AA2425" s="260"/>
      <c r="AB2425" s="260"/>
      <c r="AC2425" s="261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1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62"/>
        <v/>
      </c>
      <c r="E2426" s="263"/>
      <c r="F2426" s="294"/>
      <c r="G2426" s="233"/>
      <c r="H2426" s="233"/>
      <c r="I2426" s="233" t="str">
        <f t="shared" si="258"/>
        <v/>
      </c>
      <c r="J2426" s="256"/>
      <c r="K2426" s="157" t="e">
        <f t="shared" si="259"/>
        <v>#N/A</v>
      </c>
      <c r="L2426" s="233"/>
      <c r="M2426" s="264"/>
      <c r="N2426" s="157" t="e">
        <f t="shared" si="260"/>
        <v>#N/A</v>
      </c>
      <c r="O2426" s="157" t="e">
        <f t="shared" si="261"/>
        <v>#N/A</v>
      </c>
      <c r="P2426" s="160" t="str">
        <f t="shared" si="263"/>
        <v/>
      </c>
      <c r="Q2426" s="233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1"/>
      <c r="AA2426" s="260"/>
      <c r="AB2426" s="260"/>
      <c r="AC2426" s="261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62"/>
        <v/>
      </c>
      <c r="E2427" s="263"/>
      <c r="F2427" s="294"/>
      <c r="G2427" s="233"/>
      <c r="H2427" s="233"/>
      <c r="I2427" s="233" t="str">
        <f t="shared" si="258"/>
        <v/>
      </c>
      <c r="J2427" s="256"/>
      <c r="K2427" s="157" t="e">
        <f t="shared" si="259"/>
        <v>#N/A</v>
      </c>
      <c r="L2427" s="233"/>
      <c r="M2427" s="264"/>
      <c r="N2427" s="157" t="e">
        <f t="shared" si="260"/>
        <v>#N/A</v>
      </c>
      <c r="O2427" s="157" t="e">
        <f t="shared" si="261"/>
        <v>#N/A</v>
      </c>
      <c r="P2427" s="160" t="str">
        <f t="shared" si="263"/>
        <v/>
      </c>
      <c r="Q2427" s="233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1"/>
      <c r="AA2427" s="260"/>
      <c r="AB2427" s="260"/>
      <c r="AC2427" s="261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1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62"/>
        <v/>
      </c>
      <c r="E2428" s="263"/>
      <c r="F2428" s="294"/>
      <c r="G2428" s="233"/>
      <c r="H2428" s="233"/>
      <c r="I2428" s="233" t="str">
        <f t="shared" si="258"/>
        <v/>
      </c>
      <c r="J2428" s="256"/>
      <c r="K2428" s="157" t="e">
        <f t="shared" si="259"/>
        <v>#N/A</v>
      </c>
      <c r="L2428" s="233"/>
      <c r="M2428" s="264"/>
      <c r="N2428" s="157" t="e">
        <f t="shared" si="260"/>
        <v>#N/A</v>
      </c>
      <c r="O2428" s="157" t="e">
        <f t="shared" si="261"/>
        <v>#N/A</v>
      </c>
      <c r="P2428" s="160" t="str">
        <f t="shared" si="263"/>
        <v/>
      </c>
      <c r="Q2428" s="233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1"/>
      <c r="AA2428" s="260"/>
      <c r="AB2428" s="260"/>
      <c r="AC2428" s="261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62"/>
        <v/>
      </c>
      <c r="E2429" s="263"/>
      <c r="F2429" s="294"/>
      <c r="G2429" s="233"/>
      <c r="H2429" s="233"/>
      <c r="I2429" s="233" t="str">
        <f t="shared" si="258"/>
        <v/>
      </c>
      <c r="J2429" s="256"/>
      <c r="K2429" s="157" t="e">
        <f t="shared" si="259"/>
        <v>#N/A</v>
      </c>
      <c r="L2429" s="233"/>
      <c r="M2429" s="264"/>
      <c r="N2429" s="157" t="e">
        <f t="shared" si="260"/>
        <v>#N/A</v>
      </c>
      <c r="O2429" s="157" t="e">
        <f t="shared" si="261"/>
        <v>#N/A</v>
      </c>
      <c r="P2429" s="160" t="str">
        <f t="shared" si="263"/>
        <v/>
      </c>
      <c r="Q2429" s="233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1"/>
      <c r="AA2429" s="260"/>
      <c r="AB2429" s="260"/>
      <c r="AC2429" s="261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1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62"/>
        <v/>
      </c>
      <c r="E2430" s="263"/>
      <c r="F2430" s="294"/>
      <c r="G2430" s="233"/>
      <c r="H2430" s="233"/>
      <c r="I2430" s="233" t="str">
        <f t="shared" si="258"/>
        <v/>
      </c>
      <c r="J2430" s="256"/>
      <c r="K2430" s="157" t="e">
        <f t="shared" si="259"/>
        <v>#N/A</v>
      </c>
      <c r="L2430" s="233"/>
      <c r="M2430" s="264"/>
      <c r="N2430" s="157" t="e">
        <f t="shared" si="260"/>
        <v>#N/A</v>
      </c>
      <c r="O2430" s="157" t="e">
        <f t="shared" si="261"/>
        <v>#N/A</v>
      </c>
      <c r="P2430" s="160" t="str">
        <f t="shared" si="263"/>
        <v/>
      </c>
      <c r="Q2430" s="233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1"/>
      <c r="AA2430" s="260"/>
      <c r="AB2430" s="260"/>
      <c r="AC2430" s="261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62"/>
        <v/>
      </c>
      <c r="E2431" s="263"/>
      <c r="F2431" s="294"/>
      <c r="G2431" s="233"/>
      <c r="H2431" s="233"/>
      <c r="I2431" s="233" t="str">
        <f t="shared" si="258"/>
        <v/>
      </c>
      <c r="J2431" s="256"/>
      <c r="K2431" s="157" t="e">
        <f t="shared" si="259"/>
        <v>#N/A</v>
      </c>
      <c r="L2431" s="233"/>
      <c r="M2431" s="264"/>
      <c r="N2431" s="157" t="e">
        <f t="shared" si="260"/>
        <v>#N/A</v>
      </c>
      <c r="O2431" s="157" t="e">
        <f t="shared" si="261"/>
        <v>#N/A</v>
      </c>
      <c r="P2431" s="160" t="str">
        <f t="shared" si="263"/>
        <v/>
      </c>
      <c r="Q2431" s="233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1"/>
      <c r="AA2431" s="260"/>
      <c r="AB2431" s="260"/>
      <c r="AC2431" s="261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1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62"/>
        <v/>
      </c>
      <c r="E2432" s="263"/>
      <c r="F2432" s="294"/>
      <c r="G2432" s="233"/>
      <c r="H2432" s="233"/>
      <c r="I2432" s="233" t="str">
        <f t="shared" si="258"/>
        <v/>
      </c>
      <c r="J2432" s="256"/>
      <c r="K2432" s="157" t="e">
        <f t="shared" si="259"/>
        <v>#N/A</v>
      </c>
      <c r="L2432" s="233"/>
      <c r="M2432" s="264"/>
      <c r="N2432" s="157" t="e">
        <f t="shared" si="260"/>
        <v>#N/A</v>
      </c>
      <c r="O2432" s="157" t="e">
        <f t="shared" si="261"/>
        <v>#N/A</v>
      </c>
      <c r="P2432" s="160" t="str">
        <f t="shared" si="263"/>
        <v/>
      </c>
      <c r="Q2432" s="233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1"/>
      <c r="AA2432" s="260"/>
      <c r="AB2432" s="260"/>
      <c r="AC2432" s="261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62"/>
        <v/>
      </c>
      <c r="E2433" s="263"/>
      <c r="F2433" s="294"/>
      <c r="G2433" s="233"/>
      <c r="H2433" s="233"/>
      <c r="I2433" s="233" t="str">
        <f t="shared" si="258"/>
        <v/>
      </c>
      <c r="J2433" s="255"/>
      <c r="K2433" s="157" t="e">
        <f t="shared" si="259"/>
        <v>#N/A</v>
      </c>
      <c r="L2433" s="233"/>
      <c r="M2433" s="264"/>
      <c r="N2433" s="157" t="e">
        <f t="shared" si="260"/>
        <v>#N/A</v>
      </c>
      <c r="O2433" s="157" t="e">
        <f t="shared" si="261"/>
        <v>#N/A</v>
      </c>
      <c r="P2433" s="160" t="str">
        <f t="shared" si="263"/>
        <v/>
      </c>
      <c r="Q2433" s="233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1"/>
      <c r="AA2433" s="260"/>
      <c r="AB2433" s="260"/>
      <c r="AC2433" s="261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1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62"/>
        <v/>
      </c>
      <c r="E2434" s="263"/>
      <c r="F2434" s="294"/>
      <c r="G2434" s="233"/>
      <c r="H2434" s="233"/>
      <c r="I2434" s="233" t="str">
        <f t="shared" si="258"/>
        <v/>
      </c>
      <c r="J2434" s="255"/>
      <c r="K2434" s="157" t="e">
        <f t="shared" si="259"/>
        <v>#N/A</v>
      </c>
      <c r="L2434" s="233"/>
      <c r="M2434" s="264"/>
      <c r="N2434" s="157" t="e">
        <f t="shared" si="260"/>
        <v>#N/A</v>
      </c>
      <c r="O2434" s="157" t="e">
        <f t="shared" si="261"/>
        <v>#N/A</v>
      </c>
      <c r="P2434" s="160" t="str">
        <f t="shared" si="263"/>
        <v/>
      </c>
      <c r="Q2434" s="233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1"/>
      <c r="AA2434" s="260"/>
      <c r="AB2434" s="260"/>
      <c r="AC2434" s="261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62"/>
        <v/>
      </c>
      <c r="E2435" s="263"/>
      <c r="F2435" s="294"/>
      <c r="G2435" s="233"/>
      <c r="H2435" s="233"/>
      <c r="I2435" s="233" t="str">
        <f t="shared" ref="I2435:I2498" si="264">IF(H2435="SBI","SBI",IF(H2435="","","Line"))</f>
        <v/>
      </c>
      <c r="J2435" s="255"/>
      <c r="K2435" s="157" t="e">
        <f t="shared" ref="K2435:K2498" si="265">VLOOKUP(J2435,AY:BA,2,0)</f>
        <v>#N/A</v>
      </c>
      <c r="L2435" s="233"/>
      <c r="M2435" s="264"/>
      <c r="N2435" s="157" t="e">
        <f t="shared" ref="N2435:N2498" si="266">VLOOKUP(K2435,AZ:BB,2,0)</f>
        <v>#N/A</v>
      </c>
      <c r="O2435" s="157" t="e">
        <f t="shared" ref="O2435:O2498" si="267">VLOOKUP(J2435,AY:BB,4,0)</f>
        <v>#N/A</v>
      </c>
      <c r="P2435" s="160" t="str">
        <f t="shared" si="263"/>
        <v/>
      </c>
      <c r="Q2435" s="233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1"/>
      <c r="AA2435" s="260"/>
      <c r="AB2435" s="260"/>
      <c r="AC2435" s="261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1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62"/>
        <v/>
      </c>
      <c r="E2436" s="263"/>
      <c r="F2436" s="294"/>
      <c r="G2436" s="233"/>
      <c r="H2436" s="233"/>
      <c r="I2436" s="233" t="str">
        <f t="shared" si="264"/>
        <v/>
      </c>
      <c r="J2436" s="255"/>
      <c r="K2436" s="157" t="e">
        <f t="shared" si="265"/>
        <v>#N/A</v>
      </c>
      <c r="L2436" s="233"/>
      <c r="M2436" s="264"/>
      <c r="N2436" s="157" t="e">
        <f t="shared" si="266"/>
        <v>#N/A</v>
      </c>
      <c r="O2436" s="157" t="e">
        <f t="shared" si="267"/>
        <v>#N/A</v>
      </c>
      <c r="P2436" s="160" t="str">
        <f t="shared" si="263"/>
        <v/>
      </c>
      <c r="Q2436" s="233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1"/>
      <c r="AA2436" s="260"/>
      <c r="AB2436" s="260"/>
      <c r="AC2436" s="261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62"/>
        <v/>
      </c>
      <c r="E2437" s="263"/>
      <c r="F2437" s="294"/>
      <c r="G2437" s="233"/>
      <c r="H2437" s="233"/>
      <c r="I2437" s="233" t="str">
        <f t="shared" si="264"/>
        <v/>
      </c>
      <c r="J2437" s="255"/>
      <c r="K2437" s="157" t="e">
        <f t="shared" si="265"/>
        <v>#N/A</v>
      </c>
      <c r="L2437" s="233"/>
      <c r="M2437" s="264"/>
      <c r="N2437" s="157" t="e">
        <f t="shared" si="266"/>
        <v>#N/A</v>
      </c>
      <c r="O2437" s="157" t="e">
        <f t="shared" si="267"/>
        <v>#N/A</v>
      </c>
      <c r="P2437" s="160" t="str">
        <f t="shared" si="263"/>
        <v/>
      </c>
      <c r="Q2437" s="233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1"/>
      <c r="AA2437" s="260"/>
      <c r="AB2437" s="260"/>
      <c r="AC2437" s="261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1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62"/>
        <v/>
      </c>
      <c r="E2438" s="263"/>
      <c r="F2438" s="294"/>
      <c r="G2438" s="233"/>
      <c r="H2438" s="233"/>
      <c r="I2438" s="233" t="str">
        <f t="shared" si="264"/>
        <v/>
      </c>
      <c r="J2438" s="255"/>
      <c r="K2438" s="157" t="e">
        <f t="shared" si="265"/>
        <v>#N/A</v>
      </c>
      <c r="L2438" s="233"/>
      <c r="M2438" s="264"/>
      <c r="N2438" s="157" t="e">
        <f t="shared" si="266"/>
        <v>#N/A</v>
      </c>
      <c r="O2438" s="157" t="e">
        <f t="shared" si="267"/>
        <v>#N/A</v>
      </c>
      <c r="P2438" s="160" t="str">
        <f t="shared" si="263"/>
        <v/>
      </c>
      <c r="Q2438" s="233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1"/>
      <c r="AA2438" s="260"/>
      <c r="AB2438" s="260"/>
      <c r="AC2438" s="261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62"/>
        <v/>
      </c>
      <c r="E2439" s="263"/>
      <c r="F2439" s="294"/>
      <c r="G2439" s="233"/>
      <c r="H2439" s="233"/>
      <c r="I2439" s="233" t="str">
        <f t="shared" si="264"/>
        <v/>
      </c>
      <c r="J2439" s="255"/>
      <c r="K2439" s="157" t="e">
        <f t="shared" si="265"/>
        <v>#N/A</v>
      </c>
      <c r="L2439" s="233"/>
      <c r="M2439" s="264"/>
      <c r="N2439" s="157" t="e">
        <f t="shared" si="266"/>
        <v>#N/A</v>
      </c>
      <c r="O2439" s="157" t="e">
        <f t="shared" si="267"/>
        <v>#N/A</v>
      </c>
      <c r="P2439" s="160" t="str">
        <f t="shared" si="263"/>
        <v/>
      </c>
      <c r="Q2439" s="233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1"/>
      <c r="AA2439" s="260"/>
      <c r="AB2439" s="260"/>
      <c r="AC2439" s="261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1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62"/>
        <v/>
      </c>
      <c r="E2440" s="263"/>
      <c r="F2440" s="294"/>
      <c r="G2440" s="233"/>
      <c r="H2440" s="233"/>
      <c r="I2440" s="233" t="str">
        <f t="shared" si="264"/>
        <v/>
      </c>
      <c r="J2440" s="255"/>
      <c r="K2440" s="157" t="e">
        <f t="shared" si="265"/>
        <v>#N/A</v>
      </c>
      <c r="L2440" s="233"/>
      <c r="M2440" s="264"/>
      <c r="N2440" s="157" t="e">
        <f t="shared" si="266"/>
        <v>#N/A</v>
      </c>
      <c r="O2440" s="157" t="e">
        <f t="shared" si="267"/>
        <v>#N/A</v>
      </c>
      <c r="P2440" s="160" t="str">
        <f t="shared" si="263"/>
        <v/>
      </c>
      <c r="Q2440" s="233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1"/>
      <c r="AA2440" s="260"/>
      <c r="AB2440" s="260"/>
      <c r="AC2440" s="265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62"/>
        <v/>
      </c>
      <c r="E2441" s="263"/>
      <c r="F2441" s="294"/>
      <c r="G2441" s="233"/>
      <c r="H2441" s="233"/>
      <c r="I2441" s="233" t="str">
        <f t="shared" si="264"/>
        <v/>
      </c>
      <c r="J2441" s="255"/>
      <c r="K2441" s="157" t="e">
        <f t="shared" si="265"/>
        <v>#N/A</v>
      </c>
      <c r="L2441" s="233"/>
      <c r="M2441" s="264"/>
      <c r="N2441" s="157" t="e">
        <f t="shared" si="266"/>
        <v>#N/A</v>
      </c>
      <c r="O2441" s="157" t="e">
        <f t="shared" si="267"/>
        <v>#N/A</v>
      </c>
      <c r="P2441" s="160" t="str">
        <f t="shared" si="263"/>
        <v/>
      </c>
      <c r="Q2441" s="233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1"/>
      <c r="AA2441" s="260"/>
      <c r="AB2441" s="260"/>
      <c r="AC2441" s="261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1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62"/>
        <v/>
      </c>
      <c r="E2442" s="263"/>
      <c r="F2442" s="294"/>
      <c r="G2442" s="233"/>
      <c r="H2442" s="233"/>
      <c r="I2442" s="233" t="str">
        <f t="shared" si="264"/>
        <v/>
      </c>
      <c r="J2442" s="255"/>
      <c r="K2442" s="157" t="e">
        <f t="shared" si="265"/>
        <v>#N/A</v>
      </c>
      <c r="L2442" s="233"/>
      <c r="M2442" s="264"/>
      <c r="N2442" s="157" t="e">
        <f t="shared" si="266"/>
        <v>#N/A</v>
      </c>
      <c r="O2442" s="157" t="e">
        <f t="shared" si="267"/>
        <v>#N/A</v>
      </c>
      <c r="P2442" s="160" t="str">
        <f t="shared" si="263"/>
        <v/>
      </c>
      <c r="Q2442" s="233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1"/>
      <c r="AA2442" s="260"/>
      <c r="AB2442" s="260"/>
      <c r="AC2442" s="261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62"/>
        <v/>
      </c>
      <c r="E2443" s="263"/>
      <c r="F2443" s="294"/>
      <c r="G2443" s="233"/>
      <c r="H2443" s="233"/>
      <c r="I2443" s="233" t="str">
        <f t="shared" si="264"/>
        <v/>
      </c>
      <c r="J2443" s="256"/>
      <c r="K2443" s="157" t="e">
        <f t="shared" si="265"/>
        <v>#N/A</v>
      </c>
      <c r="L2443" s="233"/>
      <c r="M2443" s="264"/>
      <c r="N2443" s="157" t="e">
        <f t="shared" si="266"/>
        <v>#N/A</v>
      </c>
      <c r="O2443" s="157" t="e">
        <f t="shared" si="267"/>
        <v>#N/A</v>
      </c>
      <c r="P2443" s="160" t="str">
        <f t="shared" si="263"/>
        <v/>
      </c>
      <c r="Q2443" s="233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1"/>
      <c r="AA2443" s="260"/>
      <c r="AB2443" s="260"/>
      <c r="AC2443" s="261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1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62"/>
        <v/>
      </c>
      <c r="E2444" s="263"/>
      <c r="F2444" s="294"/>
      <c r="G2444" s="233"/>
      <c r="H2444" s="233"/>
      <c r="I2444" s="233" t="str">
        <f t="shared" si="264"/>
        <v/>
      </c>
      <c r="J2444" s="256"/>
      <c r="K2444" s="157" t="e">
        <f t="shared" si="265"/>
        <v>#N/A</v>
      </c>
      <c r="L2444" s="233"/>
      <c r="M2444" s="264"/>
      <c r="N2444" s="157" t="e">
        <f t="shared" si="266"/>
        <v>#N/A</v>
      </c>
      <c r="O2444" s="157" t="e">
        <f t="shared" si="267"/>
        <v>#N/A</v>
      </c>
      <c r="P2444" s="160" t="str">
        <f t="shared" si="263"/>
        <v/>
      </c>
      <c r="Q2444" s="233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1"/>
      <c r="AA2444" s="260"/>
      <c r="AB2444" s="260"/>
      <c r="AC2444" s="261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62"/>
        <v/>
      </c>
      <c r="E2445" s="263"/>
      <c r="F2445" s="294"/>
      <c r="G2445" s="233"/>
      <c r="H2445" s="233"/>
      <c r="I2445" s="233" t="str">
        <f t="shared" si="264"/>
        <v/>
      </c>
      <c r="J2445" s="256"/>
      <c r="K2445" s="157" t="e">
        <f t="shared" si="265"/>
        <v>#N/A</v>
      </c>
      <c r="L2445" s="233"/>
      <c r="M2445" s="264"/>
      <c r="N2445" s="157" t="e">
        <f t="shared" si="266"/>
        <v>#N/A</v>
      </c>
      <c r="O2445" s="157" t="e">
        <f t="shared" si="267"/>
        <v>#N/A</v>
      </c>
      <c r="P2445" s="160" t="str">
        <f t="shared" si="263"/>
        <v/>
      </c>
      <c r="Q2445" s="233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1"/>
      <c r="AA2445" s="260"/>
      <c r="AB2445" s="260"/>
      <c r="AC2445" s="261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1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62"/>
        <v/>
      </c>
      <c r="E2446" s="263"/>
      <c r="F2446" s="294"/>
      <c r="G2446" s="233"/>
      <c r="H2446" s="233"/>
      <c r="I2446" s="233" t="str">
        <f t="shared" si="264"/>
        <v/>
      </c>
      <c r="J2446" s="256"/>
      <c r="K2446" s="157" t="e">
        <f t="shared" si="265"/>
        <v>#N/A</v>
      </c>
      <c r="L2446" s="233"/>
      <c r="M2446" s="264"/>
      <c r="N2446" s="157" t="e">
        <f t="shared" si="266"/>
        <v>#N/A</v>
      </c>
      <c r="O2446" s="157" t="e">
        <f t="shared" si="267"/>
        <v>#N/A</v>
      </c>
      <c r="P2446" s="160" t="str">
        <f t="shared" si="263"/>
        <v/>
      </c>
      <c r="Q2446" s="233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1"/>
      <c r="AA2446" s="260"/>
      <c r="AB2446" s="260"/>
      <c r="AC2446" s="261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62"/>
        <v/>
      </c>
      <c r="E2447" s="263"/>
      <c r="F2447" s="294"/>
      <c r="G2447" s="233"/>
      <c r="H2447" s="233"/>
      <c r="I2447" s="233" t="str">
        <f t="shared" si="264"/>
        <v/>
      </c>
      <c r="J2447" s="256"/>
      <c r="K2447" s="157" t="e">
        <f t="shared" si="265"/>
        <v>#N/A</v>
      </c>
      <c r="L2447" s="233"/>
      <c r="M2447" s="264"/>
      <c r="N2447" s="157" t="e">
        <f t="shared" si="266"/>
        <v>#N/A</v>
      </c>
      <c r="O2447" s="157" t="e">
        <f t="shared" si="267"/>
        <v>#N/A</v>
      </c>
      <c r="P2447" s="160" t="str">
        <f t="shared" si="263"/>
        <v/>
      </c>
      <c r="Q2447" s="233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1"/>
      <c r="AA2447" s="260"/>
      <c r="AB2447" s="260"/>
      <c r="AC2447" s="261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1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62"/>
        <v/>
      </c>
      <c r="E2448" s="263"/>
      <c r="F2448" s="294"/>
      <c r="G2448" s="233"/>
      <c r="H2448" s="233"/>
      <c r="I2448" s="233" t="str">
        <f t="shared" si="264"/>
        <v/>
      </c>
      <c r="J2448" s="256"/>
      <c r="K2448" s="157" t="e">
        <f t="shared" si="265"/>
        <v>#N/A</v>
      </c>
      <c r="L2448" s="233"/>
      <c r="M2448" s="264"/>
      <c r="N2448" s="157" t="e">
        <f t="shared" si="266"/>
        <v>#N/A</v>
      </c>
      <c r="O2448" s="157" t="e">
        <f t="shared" si="267"/>
        <v>#N/A</v>
      </c>
      <c r="P2448" s="160" t="str">
        <f t="shared" si="263"/>
        <v/>
      </c>
      <c r="Q2448" s="233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1"/>
      <c r="AA2448" s="260"/>
      <c r="AB2448" s="260"/>
      <c r="AC2448" s="261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62"/>
        <v/>
      </c>
      <c r="E2449" s="263"/>
      <c r="F2449" s="294"/>
      <c r="G2449" s="233"/>
      <c r="H2449" s="233"/>
      <c r="I2449" s="233" t="str">
        <f t="shared" si="264"/>
        <v/>
      </c>
      <c r="J2449" s="256"/>
      <c r="K2449" s="157" t="e">
        <f t="shared" si="265"/>
        <v>#N/A</v>
      </c>
      <c r="L2449" s="233"/>
      <c r="M2449" s="264"/>
      <c r="N2449" s="157" t="e">
        <f t="shared" si="266"/>
        <v>#N/A</v>
      </c>
      <c r="O2449" s="157" t="e">
        <f t="shared" si="267"/>
        <v>#N/A</v>
      </c>
      <c r="P2449" s="160" t="str">
        <f t="shared" si="263"/>
        <v/>
      </c>
      <c r="Q2449" s="233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1"/>
      <c r="AA2449" s="260"/>
      <c r="AB2449" s="260"/>
      <c r="AC2449" s="261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1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62"/>
        <v/>
      </c>
      <c r="E2450" s="263"/>
      <c r="F2450" s="294"/>
      <c r="G2450" s="233"/>
      <c r="H2450" s="233"/>
      <c r="I2450" s="233" t="str">
        <f t="shared" si="264"/>
        <v/>
      </c>
      <c r="J2450" s="256"/>
      <c r="K2450" s="157" t="e">
        <f t="shared" si="265"/>
        <v>#N/A</v>
      </c>
      <c r="L2450" s="233"/>
      <c r="M2450" s="264"/>
      <c r="N2450" s="157" t="e">
        <f t="shared" si="266"/>
        <v>#N/A</v>
      </c>
      <c r="O2450" s="157" t="e">
        <f t="shared" si="267"/>
        <v>#N/A</v>
      </c>
      <c r="P2450" s="160" t="str">
        <f t="shared" si="263"/>
        <v/>
      </c>
      <c r="Q2450" s="233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1"/>
      <c r="AA2450" s="260"/>
      <c r="AB2450" s="260"/>
      <c r="AC2450" s="261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62"/>
        <v/>
      </c>
      <c r="E2451" s="263"/>
      <c r="F2451" s="294"/>
      <c r="G2451" s="233"/>
      <c r="H2451" s="233"/>
      <c r="I2451" s="233" t="str">
        <f t="shared" si="264"/>
        <v/>
      </c>
      <c r="J2451" s="256"/>
      <c r="K2451" s="157" t="e">
        <f t="shared" si="265"/>
        <v>#N/A</v>
      </c>
      <c r="L2451" s="233"/>
      <c r="M2451" s="264"/>
      <c r="N2451" s="157" t="e">
        <f t="shared" si="266"/>
        <v>#N/A</v>
      </c>
      <c r="O2451" s="157" t="e">
        <f t="shared" si="267"/>
        <v>#N/A</v>
      </c>
      <c r="P2451" s="160" t="str">
        <f t="shared" si="263"/>
        <v/>
      </c>
      <c r="Q2451" s="233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1"/>
      <c r="AA2451" s="260"/>
      <c r="AB2451" s="260"/>
      <c r="AC2451" s="261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1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62"/>
        <v/>
      </c>
      <c r="E2452" s="263"/>
      <c r="F2452" s="294"/>
      <c r="G2452" s="233"/>
      <c r="H2452" s="233"/>
      <c r="I2452" s="233" t="str">
        <f t="shared" si="264"/>
        <v/>
      </c>
      <c r="J2452" s="255"/>
      <c r="K2452" s="157" t="e">
        <f t="shared" si="265"/>
        <v>#N/A</v>
      </c>
      <c r="L2452" s="233"/>
      <c r="M2452" s="264"/>
      <c r="N2452" s="157" t="e">
        <f t="shared" si="266"/>
        <v>#N/A</v>
      </c>
      <c r="O2452" s="157" t="e">
        <f t="shared" si="267"/>
        <v>#N/A</v>
      </c>
      <c r="P2452" s="160" t="str">
        <f t="shared" si="263"/>
        <v/>
      </c>
      <c r="Q2452" s="233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1"/>
      <c r="AA2452" s="260"/>
      <c r="AB2452" s="260"/>
      <c r="AC2452" s="261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62"/>
        <v/>
      </c>
      <c r="E2453" s="263"/>
      <c r="F2453" s="294"/>
      <c r="G2453" s="233"/>
      <c r="H2453" s="233"/>
      <c r="I2453" s="233" t="str">
        <f t="shared" si="264"/>
        <v/>
      </c>
      <c r="J2453" s="255"/>
      <c r="K2453" s="157" t="e">
        <f t="shared" si="265"/>
        <v>#N/A</v>
      </c>
      <c r="L2453" s="233"/>
      <c r="M2453" s="264"/>
      <c r="N2453" s="157" t="e">
        <f t="shared" si="266"/>
        <v>#N/A</v>
      </c>
      <c r="O2453" s="157" t="e">
        <f t="shared" si="267"/>
        <v>#N/A</v>
      </c>
      <c r="P2453" s="160" t="str">
        <f t="shared" si="263"/>
        <v/>
      </c>
      <c r="Q2453" s="233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1"/>
      <c r="AA2453" s="260"/>
      <c r="AB2453" s="260"/>
      <c r="AC2453" s="261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1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62"/>
        <v/>
      </c>
      <c r="E2454" s="263"/>
      <c r="F2454" s="294"/>
      <c r="G2454" s="233"/>
      <c r="H2454" s="233"/>
      <c r="I2454" s="233" t="str">
        <f t="shared" si="264"/>
        <v/>
      </c>
      <c r="J2454" s="255"/>
      <c r="K2454" s="157" t="e">
        <f t="shared" si="265"/>
        <v>#N/A</v>
      </c>
      <c r="L2454" s="233"/>
      <c r="M2454" s="264"/>
      <c r="N2454" s="157" t="e">
        <f t="shared" si="266"/>
        <v>#N/A</v>
      </c>
      <c r="O2454" s="157" t="e">
        <f t="shared" si="267"/>
        <v>#N/A</v>
      </c>
      <c r="P2454" s="160" t="str">
        <f t="shared" si="263"/>
        <v/>
      </c>
      <c r="Q2454" s="233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1"/>
      <c r="AA2454" s="260"/>
      <c r="AB2454" s="260"/>
      <c r="AC2454" s="261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62"/>
        <v/>
      </c>
      <c r="E2455" s="263"/>
      <c r="F2455" s="294"/>
      <c r="G2455" s="233"/>
      <c r="H2455" s="233"/>
      <c r="I2455" s="233" t="str">
        <f t="shared" si="264"/>
        <v/>
      </c>
      <c r="J2455" s="255"/>
      <c r="K2455" s="157" t="e">
        <f t="shared" si="265"/>
        <v>#N/A</v>
      </c>
      <c r="L2455" s="233"/>
      <c r="M2455" s="264"/>
      <c r="N2455" s="157" t="e">
        <f t="shared" si="266"/>
        <v>#N/A</v>
      </c>
      <c r="O2455" s="157" t="e">
        <f t="shared" si="267"/>
        <v>#N/A</v>
      </c>
      <c r="P2455" s="160" t="str">
        <f t="shared" si="263"/>
        <v/>
      </c>
      <c r="Q2455" s="233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3"/>
      <c r="AA2455" s="260"/>
      <c r="AB2455" s="260"/>
      <c r="AC2455" s="261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1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62"/>
        <v/>
      </c>
      <c r="E2456" s="263"/>
      <c r="F2456" s="294"/>
      <c r="G2456" s="233"/>
      <c r="H2456" s="233"/>
      <c r="I2456" s="233" t="str">
        <f t="shared" si="264"/>
        <v/>
      </c>
      <c r="J2456" s="255"/>
      <c r="K2456" s="157" t="e">
        <f t="shared" si="265"/>
        <v>#N/A</v>
      </c>
      <c r="L2456" s="233"/>
      <c r="M2456" s="264"/>
      <c r="N2456" s="157" t="e">
        <f t="shared" si="266"/>
        <v>#N/A</v>
      </c>
      <c r="O2456" s="157" t="e">
        <f t="shared" si="267"/>
        <v>#N/A</v>
      </c>
      <c r="P2456" s="160" t="str">
        <f t="shared" si="263"/>
        <v/>
      </c>
      <c r="Q2456" s="233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54"/>
      <c r="AA2456" s="260"/>
      <c r="AB2456" s="260"/>
      <c r="AC2456" s="261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62"/>
        <v/>
      </c>
      <c r="E2457" s="263"/>
      <c r="F2457" s="294"/>
      <c r="G2457" s="233"/>
      <c r="H2457" s="233"/>
      <c r="I2457" s="233" t="str">
        <f t="shared" si="264"/>
        <v/>
      </c>
      <c r="J2457" s="255"/>
      <c r="K2457" s="157" t="e">
        <f t="shared" si="265"/>
        <v>#N/A</v>
      </c>
      <c r="L2457" s="233"/>
      <c r="M2457" s="264"/>
      <c r="N2457" s="157" t="e">
        <f t="shared" si="266"/>
        <v>#N/A</v>
      </c>
      <c r="O2457" s="157" t="e">
        <f t="shared" si="267"/>
        <v>#N/A</v>
      </c>
      <c r="P2457" s="160" t="str">
        <f t="shared" si="263"/>
        <v/>
      </c>
      <c r="Q2457" s="233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54"/>
      <c r="AA2457" s="260"/>
      <c r="AB2457" s="260"/>
      <c r="AC2457" s="261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1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62"/>
        <v/>
      </c>
      <c r="E2458" s="263"/>
      <c r="F2458" s="294"/>
      <c r="G2458" s="233"/>
      <c r="H2458" s="233"/>
      <c r="I2458" s="233" t="str">
        <f t="shared" si="264"/>
        <v/>
      </c>
      <c r="J2458" s="255"/>
      <c r="K2458" s="157" t="e">
        <f t="shared" si="265"/>
        <v>#N/A</v>
      </c>
      <c r="L2458" s="233"/>
      <c r="M2458" s="264"/>
      <c r="N2458" s="157" t="e">
        <f t="shared" si="266"/>
        <v>#N/A</v>
      </c>
      <c r="O2458" s="157" t="e">
        <f t="shared" si="267"/>
        <v>#N/A</v>
      </c>
      <c r="P2458" s="160" t="str">
        <f t="shared" si="263"/>
        <v/>
      </c>
      <c r="Q2458" s="233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54"/>
      <c r="AA2458" s="260"/>
      <c r="AB2458" s="260"/>
      <c r="AC2458" s="261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62"/>
        <v/>
      </c>
      <c r="E2459" s="263"/>
      <c r="F2459" s="294"/>
      <c r="G2459" s="233"/>
      <c r="H2459" s="233"/>
      <c r="I2459" s="233" t="str">
        <f t="shared" si="264"/>
        <v/>
      </c>
      <c r="J2459" s="256"/>
      <c r="K2459" s="157" t="e">
        <f t="shared" si="265"/>
        <v>#N/A</v>
      </c>
      <c r="L2459" s="233"/>
      <c r="M2459" s="264"/>
      <c r="N2459" s="157" t="e">
        <f t="shared" si="266"/>
        <v>#N/A</v>
      </c>
      <c r="O2459" s="157" t="e">
        <f t="shared" si="267"/>
        <v>#N/A</v>
      </c>
      <c r="P2459" s="160" t="str">
        <f t="shared" si="263"/>
        <v/>
      </c>
      <c r="Q2459" s="233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54"/>
      <c r="AA2459" s="260"/>
      <c r="AB2459" s="260"/>
      <c r="AC2459" s="266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1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62"/>
        <v/>
      </c>
      <c r="E2460" s="263"/>
      <c r="F2460" s="294"/>
      <c r="G2460" s="233"/>
      <c r="H2460" s="233"/>
      <c r="I2460" s="233" t="str">
        <f t="shared" si="264"/>
        <v/>
      </c>
      <c r="J2460" s="256"/>
      <c r="K2460" s="157" t="e">
        <f t="shared" si="265"/>
        <v>#N/A</v>
      </c>
      <c r="L2460" s="233"/>
      <c r="M2460" s="264"/>
      <c r="N2460" s="157" t="e">
        <f t="shared" si="266"/>
        <v>#N/A</v>
      </c>
      <c r="O2460" s="157" t="e">
        <f t="shared" si="267"/>
        <v>#N/A</v>
      </c>
      <c r="P2460" s="160" t="str">
        <f t="shared" si="263"/>
        <v/>
      </c>
      <c r="Q2460" s="233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54"/>
      <c r="AA2460" s="260"/>
      <c r="AB2460" s="260"/>
      <c r="AC2460" s="254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62"/>
        <v/>
      </c>
      <c r="E2461" s="263"/>
      <c r="F2461" s="294"/>
      <c r="G2461" s="233"/>
      <c r="H2461" s="233"/>
      <c r="I2461" s="233" t="str">
        <f t="shared" si="264"/>
        <v/>
      </c>
      <c r="J2461" s="256"/>
      <c r="K2461" s="157" t="e">
        <f t="shared" si="265"/>
        <v>#N/A</v>
      </c>
      <c r="L2461" s="233"/>
      <c r="M2461" s="264"/>
      <c r="N2461" s="157" t="e">
        <f t="shared" si="266"/>
        <v>#N/A</v>
      </c>
      <c r="O2461" s="157" t="e">
        <f t="shared" si="267"/>
        <v>#N/A</v>
      </c>
      <c r="P2461" s="160" t="str">
        <f t="shared" si="263"/>
        <v/>
      </c>
      <c r="Q2461" s="233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54"/>
      <c r="AA2461" s="260"/>
      <c r="AB2461" s="260"/>
      <c r="AC2461" s="261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1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62"/>
        <v/>
      </c>
      <c r="E2462" s="263"/>
      <c r="F2462" s="294"/>
      <c r="G2462" s="233"/>
      <c r="H2462" s="233"/>
      <c r="I2462" s="233" t="str">
        <f t="shared" si="264"/>
        <v/>
      </c>
      <c r="J2462" s="256"/>
      <c r="K2462" s="157" t="e">
        <f t="shared" si="265"/>
        <v>#N/A</v>
      </c>
      <c r="L2462" s="233"/>
      <c r="M2462" s="264"/>
      <c r="N2462" s="157" t="e">
        <f t="shared" si="266"/>
        <v>#N/A</v>
      </c>
      <c r="O2462" s="157" t="e">
        <f t="shared" si="267"/>
        <v>#N/A</v>
      </c>
      <c r="P2462" s="160" t="str">
        <f t="shared" si="263"/>
        <v/>
      </c>
      <c r="Q2462" s="233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54"/>
      <c r="AA2462" s="260"/>
      <c r="AB2462" s="260"/>
      <c r="AC2462" s="261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62"/>
        <v/>
      </c>
      <c r="E2463" s="263"/>
      <c r="F2463" s="294"/>
      <c r="G2463" s="233"/>
      <c r="H2463" s="233"/>
      <c r="I2463" s="233" t="str">
        <f t="shared" si="264"/>
        <v/>
      </c>
      <c r="J2463" s="256"/>
      <c r="K2463" s="157" t="e">
        <f t="shared" si="265"/>
        <v>#N/A</v>
      </c>
      <c r="L2463" s="233"/>
      <c r="M2463" s="264"/>
      <c r="N2463" s="157" t="e">
        <f t="shared" si="266"/>
        <v>#N/A</v>
      </c>
      <c r="O2463" s="157" t="e">
        <f t="shared" si="267"/>
        <v>#N/A</v>
      </c>
      <c r="P2463" s="160" t="str">
        <f t="shared" si="263"/>
        <v/>
      </c>
      <c r="Q2463" s="233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54"/>
      <c r="AA2463" s="260"/>
      <c r="AB2463" s="260"/>
      <c r="AC2463" s="261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1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62"/>
        <v/>
      </c>
      <c r="E2464" s="263"/>
      <c r="F2464" s="294"/>
      <c r="G2464" s="233"/>
      <c r="H2464" s="233"/>
      <c r="I2464" s="233" t="str">
        <f t="shared" si="264"/>
        <v/>
      </c>
      <c r="J2464" s="256"/>
      <c r="K2464" s="157" t="e">
        <f t="shared" si="265"/>
        <v>#N/A</v>
      </c>
      <c r="L2464" s="233"/>
      <c r="M2464" s="264"/>
      <c r="N2464" s="157" t="e">
        <f t="shared" si="266"/>
        <v>#N/A</v>
      </c>
      <c r="O2464" s="157" t="e">
        <f t="shared" si="267"/>
        <v>#N/A</v>
      </c>
      <c r="P2464" s="160" t="str">
        <f t="shared" si="263"/>
        <v/>
      </c>
      <c r="Q2464" s="233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54"/>
      <c r="AA2464" s="260"/>
      <c r="AB2464" s="260"/>
      <c r="AC2464" s="261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68">IF(LEFT(I2465,1)="L","Inprocess",IF(LEFT(I2465,3)="IQC","Inprocess",IF(LEFT(I2465,2)="QA","QA",IF(LEFT(I2465,3)="TV","TV",""))))</f>
        <v/>
      </c>
      <c r="E2465" s="263"/>
      <c r="F2465" s="294"/>
      <c r="G2465" s="233"/>
      <c r="H2465" s="233"/>
      <c r="I2465" s="233" t="str">
        <f t="shared" si="264"/>
        <v/>
      </c>
      <c r="J2465" s="256"/>
      <c r="K2465" s="157" t="e">
        <f t="shared" si="265"/>
        <v>#N/A</v>
      </c>
      <c r="L2465" s="233"/>
      <c r="M2465" s="264"/>
      <c r="N2465" s="157" t="e">
        <f t="shared" si="266"/>
        <v>#N/A</v>
      </c>
      <c r="O2465" s="157" t="e">
        <f t="shared" si="267"/>
        <v>#N/A</v>
      </c>
      <c r="P2465" s="160" t="str">
        <f t="shared" ref="P2465:P2528" si="269">MID(M2465,7,2)</f>
        <v/>
      </c>
      <c r="Q2465" s="233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54"/>
      <c r="AA2465" s="260"/>
      <c r="AB2465" s="260"/>
      <c r="AC2465" s="261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1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68"/>
        <v/>
      </c>
      <c r="E2466" s="263"/>
      <c r="F2466" s="294"/>
      <c r="G2466" s="233"/>
      <c r="H2466" s="233"/>
      <c r="I2466" s="233" t="str">
        <f t="shared" si="264"/>
        <v/>
      </c>
      <c r="J2466" s="255"/>
      <c r="K2466" s="157" t="e">
        <f t="shared" si="265"/>
        <v>#N/A</v>
      </c>
      <c r="L2466" s="233"/>
      <c r="M2466" s="264"/>
      <c r="N2466" s="157" t="e">
        <f t="shared" si="266"/>
        <v>#N/A</v>
      </c>
      <c r="O2466" s="157" t="e">
        <f t="shared" si="267"/>
        <v>#N/A</v>
      </c>
      <c r="P2466" s="160" t="str">
        <f t="shared" si="269"/>
        <v/>
      </c>
      <c r="Q2466" s="233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54"/>
      <c r="AA2466" s="260"/>
      <c r="AB2466" s="260"/>
      <c r="AC2466" s="261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68"/>
        <v/>
      </c>
      <c r="E2467" s="263"/>
      <c r="F2467" s="294"/>
      <c r="G2467" s="233"/>
      <c r="H2467" s="233"/>
      <c r="I2467" s="233" t="str">
        <f t="shared" si="264"/>
        <v/>
      </c>
      <c r="J2467" s="255"/>
      <c r="K2467" s="157" t="e">
        <f t="shared" si="265"/>
        <v>#N/A</v>
      </c>
      <c r="L2467" s="233"/>
      <c r="M2467" s="264"/>
      <c r="N2467" s="157" t="e">
        <f t="shared" si="266"/>
        <v>#N/A</v>
      </c>
      <c r="O2467" s="157" t="e">
        <f t="shared" si="267"/>
        <v>#N/A</v>
      </c>
      <c r="P2467" s="160" t="str">
        <f t="shared" si="269"/>
        <v/>
      </c>
      <c r="Q2467" s="233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54"/>
      <c r="AA2467" s="260"/>
      <c r="AB2467" s="260"/>
      <c r="AC2467" s="261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1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68"/>
        <v/>
      </c>
      <c r="E2468" s="263"/>
      <c r="F2468" s="294"/>
      <c r="G2468" s="233"/>
      <c r="H2468" s="233"/>
      <c r="I2468" s="233" t="str">
        <f t="shared" si="264"/>
        <v/>
      </c>
      <c r="J2468" s="255"/>
      <c r="K2468" s="157" t="e">
        <f t="shared" si="265"/>
        <v>#N/A</v>
      </c>
      <c r="L2468" s="233"/>
      <c r="M2468" s="264"/>
      <c r="N2468" s="157" t="e">
        <f t="shared" si="266"/>
        <v>#N/A</v>
      </c>
      <c r="O2468" s="157" t="e">
        <f t="shared" si="267"/>
        <v>#N/A</v>
      </c>
      <c r="P2468" s="160" t="str">
        <f t="shared" si="269"/>
        <v/>
      </c>
      <c r="Q2468" s="233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54"/>
      <c r="AA2468" s="260"/>
      <c r="AB2468" s="260"/>
      <c r="AC2468" s="261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68"/>
        <v/>
      </c>
      <c r="E2469" s="263"/>
      <c r="F2469" s="294"/>
      <c r="G2469" s="233"/>
      <c r="H2469" s="233"/>
      <c r="I2469" s="233" t="str">
        <f t="shared" si="264"/>
        <v/>
      </c>
      <c r="J2469" s="255"/>
      <c r="K2469" s="157" t="e">
        <f t="shared" si="265"/>
        <v>#N/A</v>
      </c>
      <c r="L2469" s="233"/>
      <c r="M2469" s="264"/>
      <c r="N2469" s="157" t="e">
        <f t="shared" si="266"/>
        <v>#N/A</v>
      </c>
      <c r="O2469" s="157" t="e">
        <f t="shared" si="267"/>
        <v>#N/A</v>
      </c>
      <c r="P2469" s="160" t="str">
        <f t="shared" si="269"/>
        <v/>
      </c>
      <c r="Q2469" s="233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54"/>
      <c r="AA2469" s="260"/>
      <c r="AB2469" s="260"/>
      <c r="AC2469" s="261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1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68"/>
        <v/>
      </c>
      <c r="E2470" s="263"/>
      <c r="F2470" s="294"/>
      <c r="G2470" s="233"/>
      <c r="H2470" s="233"/>
      <c r="I2470" s="233" t="str">
        <f t="shared" si="264"/>
        <v/>
      </c>
      <c r="J2470" s="255"/>
      <c r="K2470" s="157" t="e">
        <f t="shared" si="265"/>
        <v>#N/A</v>
      </c>
      <c r="L2470" s="233"/>
      <c r="M2470" s="264"/>
      <c r="N2470" s="157" t="e">
        <f t="shared" si="266"/>
        <v>#N/A</v>
      </c>
      <c r="O2470" s="157" t="e">
        <f t="shared" si="267"/>
        <v>#N/A</v>
      </c>
      <c r="P2470" s="160" t="str">
        <f t="shared" si="269"/>
        <v/>
      </c>
      <c r="Q2470" s="233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54"/>
      <c r="AA2470" s="260"/>
      <c r="AB2470" s="260"/>
      <c r="AC2470" s="261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68"/>
        <v/>
      </c>
      <c r="E2471" s="263"/>
      <c r="F2471" s="294"/>
      <c r="G2471" s="233"/>
      <c r="H2471" s="233"/>
      <c r="I2471" s="233" t="str">
        <f t="shared" si="264"/>
        <v/>
      </c>
      <c r="J2471" s="255"/>
      <c r="K2471" s="157" t="e">
        <f t="shared" si="265"/>
        <v>#N/A</v>
      </c>
      <c r="L2471" s="233"/>
      <c r="M2471" s="264"/>
      <c r="N2471" s="157" t="e">
        <f t="shared" si="266"/>
        <v>#N/A</v>
      </c>
      <c r="O2471" s="157" t="e">
        <f t="shared" si="267"/>
        <v>#N/A</v>
      </c>
      <c r="P2471" s="160" t="str">
        <f t="shared" si="269"/>
        <v/>
      </c>
      <c r="Q2471" s="233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54"/>
      <c r="AA2471" s="260"/>
      <c r="AB2471" s="260"/>
      <c r="AC2471" s="261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1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68"/>
        <v/>
      </c>
      <c r="E2472" s="263"/>
      <c r="F2472" s="294"/>
      <c r="G2472" s="233"/>
      <c r="H2472" s="233"/>
      <c r="I2472" s="233" t="str">
        <f t="shared" si="264"/>
        <v/>
      </c>
      <c r="J2472" s="256"/>
      <c r="K2472" s="157" t="e">
        <f t="shared" si="265"/>
        <v>#N/A</v>
      </c>
      <c r="L2472" s="233"/>
      <c r="M2472" s="264"/>
      <c r="N2472" s="157" t="e">
        <f t="shared" si="266"/>
        <v>#N/A</v>
      </c>
      <c r="O2472" s="157" t="e">
        <f t="shared" si="267"/>
        <v>#N/A</v>
      </c>
      <c r="P2472" s="160" t="str">
        <f t="shared" si="269"/>
        <v/>
      </c>
      <c r="Q2472" s="233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54"/>
      <c r="AA2472" s="260"/>
      <c r="AB2472" s="260"/>
      <c r="AC2472" s="261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68"/>
        <v/>
      </c>
      <c r="E2473" s="263"/>
      <c r="F2473" s="295"/>
      <c r="G2473" s="233"/>
      <c r="H2473" s="233"/>
      <c r="I2473" s="233" t="str">
        <f t="shared" si="264"/>
        <v/>
      </c>
      <c r="J2473" s="255"/>
      <c r="K2473" s="157" t="e">
        <f t="shared" si="265"/>
        <v>#N/A</v>
      </c>
      <c r="L2473" s="233"/>
      <c r="M2473" s="264"/>
      <c r="N2473" s="157" t="e">
        <f t="shared" si="266"/>
        <v>#N/A</v>
      </c>
      <c r="O2473" s="157" t="e">
        <f t="shared" si="267"/>
        <v>#N/A</v>
      </c>
      <c r="P2473" s="160" t="str">
        <f t="shared" si="269"/>
        <v/>
      </c>
      <c r="Q2473" s="233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54"/>
      <c r="AA2473" s="260"/>
      <c r="AB2473" s="260"/>
      <c r="AC2473" s="261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1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68"/>
        <v/>
      </c>
      <c r="E2474" s="263"/>
      <c r="F2474" s="295"/>
      <c r="G2474" s="233"/>
      <c r="H2474" s="233"/>
      <c r="I2474" s="233" t="str">
        <f t="shared" si="264"/>
        <v/>
      </c>
      <c r="J2474" s="255"/>
      <c r="K2474" s="157" t="e">
        <f t="shared" si="265"/>
        <v>#N/A</v>
      </c>
      <c r="L2474" s="233"/>
      <c r="M2474" s="264"/>
      <c r="N2474" s="157" t="e">
        <f t="shared" si="266"/>
        <v>#N/A</v>
      </c>
      <c r="O2474" s="157" t="e">
        <f t="shared" si="267"/>
        <v>#N/A</v>
      </c>
      <c r="P2474" s="160" t="str">
        <f t="shared" si="269"/>
        <v/>
      </c>
      <c r="Q2474" s="233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54"/>
      <c r="AA2474" s="260"/>
      <c r="AB2474" s="260"/>
      <c r="AC2474" s="261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68"/>
        <v/>
      </c>
      <c r="E2475" s="263"/>
      <c r="F2475" s="295"/>
      <c r="G2475" s="233"/>
      <c r="H2475" s="233"/>
      <c r="I2475" s="233" t="str">
        <f t="shared" si="264"/>
        <v/>
      </c>
      <c r="J2475" s="255"/>
      <c r="K2475" s="157" t="e">
        <f t="shared" si="265"/>
        <v>#N/A</v>
      </c>
      <c r="L2475" s="233"/>
      <c r="M2475" s="264"/>
      <c r="N2475" s="157" t="e">
        <f t="shared" si="266"/>
        <v>#N/A</v>
      </c>
      <c r="O2475" s="157" t="e">
        <f t="shared" si="267"/>
        <v>#N/A</v>
      </c>
      <c r="P2475" s="160" t="str">
        <f t="shared" si="269"/>
        <v/>
      </c>
      <c r="Q2475" s="233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54"/>
      <c r="AA2475" s="260"/>
      <c r="AB2475" s="260"/>
      <c r="AC2475" s="261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1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68"/>
        <v/>
      </c>
      <c r="E2476" s="263"/>
      <c r="F2476" s="295"/>
      <c r="G2476" s="233"/>
      <c r="H2476" s="233"/>
      <c r="I2476" s="233" t="str">
        <f t="shared" si="264"/>
        <v/>
      </c>
      <c r="J2476" s="255"/>
      <c r="K2476" s="157" t="e">
        <f t="shared" si="265"/>
        <v>#N/A</v>
      </c>
      <c r="L2476" s="233"/>
      <c r="M2476" s="264"/>
      <c r="N2476" s="157" t="e">
        <f t="shared" si="266"/>
        <v>#N/A</v>
      </c>
      <c r="O2476" s="157" t="e">
        <f t="shared" si="267"/>
        <v>#N/A</v>
      </c>
      <c r="P2476" s="160" t="str">
        <f t="shared" si="269"/>
        <v/>
      </c>
      <c r="Q2476" s="233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54"/>
      <c r="AA2476" s="260"/>
      <c r="AB2476" s="260"/>
      <c r="AC2476" s="261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68"/>
        <v/>
      </c>
      <c r="E2477" s="263"/>
      <c r="F2477" s="295"/>
      <c r="G2477" s="233"/>
      <c r="H2477" s="233"/>
      <c r="I2477" s="233" t="str">
        <f t="shared" si="264"/>
        <v/>
      </c>
      <c r="J2477" s="255"/>
      <c r="K2477" s="157" t="e">
        <f t="shared" si="265"/>
        <v>#N/A</v>
      </c>
      <c r="L2477" s="233"/>
      <c r="M2477" s="264"/>
      <c r="N2477" s="157" t="e">
        <f t="shared" si="266"/>
        <v>#N/A</v>
      </c>
      <c r="O2477" s="157" t="e">
        <f t="shared" si="267"/>
        <v>#N/A</v>
      </c>
      <c r="P2477" s="160" t="str">
        <f t="shared" si="269"/>
        <v/>
      </c>
      <c r="Q2477" s="233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54"/>
      <c r="AA2477" s="260"/>
      <c r="AB2477" s="260"/>
      <c r="AC2477" s="261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1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68"/>
        <v/>
      </c>
      <c r="E2478" s="263"/>
      <c r="F2478" s="295"/>
      <c r="G2478" s="233"/>
      <c r="H2478" s="233"/>
      <c r="I2478" s="233" t="str">
        <f t="shared" si="264"/>
        <v/>
      </c>
      <c r="J2478" s="255"/>
      <c r="K2478" s="157" t="e">
        <f t="shared" si="265"/>
        <v>#N/A</v>
      </c>
      <c r="L2478" s="233"/>
      <c r="M2478" s="264"/>
      <c r="N2478" s="157" t="e">
        <f t="shared" si="266"/>
        <v>#N/A</v>
      </c>
      <c r="O2478" s="157" t="e">
        <f t="shared" si="267"/>
        <v>#N/A</v>
      </c>
      <c r="P2478" s="160" t="str">
        <f t="shared" si="269"/>
        <v/>
      </c>
      <c r="Q2478" s="233"/>
      <c r="R2478" s="165"/>
      <c r="S2478" s="267"/>
      <c r="T2478" s="224" t="str">
        <f>IF(S2478="","-",VLOOKUP(S2478,'Fail list'!$A$5:$B$221,2,FALSE))</f>
        <v>-</v>
      </c>
      <c r="U2478" s="254"/>
      <c r="V2478" s="165"/>
      <c r="W2478" s="165"/>
      <c r="X2478" s="165"/>
      <c r="Y2478" s="165"/>
      <c r="Z2478" s="254"/>
      <c r="AA2478" s="260"/>
      <c r="AB2478" s="260"/>
      <c r="AC2478" s="261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68"/>
        <v/>
      </c>
      <c r="E2479" s="263"/>
      <c r="F2479" s="295"/>
      <c r="G2479" s="233"/>
      <c r="H2479" s="233"/>
      <c r="I2479" s="233" t="str">
        <f t="shared" si="264"/>
        <v/>
      </c>
      <c r="J2479" s="255"/>
      <c r="K2479" s="157" t="e">
        <f t="shared" si="265"/>
        <v>#N/A</v>
      </c>
      <c r="L2479" s="233"/>
      <c r="M2479" s="264"/>
      <c r="N2479" s="157" t="e">
        <f t="shared" si="266"/>
        <v>#N/A</v>
      </c>
      <c r="O2479" s="157" t="e">
        <f t="shared" si="267"/>
        <v>#N/A</v>
      </c>
      <c r="P2479" s="160" t="str">
        <f t="shared" si="269"/>
        <v/>
      </c>
      <c r="Q2479" s="233"/>
      <c r="R2479" s="165"/>
      <c r="S2479" s="267"/>
      <c r="T2479" s="224" t="str">
        <f>IF(S2479="","-",VLOOKUP(S2479,'Fail list'!$A$5:$B$221,2,FALSE))</f>
        <v>-</v>
      </c>
      <c r="U2479" s="254"/>
      <c r="V2479" s="165"/>
      <c r="W2479" s="165"/>
      <c r="X2479" s="165"/>
      <c r="Y2479" s="165"/>
      <c r="Z2479" s="254"/>
      <c r="AA2479" s="260"/>
      <c r="AB2479" s="260"/>
      <c r="AC2479" s="269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1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68"/>
        <v/>
      </c>
      <c r="E2480" s="263"/>
      <c r="F2480" s="295"/>
      <c r="G2480" s="233"/>
      <c r="H2480" s="233"/>
      <c r="I2480" s="233" t="str">
        <f t="shared" si="264"/>
        <v/>
      </c>
      <c r="J2480" s="255"/>
      <c r="K2480" s="157" t="e">
        <f t="shared" si="265"/>
        <v>#N/A</v>
      </c>
      <c r="L2480" s="233"/>
      <c r="M2480" s="264"/>
      <c r="N2480" s="157" t="e">
        <f t="shared" si="266"/>
        <v>#N/A</v>
      </c>
      <c r="O2480" s="157" t="e">
        <f t="shared" si="267"/>
        <v>#N/A</v>
      </c>
      <c r="P2480" s="160" t="str">
        <f t="shared" si="269"/>
        <v/>
      </c>
      <c r="Q2480" s="233"/>
      <c r="R2480" s="165"/>
      <c r="S2480" s="229"/>
      <c r="T2480" s="224" t="str">
        <f>IF(S2480="","-",VLOOKUP(S2480,'Fail list'!$A$5:$B$221,2,FALSE))</f>
        <v>-</v>
      </c>
      <c r="U2480" s="254"/>
      <c r="V2480" s="165"/>
      <c r="W2480" s="165"/>
      <c r="X2480" s="165"/>
      <c r="Y2480" s="165"/>
      <c r="Z2480" s="268"/>
      <c r="AA2480" s="260"/>
      <c r="AB2480" s="260"/>
      <c r="AC2480" s="269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68"/>
        <v/>
      </c>
      <c r="E2481" s="263"/>
      <c r="F2481" s="295"/>
      <c r="G2481" s="233"/>
      <c r="H2481" s="233"/>
      <c r="I2481" s="233" t="str">
        <f t="shared" si="264"/>
        <v/>
      </c>
      <c r="J2481" s="255"/>
      <c r="K2481" s="157" t="e">
        <f t="shared" si="265"/>
        <v>#N/A</v>
      </c>
      <c r="L2481" s="233"/>
      <c r="M2481" s="264"/>
      <c r="N2481" s="157" t="e">
        <f t="shared" si="266"/>
        <v>#N/A</v>
      </c>
      <c r="O2481" s="157" t="e">
        <f t="shared" si="267"/>
        <v>#N/A</v>
      </c>
      <c r="P2481" s="160" t="str">
        <f t="shared" si="269"/>
        <v/>
      </c>
      <c r="Q2481" s="233"/>
      <c r="R2481" s="165"/>
      <c r="S2481" s="254"/>
      <c r="T2481" s="224" t="str">
        <f>IF(S2481="","-",VLOOKUP(S2481,'Fail list'!$A$5:$B$221,2,FALSE))</f>
        <v>-</v>
      </c>
      <c r="U2481" s="254"/>
      <c r="V2481" s="165"/>
      <c r="W2481" s="165"/>
      <c r="X2481" s="165"/>
      <c r="Y2481" s="165"/>
      <c r="Z2481" s="268"/>
      <c r="AA2481" s="260"/>
      <c r="AB2481" s="260"/>
      <c r="AC2481" s="269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1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68"/>
        <v/>
      </c>
      <c r="E2482" s="263"/>
      <c r="F2482" s="295"/>
      <c r="G2482" s="233"/>
      <c r="H2482" s="233"/>
      <c r="I2482" s="233" t="str">
        <f t="shared" si="264"/>
        <v/>
      </c>
      <c r="J2482" s="255"/>
      <c r="K2482" s="157" t="e">
        <f t="shared" si="265"/>
        <v>#N/A</v>
      </c>
      <c r="L2482" s="233"/>
      <c r="M2482" s="264"/>
      <c r="N2482" s="157" t="e">
        <f t="shared" si="266"/>
        <v>#N/A</v>
      </c>
      <c r="O2482" s="157" t="e">
        <f t="shared" si="267"/>
        <v>#N/A</v>
      </c>
      <c r="P2482" s="160" t="str">
        <f t="shared" si="269"/>
        <v/>
      </c>
      <c r="Q2482" s="233"/>
      <c r="R2482" s="165"/>
      <c r="S2482" s="254"/>
      <c r="T2482" s="224" t="str">
        <f>IF(S2482="","-",VLOOKUP(S2482,'Fail list'!$A$5:$B$221,2,FALSE))</f>
        <v>-</v>
      </c>
      <c r="U2482" s="254"/>
      <c r="V2482" s="165"/>
      <c r="W2482" s="165"/>
      <c r="X2482" s="165"/>
      <c r="Y2482" s="165"/>
      <c r="Z2482" s="268"/>
      <c r="AA2482" s="260"/>
      <c r="AB2482" s="260"/>
      <c r="AC2482" s="269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68"/>
        <v/>
      </c>
      <c r="E2483" s="263"/>
      <c r="F2483" s="295"/>
      <c r="G2483" s="233"/>
      <c r="H2483" s="233"/>
      <c r="I2483" s="233" t="str">
        <f t="shared" si="264"/>
        <v/>
      </c>
      <c r="J2483" s="256"/>
      <c r="K2483" s="157" t="e">
        <f t="shared" si="265"/>
        <v>#N/A</v>
      </c>
      <c r="L2483" s="233"/>
      <c r="M2483" s="264"/>
      <c r="N2483" s="157" t="e">
        <f t="shared" si="266"/>
        <v>#N/A</v>
      </c>
      <c r="O2483" s="157" t="e">
        <f t="shared" si="267"/>
        <v>#N/A</v>
      </c>
      <c r="P2483" s="160" t="str">
        <f t="shared" si="269"/>
        <v/>
      </c>
      <c r="Q2483" s="233"/>
      <c r="R2483" s="165"/>
      <c r="S2483" s="254"/>
      <c r="T2483" s="224" t="str">
        <f>IF(S2483="","-",VLOOKUP(S2483,'Fail list'!$A$5:$B$221,2,FALSE))</f>
        <v>-</v>
      </c>
      <c r="U2483" s="254"/>
      <c r="V2483" s="165"/>
      <c r="W2483" s="165"/>
      <c r="X2483" s="165"/>
      <c r="Y2483" s="165"/>
      <c r="Z2483" s="268"/>
      <c r="AA2483" s="260"/>
      <c r="AB2483" s="260"/>
      <c r="AC2483" s="269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1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68"/>
        <v/>
      </c>
      <c r="E2484" s="263"/>
      <c r="F2484" s="295"/>
      <c r="G2484" s="233"/>
      <c r="H2484" s="233"/>
      <c r="I2484" s="233" t="str">
        <f t="shared" si="264"/>
        <v/>
      </c>
      <c r="J2484" s="256"/>
      <c r="K2484" s="157" t="e">
        <f t="shared" si="265"/>
        <v>#N/A</v>
      </c>
      <c r="L2484" s="233"/>
      <c r="M2484" s="264"/>
      <c r="N2484" s="157" t="e">
        <f t="shared" si="266"/>
        <v>#N/A</v>
      </c>
      <c r="O2484" s="157" t="e">
        <f t="shared" si="267"/>
        <v>#N/A</v>
      </c>
      <c r="P2484" s="160" t="str">
        <f t="shared" si="269"/>
        <v/>
      </c>
      <c r="Q2484" s="233"/>
      <c r="R2484" s="165"/>
      <c r="S2484" s="254"/>
      <c r="T2484" s="224" t="str">
        <f>IF(S2484="","-",VLOOKUP(S2484,'Fail list'!$A$5:$B$221,2,FALSE))</f>
        <v>-</v>
      </c>
      <c r="U2484" s="254"/>
      <c r="V2484" s="165"/>
      <c r="W2484" s="165"/>
      <c r="X2484" s="165"/>
      <c r="Y2484" s="165"/>
      <c r="Z2484" s="268"/>
      <c r="AA2484" s="260"/>
      <c r="AB2484" s="260"/>
      <c r="AC2484" s="269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68"/>
        <v/>
      </c>
      <c r="E2485" s="263"/>
      <c r="F2485" s="295"/>
      <c r="G2485" s="233"/>
      <c r="H2485" s="233"/>
      <c r="I2485" s="233" t="str">
        <f t="shared" si="264"/>
        <v/>
      </c>
      <c r="J2485" s="255"/>
      <c r="K2485" s="157" t="e">
        <f t="shared" si="265"/>
        <v>#N/A</v>
      </c>
      <c r="L2485" s="233"/>
      <c r="M2485" s="264"/>
      <c r="N2485" s="157" t="e">
        <f t="shared" si="266"/>
        <v>#N/A</v>
      </c>
      <c r="O2485" s="157" t="e">
        <f t="shared" si="267"/>
        <v>#N/A</v>
      </c>
      <c r="P2485" s="160" t="str">
        <f t="shared" si="269"/>
        <v/>
      </c>
      <c r="Q2485" s="233"/>
      <c r="R2485" s="165"/>
      <c r="S2485" s="254"/>
      <c r="T2485" s="224" t="str">
        <f>IF(S2485="","-",VLOOKUP(S2485,'Fail list'!$A$5:$B$221,2,FALSE))</f>
        <v>-</v>
      </c>
      <c r="U2485" s="254"/>
      <c r="V2485" s="165"/>
      <c r="W2485" s="165"/>
      <c r="X2485" s="165"/>
      <c r="Y2485" s="165"/>
      <c r="Z2485" s="268"/>
      <c r="AA2485" s="260"/>
      <c r="AB2485" s="260"/>
      <c r="AC2485" s="269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1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68"/>
        <v/>
      </c>
      <c r="E2486" s="263"/>
      <c r="F2486" s="295"/>
      <c r="G2486" s="233"/>
      <c r="H2486" s="233"/>
      <c r="I2486" s="233" t="str">
        <f t="shared" si="264"/>
        <v/>
      </c>
      <c r="J2486" s="255"/>
      <c r="K2486" s="157" t="e">
        <f t="shared" si="265"/>
        <v>#N/A</v>
      </c>
      <c r="L2486" s="233"/>
      <c r="M2486" s="264"/>
      <c r="N2486" s="157" t="e">
        <f t="shared" si="266"/>
        <v>#N/A</v>
      </c>
      <c r="O2486" s="157" t="e">
        <f t="shared" si="267"/>
        <v>#N/A</v>
      </c>
      <c r="P2486" s="160" t="str">
        <f t="shared" si="269"/>
        <v/>
      </c>
      <c r="Q2486" s="233"/>
      <c r="R2486" s="165"/>
      <c r="S2486" s="254"/>
      <c r="T2486" s="224" t="str">
        <f>IF(S2486="","-",VLOOKUP(S2486,'Fail list'!$A$5:$B$221,2,FALSE))</f>
        <v>-</v>
      </c>
      <c r="U2486" s="254"/>
      <c r="V2486" s="165"/>
      <c r="W2486" s="165"/>
      <c r="X2486" s="165"/>
      <c r="Y2486" s="165"/>
      <c r="Z2486" s="268"/>
      <c r="AA2486" s="260"/>
      <c r="AB2486" s="260"/>
      <c r="AC2486" s="269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68"/>
        <v/>
      </c>
      <c r="E2487" s="263"/>
      <c r="F2487" s="295"/>
      <c r="G2487" s="233"/>
      <c r="H2487" s="233"/>
      <c r="I2487" s="233" t="str">
        <f t="shared" si="264"/>
        <v/>
      </c>
      <c r="J2487" s="255"/>
      <c r="K2487" s="157" t="e">
        <f t="shared" si="265"/>
        <v>#N/A</v>
      </c>
      <c r="L2487" s="233"/>
      <c r="M2487" s="264"/>
      <c r="N2487" s="157" t="e">
        <f t="shared" si="266"/>
        <v>#N/A</v>
      </c>
      <c r="O2487" s="157" t="e">
        <f t="shared" si="267"/>
        <v>#N/A</v>
      </c>
      <c r="P2487" s="160" t="str">
        <f t="shared" si="269"/>
        <v/>
      </c>
      <c r="Q2487" s="233"/>
      <c r="R2487" s="165"/>
      <c r="S2487" s="254"/>
      <c r="T2487" s="224" t="str">
        <f>IF(S2487="","-",VLOOKUP(S2487,'Fail list'!$A$5:$B$221,2,FALSE))</f>
        <v>-</v>
      </c>
      <c r="U2487" s="254"/>
      <c r="V2487" s="165"/>
      <c r="W2487" s="165"/>
      <c r="X2487" s="165"/>
      <c r="Y2487" s="165"/>
      <c r="Z2487" s="268"/>
      <c r="AA2487" s="260"/>
      <c r="AB2487" s="260"/>
      <c r="AC2487" s="269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1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68"/>
        <v/>
      </c>
      <c r="E2488" s="263"/>
      <c r="F2488" s="295"/>
      <c r="G2488" s="233"/>
      <c r="H2488" s="233"/>
      <c r="I2488" s="233" t="str">
        <f t="shared" si="264"/>
        <v/>
      </c>
      <c r="J2488" s="255"/>
      <c r="K2488" s="157" t="e">
        <f t="shared" si="265"/>
        <v>#N/A</v>
      </c>
      <c r="L2488" s="233"/>
      <c r="M2488" s="264"/>
      <c r="N2488" s="157" t="e">
        <f t="shared" si="266"/>
        <v>#N/A</v>
      </c>
      <c r="O2488" s="157" t="e">
        <f t="shared" si="267"/>
        <v>#N/A</v>
      </c>
      <c r="P2488" s="160" t="str">
        <f t="shared" si="269"/>
        <v/>
      </c>
      <c r="Q2488" s="233"/>
      <c r="R2488" s="165"/>
      <c r="S2488" s="254"/>
      <c r="T2488" s="224" t="str">
        <f>IF(S2488="","-",VLOOKUP(S2488,'Fail list'!$A$5:$B$221,2,FALSE))</f>
        <v>-</v>
      </c>
      <c r="U2488" s="254"/>
      <c r="V2488" s="165"/>
      <c r="W2488" s="165"/>
      <c r="X2488" s="165"/>
      <c r="Y2488" s="165"/>
      <c r="Z2488" s="268"/>
      <c r="AA2488" s="260"/>
      <c r="AB2488" s="260"/>
      <c r="AC2488" s="269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68"/>
        <v/>
      </c>
      <c r="E2489" s="277"/>
      <c r="F2489" s="295"/>
      <c r="G2489" s="233"/>
      <c r="H2489" s="233"/>
      <c r="I2489" s="233" t="str">
        <f t="shared" si="264"/>
        <v/>
      </c>
      <c r="J2489" s="256"/>
      <c r="K2489" s="157" t="e">
        <f t="shared" si="265"/>
        <v>#N/A</v>
      </c>
      <c r="L2489" s="233"/>
      <c r="M2489" s="264"/>
      <c r="N2489" s="157" t="e">
        <f t="shared" si="266"/>
        <v>#N/A</v>
      </c>
      <c r="O2489" s="157" t="e">
        <f t="shared" si="267"/>
        <v>#N/A</v>
      </c>
      <c r="P2489" s="160" t="str">
        <f t="shared" si="269"/>
        <v/>
      </c>
      <c r="Q2489" s="233"/>
      <c r="R2489" s="165"/>
      <c r="S2489" s="254"/>
      <c r="T2489" s="224" t="str">
        <f>IF(S2489="","-",VLOOKUP(S2489,'Fail list'!$A$5:$B$221,2,FALSE))</f>
        <v>-</v>
      </c>
      <c r="U2489" s="254"/>
      <c r="V2489" s="165"/>
      <c r="W2489" s="165"/>
      <c r="X2489" s="165"/>
      <c r="Y2489" s="165"/>
      <c r="Z2489" s="270"/>
      <c r="AA2489" s="260"/>
      <c r="AB2489" s="260"/>
      <c r="AC2489" s="269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1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68"/>
        <v/>
      </c>
      <c r="E2490" s="278"/>
      <c r="F2490" s="296"/>
      <c r="G2490" s="233"/>
      <c r="H2490" s="233"/>
      <c r="I2490" s="233" t="str">
        <f t="shared" si="264"/>
        <v/>
      </c>
      <c r="J2490" s="255"/>
      <c r="K2490" s="157" t="e">
        <f t="shared" si="265"/>
        <v>#N/A</v>
      </c>
      <c r="L2490" s="233"/>
      <c r="M2490" s="264"/>
      <c r="N2490" s="157" t="e">
        <f t="shared" si="266"/>
        <v>#N/A</v>
      </c>
      <c r="O2490" s="157" t="e">
        <f t="shared" si="267"/>
        <v>#N/A</v>
      </c>
      <c r="P2490" s="160" t="str">
        <f t="shared" si="269"/>
        <v/>
      </c>
      <c r="Q2490" s="233"/>
      <c r="R2490" s="165"/>
      <c r="S2490" s="254"/>
      <c r="T2490" s="224" t="str">
        <f>IF(S2490="","-",VLOOKUP(S2490,'Fail list'!$A$5:$B$221,2,FALSE))</f>
        <v>-</v>
      </c>
      <c r="U2490" s="254"/>
      <c r="V2490" s="165"/>
      <c r="W2490" s="165"/>
      <c r="X2490" s="165"/>
      <c r="Y2490" s="165"/>
      <c r="Z2490" s="270"/>
      <c r="AA2490" s="260"/>
      <c r="AB2490" s="260"/>
      <c r="AC2490" s="269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68"/>
        <v/>
      </c>
      <c r="E2491" s="278"/>
      <c r="F2491" s="297"/>
      <c r="G2491" s="233"/>
      <c r="H2491" s="233"/>
      <c r="I2491" s="233" t="str">
        <f t="shared" si="264"/>
        <v/>
      </c>
      <c r="J2491" s="255"/>
      <c r="K2491" s="157" t="e">
        <f t="shared" si="265"/>
        <v>#N/A</v>
      </c>
      <c r="L2491" s="233"/>
      <c r="M2491" s="264"/>
      <c r="N2491" s="157" t="e">
        <f t="shared" si="266"/>
        <v>#N/A</v>
      </c>
      <c r="O2491" s="157" t="e">
        <f t="shared" si="267"/>
        <v>#N/A</v>
      </c>
      <c r="P2491" s="160" t="str">
        <f t="shared" si="269"/>
        <v/>
      </c>
      <c r="Q2491" s="233"/>
      <c r="R2491" s="165"/>
      <c r="S2491" s="254"/>
      <c r="T2491" s="224" t="str">
        <f>IF(S2491="","-",VLOOKUP(S2491,'Fail list'!$A$5:$B$221,2,FALSE))</f>
        <v>-</v>
      </c>
      <c r="U2491" s="254"/>
      <c r="V2491" s="165"/>
      <c r="W2491" s="165"/>
      <c r="X2491" s="165"/>
      <c r="Y2491" s="165"/>
      <c r="Z2491" s="270"/>
      <c r="AA2491" s="260"/>
      <c r="AB2491" s="260"/>
      <c r="AC2491" s="269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1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68"/>
        <v/>
      </c>
      <c r="E2492" s="278"/>
      <c r="F2492" s="297"/>
      <c r="G2492" s="233"/>
      <c r="H2492" s="233"/>
      <c r="I2492" s="233" t="str">
        <f t="shared" si="264"/>
        <v/>
      </c>
      <c r="J2492" s="255"/>
      <c r="K2492" s="157" t="e">
        <f t="shared" si="265"/>
        <v>#N/A</v>
      </c>
      <c r="L2492" s="233"/>
      <c r="M2492" s="264"/>
      <c r="N2492" s="157" t="e">
        <f t="shared" si="266"/>
        <v>#N/A</v>
      </c>
      <c r="O2492" s="157" t="e">
        <f t="shared" si="267"/>
        <v>#N/A</v>
      </c>
      <c r="P2492" s="160" t="str">
        <f t="shared" si="269"/>
        <v/>
      </c>
      <c r="Q2492" s="233"/>
      <c r="R2492" s="165"/>
      <c r="S2492" s="254"/>
      <c r="T2492" s="224" t="str">
        <f>IF(S2492="","-",VLOOKUP(S2492,'Fail list'!$A$5:$B$221,2,FALSE))</f>
        <v>-</v>
      </c>
      <c r="U2492" s="254"/>
      <c r="V2492" s="165"/>
      <c r="W2492" s="165"/>
      <c r="X2492" s="165"/>
      <c r="Y2492" s="165"/>
      <c r="Z2492" s="270"/>
      <c r="AA2492" s="260"/>
      <c r="AB2492" s="260"/>
      <c r="AC2492" s="269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68"/>
        <v/>
      </c>
      <c r="E2493" s="278"/>
      <c r="F2493" s="296"/>
      <c r="G2493" s="233"/>
      <c r="H2493" s="233"/>
      <c r="I2493" s="233" t="str">
        <f t="shared" si="264"/>
        <v/>
      </c>
      <c r="J2493" s="256"/>
      <c r="K2493" s="157" t="e">
        <f t="shared" si="265"/>
        <v>#N/A</v>
      </c>
      <c r="L2493" s="233"/>
      <c r="M2493" s="264"/>
      <c r="N2493" s="157" t="e">
        <f t="shared" si="266"/>
        <v>#N/A</v>
      </c>
      <c r="O2493" s="157" t="e">
        <f t="shared" si="267"/>
        <v>#N/A</v>
      </c>
      <c r="P2493" s="160" t="str">
        <f t="shared" si="269"/>
        <v/>
      </c>
      <c r="Q2493" s="233"/>
      <c r="R2493" s="165"/>
      <c r="S2493" s="254"/>
      <c r="T2493" s="224" t="str">
        <f>IF(S2493="","-",VLOOKUP(S2493,'Fail list'!$A$5:$B$221,2,FALSE))</f>
        <v>-</v>
      </c>
      <c r="U2493" s="254"/>
      <c r="V2493" s="165"/>
      <c r="W2493" s="165"/>
      <c r="X2493" s="165"/>
      <c r="Y2493" s="165"/>
      <c r="Z2493" s="270"/>
      <c r="AA2493" s="260"/>
      <c r="AB2493" s="260"/>
      <c r="AC2493" s="269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1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68"/>
        <v/>
      </c>
      <c r="E2494" s="278"/>
      <c r="F2494" s="296"/>
      <c r="G2494" s="233"/>
      <c r="H2494" s="233"/>
      <c r="I2494" s="233" t="str">
        <f t="shared" si="264"/>
        <v/>
      </c>
      <c r="J2494" s="256"/>
      <c r="K2494" s="157" t="e">
        <f t="shared" si="265"/>
        <v>#N/A</v>
      </c>
      <c r="L2494" s="233"/>
      <c r="M2494" s="264"/>
      <c r="N2494" s="157" t="e">
        <f t="shared" si="266"/>
        <v>#N/A</v>
      </c>
      <c r="O2494" s="157" t="e">
        <f t="shared" si="267"/>
        <v>#N/A</v>
      </c>
      <c r="P2494" s="160" t="str">
        <f t="shared" si="269"/>
        <v/>
      </c>
      <c r="Q2494" s="233"/>
      <c r="R2494" s="165"/>
      <c r="S2494" s="254"/>
      <c r="T2494" s="224" t="str">
        <f>IF(S2494="","-",VLOOKUP(S2494,'Fail list'!$A$5:$B$221,2,FALSE))</f>
        <v>-</v>
      </c>
      <c r="U2494" s="254"/>
      <c r="V2494" s="165"/>
      <c r="W2494" s="165"/>
      <c r="X2494" s="165"/>
      <c r="Y2494" s="165"/>
      <c r="Z2494" s="270"/>
      <c r="AA2494" s="260"/>
      <c r="AB2494" s="260"/>
      <c r="AC2494" s="269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68"/>
        <v/>
      </c>
      <c r="E2495" s="278"/>
      <c r="F2495" s="296"/>
      <c r="G2495" s="233"/>
      <c r="H2495" s="233"/>
      <c r="I2495" s="233" t="str">
        <f t="shared" si="264"/>
        <v/>
      </c>
      <c r="J2495" s="256"/>
      <c r="K2495" s="157" t="e">
        <f t="shared" si="265"/>
        <v>#N/A</v>
      </c>
      <c r="L2495" s="233"/>
      <c r="M2495" s="264"/>
      <c r="N2495" s="157" t="e">
        <f t="shared" si="266"/>
        <v>#N/A</v>
      </c>
      <c r="O2495" s="157" t="e">
        <f t="shared" si="267"/>
        <v>#N/A</v>
      </c>
      <c r="P2495" s="160" t="str">
        <f t="shared" si="269"/>
        <v/>
      </c>
      <c r="Q2495" s="233"/>
      <c r="R2495" s="165"/>
      <c r="S2495" s="254"/>
      <c r="T2495" s="224" t="str">
        <f>IF(S2495="","-",VLOOKUP(S2495,'Fail list'!$A$5:$B$221,2,FALSE))</f>
        <v>-</v>
      </c>
      <c r="U2495" s="254"/>
      <c r="V2495" s="165"/>
      <c r="W2495" s="165"/>
      <c r="X2495" s="165"/>
      <c r="Y2495" s="165"/>
      <c r="Z2495" s="270"/>
      <c r="AA2495" s="260"/>
      <c r="AB2495" s="260"/>
      <c r="AC2495" s="269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1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68"/>
        <v/>
      </c>
      <c r="E2496" s="278"/>
      <c r="F2496" s="296"/>
      <c r="G2496" s="233"/>
      <c r="H2496" s="233"/>
      <c r="I2496" s="233" t="str">
        <f t="shared" si="264"/>
        <v/>
      </c>
      <c r="J2496" s="256"/>
      <c r="K2496" s="157" t="e">
        <f t="shared" si="265"/>
        <v>#N/A</v>
      </c>
      <c r="L2496" s="233"/>
      <c r="M2496" s="264"/>
      <c r="N2496" s="157" t="e">
        <f t="shared" si="266"/>
        <v>#N/A</v>
      </c>
      <c r="O2496" s="157" t="e">
        <f t="shared" si="267"/>
        <v>#N/A</v>
      </c>
      <c r="P2496" s="160" t="str">
        <f t="shared" si="269"/>
        <v/>
      </c>
      <c r="Q2496" s="233"/>
      <c r="R2496" s="165"/>
      <c r="S2496" s="254"/>
      <c r="T2496" s="224" t="str">
        <f>IF(S2496="","-",VLOOKUP(S2496,'Fail list'!$A$5:$B$221,2,FALSE))</f>
        <v>-</v>
      </c>
      <c r="U2496" s="254"/>
      <c r="V2496" s="165"/>
      <c r="W2496" s="165"/>
      <c r="X2496" s="165"/>
      <c r="Y2496" s="165"/>
      <c r="Z2496" s="270"/>
      <c r="AA2496" s="260"/>
      <c r="AB2496" s="260"/>
      <c r="AC2496" s="269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68"/>
        <v/>
      </c>
      <c r="E2497" s="278"/>
      <c r="F2497" s="296"/>
      <c r="G2497" s="233"/>
      <c r="H2497" s="233"/>
      <c r="I2497" s="233" t="str">
        <f t="shared" si="264"/>
        <v/>
      </c>
      <c r="J2497" s="256"/>
      <c r="K2497" s="157" t="e">
        <f t="shared" si="265"/>
        <v>#N/A</v>
      </c>
      <c r="L2497" s="233"/>
      <c r="M2497" s="264"/>
      <c r="N2497" s="157" t="e">
        <f t="shared" si="266"/>
        <v>#N/A</v>
      </c>
      <c r="O2497" s="157" t="e">
        <f t="shared" si="267"/>
        <v>#N/A</v>
      </c>
      <c r="P2497" s="160" t="str">
        <f t="shared" si="269"/>
        <v/>
      </c>
      <c r="Q2497" s="233"/>
      <c r="R2497" s="165"/>
      <c r="S2497" s="254"/>
      <c r="T2497" s="224" t="str">
        <f>IF(S2497="","-",VLOOKUP(S2497,'Fail list'!$A$5:$B$221,2,FALSE))</f>
        <v>-</v>
      </c>
      <c r="U2497" s="254"/>
      <c r="V2497" s="165"/>
      <c r="W2497" s="165"/>
      <c r="X2497" s="165"/>
      <c r="Y2497" s="165"/>
      <c r="Z2497" s="270"/>
      <c r="AA2497" s="260"/>
      <c r="AB2497" s="260"/>
      <c r="AC2497" s="269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1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68"/>
        <v/>
      </c>
      <c r="E2498" s="278"/>
      <c r="F2498" s="296"/>
      <c r="G2498" s="233"/>
      <c r="H2498" s="233"/>
      <c r="I2498" s="233" t="str">
        <f t="shared" si="264"/>
        <v/>
      </c>
      <c r="J2498" s="256"/>
      <c r="K2498" s="157" t="e">
        <f t="shared" si="265"/>
        <v>#N/A</v>
      </c>
      <c r="L2498" s="233"/>
      <c r="M2498" s="264"/>
      <c r="N2498" s="157" t="e">
        <f t="shared" si="266"/>
        <v>#N/A</v>
      </c>
      <c r="O2498" s="157" t="e">
        <f t="shared" si="267"/>
        <v>#N/A</v>
      </c>
      <c r="P2498" s="160" t="str">
        <f t="shared" si="269"/>
        <v/>
      </c>
      <c r="Q2498" s="233"/>
      <c r="R2498" s="165"/>
      <c r="S2498" s="254"/>
      <c r="T2498" s="224" t="str">
        <f>IF(S2498="","-",VLOOKUP(S2498,'Fail list'!$A$5:$B$221,2,FALSE))</f>
        <v>-</v>
      </c>
      <c r="U2498" s="254"/>
      <c r="V2498" s="165"/>
      <c r="W2498" s="165"/>
      <c r="X2498" s="165"/>
      <c r="Y2498" s="165"/>
      <c r="Z2498" s="270"/>
      <c r="AA2498" s="260"/>
      <c r="AB2498" s="260"/>
      <c r="AC2498" s="269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68"/>
        <v/>
      </c>
      <c r="E2499" s="278"/>
      <c r="F2499" s="296"/>
      <c r="G2499" s="233"/>
      <c r="H2499" s="233"/>
      <c r="I2499" s="233" t="str">
        <f t="shared" ref="I2499:I2562" si="270">IF(H2499="SBI","SBI",IF(H2499="","","Line"))</f>
        <v/>
      </c>
      <c r="J2499" s="256"/>
      <c r="K2499" s="157" t="e">
        <f t="shared" ref="K2499:K2562" si="271">VLOOKUP(J2499,AY:BA,2,0)</f>
        <v>#N/A</v>
      </c>
      <c r="L2499" s="233"/>
      <c r="M2499" s="264"/>
      <c r="N2499" s="157" t="e">
        <f t="shared" ref="N2499:N2562" si="272">VLOOKUP(K2499,AZ:BB,2,0)</f>
        <v>#N/A</v>
      </c>
      <c r="O2499" s="157" t="e">
        <f t="shared" ref="O2499:O2562" si="273">VLOOKUP(J2499,AY:BB,4,0)</f>
        <v>#N/A</v>
      </c>
      <c r="P2499" s="160" t="str">
        <f t="shared" si="269"/>
        <v/>
      </c>
      <c r="Q2499" s="233"/>
      <c r="R2499" s="165"/>
      <c r="S2499" s="254"/>
      <c r="T2499" s="224" t="str">
        <f>IF(S2499="","-",VLOOKUP(S2499,'Fail list'!$A$5:$B$221,2,FALSE))</f>
        <v>-</v>
      </c>
      <c r="U2499" s="254"/>
      <c r="V2499" s="165"/>
      <c r="W2499" s="165"/>
      <c r="X2499" s="165"/>
      <c r="Y2499" s="165"/>
      <c r="Z2499" s="270"/>
      <c r="AA2499" s="260"/>
      <c r="AB2499" s="260"/>
      <c r="AC2499" s="269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1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68"/>
        <v/>
      </c>
      <c r="E2500" s="278"/>
      <c r="F2500" s="296"/>
      <c r="G2500" s="233"/>
      <c r="H2500" s="233"/>
      <c r="I2500" s="233" t="str">
        <f t="shared" si="270"/>
        <v/>
      </c>
      <c r="J2500" s="256"/>
      <c r="K2500" s="157" t="e">
        <f t="shared" si="271"/>
        <v>#N/A</v>
      </c>
      <c r="L2500" s="233"/>
      <c r="M2500" s="264"/>
      <c r="N2500" s="157" t="e">
        <f t="shared" si="272"/>
        <v>#N/A</v>
      </c>
      <c r="O2500" s="157" t="e">
        <f t="shared" si="273"/>
        <v>#N/A</v>
      </c>
      <c r="P2500" s="160" t="str">
        <f t="shared" si="269"/>
        <v/>
      </c>
      <c r="Q2500" s="233"/>
      <c r="R2500" s="165"/>
      <c r="S2500" s="254"/>
      <c r="T2500" s="224" t="str">
        <f>IF(S2500="","-",VLOOKUP(S2500,'Fail list'!$A$5:$B$221,2,FALSE))</f>
        <v>-</v>
      </c>
      <c r="U2500" s="254"/>
      <c r="V2500" s="165"/>
      <c r="W2500" s="165"/>
      <c r="X2500" s="165"/>
      <c r="Y2500" s="165"/>
      <c r="Z2500" s="270"/>
      <c r="AA2500" s="260"/>
      <c r="AB2500" s="260"/>
      <c r="AC2500" s="269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68"/>
        <v/>
      </c>
      <c r="E2501" s="278"/>
      <c r="F2501" s="296"/>
      <c r="G2501" s="233"/>
      <c r="H2501" s="233"/>
      <c r="I2501" s="233" t="str">
        <f t="shared" si="270"/>
        <v/>
      </c>
      <c r="J2501" s="256"/>
      <c r="K2501" s="157" t="e">
        <f t="shared" si="271"/>
        <v>#N/A</v>
      </c>
      <c r="L2501" s="233"/>
      <c r="M2501" s="264"/>
      <c r="N2501" s="157" t="e">
        <f t="shared" si="272"/>
        <v>#N/A</v>
      </c>
      <c r="O2501" s="157" t="e">
        <f t="shared" si="273"/>
        <v>#N/A</v>
      </c>
      <c r="P2501" s="160" t="str">
        <f t="shared" si="269"/>
        <v/>
      </c>
      <c r="Q2501" s="233"/>
      <c r="R2501" s="165"/>
      <c r="S2501" s="254"/>
      <c r="T2501" s="224" t="str">
        <f>IF(S2501="","-",VLOOKUP(S2501,'Fail list'!$A$5:$B$221,2,FALSE))</f>
        <v>-</v>
      </c>
      <c r="U2501" s="254"/>
      <c r="V2501" s="165"/>
      <c r="W2501" s="165"/>
      <c r="X2501" s="165"/>
      <c r="Y2501" s="165"/>
      <c r="Z2501" s="270"/>
      <c r="AA2501" s="260"/>
      <c r="AB2501" s="260"/>
      <c r="AC2501" s="269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1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68"/>
        <v/>
      </c>
      <c r="E2502" s="278"/>
      <c r="F2502" s="296"/>
      <c r="G2502" s="233"/>
      <c r="H2502" s="233"/>
      <c r="I2502" s="233" t="str">
        <f t="shared" si="270"/>
        <v/>
      </c>
      <c r="J2502" s="256"/>
      <c r="K2502" s="157" t="e">
        <f t="shared" si="271"/>
        <v>#N/A</v>
      </c>
      <c r="L2502" s="233"/>
      <c r="M2502" s="264"/>
      <c r="N2502" s="157" t="e">
        <f t="shared" si="272"/>
        <v>#N/A</v>
      </c>
      <c r="O2502" s="157" t="e">
        <f t="shared" si="273"/>
        <v>#N/A</v>
      </c>
      <c r="P2502" s="160" t="str">
        <f t="shared" si="269"/>
        <v/>
      </c>
      <c r="Q2502" s="233"/>
      <c r="R2502" s="165"/>
      <c r="S2502" s="254"/>
      <c r="T2502" s="224" t="str">
        <f>IF(S2502="","-",VLOOKUP(S2502,'Fail list'!$A$5:$B$221,2,FALSE))</f>
        <v>-</v>
      </c>
      <c r="U2502" s="254"/>
      <c r="V2502" s="165"/>
      <c r="W2502" s="165"/>
      <c r="X2502" s="165"/>
      <c r="Y2502" s="165"/>
      <c r="Z2502" s="270"/>
      <c r="AA2502" s="260"/>
      <c r="AB2502" s="260"/>
      <c r="AC2502" s="269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68"/>
        <v/>
      </c>
      <c r="E2503" s="277"/>
      <c r="F2503" s="297"/>
      <c r="G2503" s="233"/>
      <c r="H2503" s="233"/>
      <c r="I2503" s="233" t="str">
        <f t="shared" si="270"/>
        <v/>
      </c>
      <c r="J2503" s="255"/>
      <c r="K2503" s="157" t="e">
        <f t="shared" si="271"/>
        <v>#N/A</v>
      </c>
      <c r="L2503" s="233"/>
      <c r="M2503" s="264"/>
      <c r="N2503" s="157" t="e">
        <f t="shared" si="272"/>
        <v>#N/A</v>
      </c>
      <c r="O2503" s="157" t="e">
        <f t="shared" si="273"/>
        <v>#N/A</v>
      </c>
      <c r="P2503" s="160" t="str">
        <f t="shared" si="269"/>
        <v/>
      </c>
      <c r="Q2503" s="233"/>
      <c r="R2503" s="165"/>
      <c r="S2503" s="254"/>
      <c r="T2503" s="224" t="str">
        <f>IF(S2503="","-",VLOOKUP(S2503,'Fail list'!$A$5:$B$221,2,FALSE))</f>
        <v>-</v>
      </c>
      <c r="U2503" s="254"/>
      <c r="V2503" s="165"/>
      <c r="W2503" s="165"/>
      <c r="X2503" s="165"/>
      <c r="Y2503" s="165"/>
      <c r="Z2503" s="270"/>
      <c r="AA2503" s="260"/>
      <c r="AB2503" s="260"/>
      <c r="AC2503" s="269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1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68"/>
        <v/>
      </c>
      <c r="E2504" s="277"/>
      <c r="F2504" s="296"/>
      <c r="G2504" s="233"/>
      <c r="H2504" s="233"/>
      <c r="I2504" s="233" t="str">
        <f t="shared" si="270"/>
        <v/>
      </c>
      <c r="J2504" s="256"/>
      <c r="K2504" s="157" t="e">
        <f t="shared" si="271"/>
        <v>#N/A</v>
      </c>
      <c r="L2504" s="233"/>
      <c r="M2504" s="264"/>
      <c r="N2504" s="157" t="e">
        <f t="shared" si="272"/>
        <v>#N/A</v>
      </c>
      <c r="O2504" s="157" t="e">
        <f t="shared" si="273"/>
        <v>#N/A</v>
      </c>
      <c r="P2504" s="160" t="str">
        <f t="shared" si="269"/>
        <v/>
      </c>
      <c r="Q2504" s="233"/>
      <c r="R2504" s="165"/>
      <c r="S2504" s="254"/>
      <c r="T2504" s="224" t="str">
        <f>IF(S2504="","-",VLOOKUP(S2504,'Fail list'!$A$5:$B$221,2,FALSE))</f>
        <v>-</v>
      </c>
      <c r="U2504" s="254"/>
      <c r="V2504" s="165"/>
      <c r="W2504" s="165"/>
      <c r="X2504" s="165"/>
      <c r="Y2504" s="165"/>
      <c r="Z2504" s="270"/>
      <c r="AA2504" s="260"/>
      <c r="AB2504" s="260"/>
      <c r="AC2504" s="269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68"/>
        <v/>
      </c>
      <c r="E2505" s="277"/>
      <c r="F2505" s="296"/>
      <c r="G2505" s="233"/>
      <c r="H2505" s="233"/>
      <c r="I2505" s="233" t="str">
        <f t="shared" si="270"/>
        <v/>
      </c>
      <c r="J2505" s="256"/>
      <c r="K2505" s="157" t="e">
        <f t="shared" si="271"/>
        <v>#N/A</v>
      </c>
      <c r="L2505" s="233"/>
      <c r="M2505" s="264"/>
      <c r="N2505" s="157" t="e">
        <f t="shared" si="272"/>
        <v>#N/A</v>
      </c>
      <c r="O2505" s="157" t="e">
        <f t="shared" si="273"/>
        <v>#N/A</v>
      </c>
      <c r="P2505" s="160" t="str">
        <f t="shared" si="269"/>
        <v/>
      </c>
      <c r="Q2505" s="233"/>
      <c r="R2505" s="165"/>
      <c r="S2505" s="254"/>
      <c r="T2505" s="224" t="str">
        <f>IF(S2505="","-",VLOOKUP(S2505,'Fail list'!$A$5:$B$221,2,FALSE))</f>
        <v>-</v>
      </c>
      <c r="U2505" s="254"/>
      <c r="V2505" s="165"/>
      <c r="W2505" s="165"/>
      <c r="X2505" s="165"/>
      <c r="Y2505" s="165"/>
      <c r="Z2505" s="270"/>
      <c r="AA2505" s="260"/>
      <c r="AB2505" s="260"/>
      <c r="AC2505" s="269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1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68"/>
        <v/>
      </c>
      <c r="E2506" s="277"/>
      <c r="F2506" s="296"/>
      <c r="G2506" s="233"/>
      <c r="H2506" s="233"/>
      <c r="I2506" s="233" t="str">
        <f t="shared" si="270"/>
        <v/>
      </c>
      <c r="J2506" s="256"/>
      <c r="K2506" s="157" t="e">
        <f t="shared" si="271"/>
        <v>#N/A</v>
      </c>
      <c r="L2506" s="233"/>
      <c r="M2506" s="264"/>
      <c r="N2506" s="157" t="e">
        <f t="shared" si="272"/>
        <v>#N/A</v>
      </c>
      <c r="O2506" s="157" t="e">
        <f t="shared" si="273"/>
        <v>#N/A</v>
      </c>
      <c r="P2506" s="160" t="str">
        <f t="shared" si="269"/>
        <v/>
      </c>
      <c r="Q2506" s="233"/>
      <c r="R2506" s="165"/>
      <c r="S2506" s="254"/>
      <c r="T2506" s="224" t="str">
        <f>IF(S2506="","-",VLOOKUP(S2506,'Fail list'!$A$5:$B$221,2,FALSE))</f>
        <v>-</v>
      </c>
      <c r="U2506" s="254"/>
      <c r="V2506" s="165"/>
      <c r="W2506" s="165"/>
      <c r="X2506" s="165"/>
      <c r="Y2506" s="165"/>
      <c r="Z2506" s="270"/>
      <c r="AA2506" s="260"/>
      <c r="AB2506" s="260"/>
      <c r="AC2506" s="269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68"/>
        <v/>
      </c>
      <c r="E2507" s="277"/>
      <c r="F2507" s="296"/>
      <c r="G2507" s="233"/>
      <c r="H2507" s="233"/>
      <c r="I2507" s="233" t="str">
        <f t="shared" si="270"/>
        <v/>
      </c>
      <c r="J2507" s="256"/>
      <c r="K2507" s="157" t="e">
        <f t="shared" si="271"/>
        <v>#N/A</v>
      </c>
      <c r="L2507" s="233"/>
      <c r="M2507" s="264"/>
      <c r="N2507" s="157" t="e">
        <f t="shared" si="272"/>
        <v>#N/A</v>
      </c>
      <c r="O2507" s="157" t="e">
        <f t="shared" si="273"/>
        <v>#N/A</v>
      </c>
      <c r="P2507" s="160" t="str">
        <f t="shared" si="269"/>
        <v/>
      </c>
      <c r="Q2507" s="233"/>
      <c r="R2507" s="165"/>
      <c r="S2507" s="254"/>
      <c r="T2507" s="224" t="str">
        <f>IF(S2507="","-",VLOOKUP(S2507,'Fail list'!$A$5:$B$221,2,FALSE))</f>
        <v>-</v>
      </c>
      <c r="U2507" s="254"/>
      <c r="V2507" s="165"/>
      <c r="W2507" s="165"/>
      <c r="X2507" s="165"/>
      <c r="Y2507" s="165"/>
      <c r="Z2507" s="270"/>
      <c r="AA2507" s="260"/>
      <c r="AB2507" s="260"/>
      <c r="AC2507" s="269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1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68"/>
        <v/>
      </c>
      <c r="E2508" s="277"/>
      <c r="F2508" s="296"/>
      <c r="G2508" s="233"/>
      <c r="H2508" s="233"/>
      <c r="I2508" s="233" t="str">
        <f t="shared" si="270"/>
        <v/>
      </c>
      <c r="J2508" s="256"/>
      <c r="K2508" s="157" t="e">
        <f t="shared" si="271"/>
        <v>#N/A</v>
      </c>
      <c r="L2508" s="233"/>
      <c r="M2508" s="264"/>
      <c r="N2508" s="157" t="e">
        <f t="shared" si="272"/>
        <v>#N/A</v>
      </c>
      <c r="O2508" s="157" t="e">
        <f t="shared" si="273"/>
        <v>#N/A</v>
      </c>
      <c r="P2508" s="160" t="str">
        <f t="shared" si="269"/>
        <v/>
      </c>
      <c r="Q2508" s="233"/>
      <c r="R2508" s="165"/>
      <c r="S2508" s="254"/>
      <c r="T2508" s="224" t="str">
        <f>IF(S2508="","-",VLOOKUP(S2508,'Fail list'!$A$5:$B$221,2,FALSE))</f>
        <v>-</v>
      </c>
      <c r="U2508" s="254"/>
      <c r="V2508" s="165"/>
      <c r="W2508" s="165"/>
      <c r="X2508" s="165"/>
      <c r="Y2508" s="165"/>
      <c r="Z2508" s="270"/>
      <c r="AA2508" s="260"/>
      <c r="AB2508" s="260"/>
      <c r="AC2508" s="269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68"/>
        <v/>
      </c>
      <c r="E2509" s="277"/>
      <c r="F2509" s="296"/>
      <c r="G2509" s="233"/>
      <c r="H2509" s="233"/>
      <c r="I2509" s="233" t="str">
        <f t="shared" si="270"/>
        <v/>
      </c>
      <c r="J2509" s="256"/>
      <c r="K2509" s="157" t="e">
        <f t="shared" si="271"/>
        <v>#N/A</v>
      </c>
      <c r="L2509" s="233"/>
      <c r="M2509" s="264"/>
      <c r="N2509" s="157" t="e">
        <f t="shared" si="272"/>
        <v>#N/A</v>
      </c>
      <c r="O2509" s="157" t="e">
        <f t="shared" si="273"/>
        <v>#N/A</v>
      </c>
      <c r="P2509" s="160" t="str">
        <f t="shared" si="269"/>
        <v/>
      </c>
      <c r="Q2509" s="233"/>
      <c r="R2509" s="165"/>
      <c r="S2509" s="254"/>
      <c r="T2509" s="224" t="str">
        <f>IF(S2509="","-",VLOOKUP(S2509,'Fail list'!$A$5:$B$221,2,FALSE))</f>
        <v>-</v>
      </c>
      <c r="U2509" s="254"/>
      <c r="V2509" s="165"/>
      <c r="W2509" s="165"/>
      <c r="X2509" s="165"/>
      <c r="Y2509" s="165"/>
      <c r="Z2509" s="270"/>
      <c r="AA2509" s="260"/>
      <c r="AB2509" s="260"/>
      <c r="AC2509" s="269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1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68"/>
        <v/>
      </c>
      <c r="E2510" s="277"/>
      <c r="F2510" s="296"/>
      <c r="G2510" s="233"/>
      <c r="H2510" s="233"/>
      <c r="I2510" s="233" t="str">
        <f t="shared" si="270"/>
        <v/>
      </c>
      <c r="J2510" s="256"/>
      <c r="K2510" s="157" t="e">
        <f t="shared" si="271"/>
        <v>#N/A</v>
      </c>
      <c r="L2510" s="233"/>
      <c r="M2510" s="264"/>
      <c r="N2510" s="157" t="e">
        <f t="shared" si="272"/>
        <v>#N/A</v>
      </c>
      <c r="O2510" s="157" t="e">
        <f t="shared" si="273"/>
        <v>#N/A</v>
      </c>
      <c r="P2510" s="160" t="str">
        <f t="shared" si="269"/>
        <v/>
      </c>
      <c r="Q2510" s="233"/>
      <c r="R2510" s="165"/>
      <c r="S2510" s="254"/>
      <c r="T2510" s="224" t="str">
        <f>IF(S2510="","-",VLOOKUP(S2510,'Fail list'!$A$5:$B$221,2,FALSE))</f>
        <v>-</v>
      </c>
      <c r="U2510" s="254"/>
      <c r="V2510" s="165"/>
      <c r="W2510" s="165"/>
      <c r="X2510" s="165"/>
      <c r="Y2510" s="165"/>
      <c r="Z2510" s="270"/>
      <c r="AA2510" s="260"/>
      <c r="AB2510" s="260"/>
      <c r="AC2510" s="269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68"/>
        <v/>
      </c>
      <c r="E2511" s="277"/>
      <c r="F2511" s="296"/>
      <c r="G2511" s="233"/>
      <c r="H2511" s="233"/>
      <c r="I2511" s="233" t="str">
        <f t="shared" si="270"/>
        <v/>
      </c>
      <c r="J2511" s="256"/>
      <c r="K2511" s="157" t="e">
        <f t="shared" si="271"/>
        <v>#N/A</v>
      </c>
      <c r="L2511" s="233"/>
      <c r="M2511" s="264"/>
      <c r="N2511" s="157" t="e">
        <f t="shared" si="272"/>
        <v>#N/A</v>
      </c>
      <c r="O2511" s="157" t="e">
        <f t="shared" si="273"/>
        <v>#N/A</v>
      </c>
      <c r="P2511" s="160" t="str">
        <f t="shared" si="269"/>
        <v/>
      </c>
      <c r="Q2511" s="233"/>
      <c r="R2511" s="165"/>
      <c r="S2511" s="254"/>
      <c r="T2511" s="224" t="str">
        <f>IF(S2511="","-",VLOOKUP(S2511,'Fail list'!$A$5:$B$221,2,FALSE))</f>
        <v>-</v>
      </c>
      <c r="U2511" s="254"/>
      <c r="V2511" s="165"/>
      <c r="W2511" s="165"/>
      <c r="X2511" s="165"/>
      <c r="Y2511" s="165"/>
      <c r="Z2511" s="270"/>
      <c r="AA2511" s="260"/>
      <c r="AB2511" s="260"/>
      <c r="AC2511" s="269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1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68"/>
        <v/>
      </c>
      <c r="E2512" s="277"/>
      <c r="F2512" s="296"/>
      <c r="G2512" s="233"/>
      <c r="H2512" s="233"/>
      <c r="I2512" s="233" t="str">
        <f t="shared" si="270"/>
        <v/>
      </c>
      <c r="J2512" s="256"/>
      <c r="K2512" s="157" t="e">
        <f t="shared" si="271"/>
        <v>#N/A</v>
      </c>
      <c r="L2512" s="233"/>
      <c r="M2512" s="264"/>
      <c r="N2512" s="157" t="e">
        <f t="shared" si="272"/>
        <v>#N/A</v>
      </c>
      <c r="O2512" s="157" t="e">
        <f t="shared" si="273"/>
        <v>#N/A</v>
      </c>
      <c r="P2512" s="160" t="str">
        <f t="shared" si="269"/>
        <v/>
      </c>
      <c r="Q2512" s="233"/>
      <c r="R2512" s="165"/>
      <c r="S2512" s="254"/>
      <c r="T2512" s="224" t="str">
        <f>IF(S2512="","-",VLOOKUP(S2512,'Fail list'!$A$5:$B$221,2,FALSE))</f>
        <v>-</v>
      </c>
      <c r="U2512" s="254"/>
      <c r="V2512" s="165"/>
      <c r="W2512" s="165"/>
      <c r="X2512" s="165"/>
      <c r="Y2512" s="165"/>
      <c r="Z2512" s="270"/>
      <c r="AA2512" s="260"/>
      <c r="AB2512" s="260"/>
      <c r="AC2512" s="269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68"/>
        <v/>
      </c>
      <c r="E2513" s="277"/>
      <c r="F2513" s="296"/>
      <c r="G2513" s="233"/>
      <c r="H2513" s="233"/>
      <c r="I2513" s="233" t="str">
        <f t="shared" si="270"/>
        <v/>
      </c>
      <c r="J2513" s="256"/>
      <c r="K2513" s="157" t="e">
        <f t="shared" si="271"/>
        <v>#N/A</v>
      </c>
      <c r="L2513" s="233"/>
      <c r="M2513" s="264"/>
      <c r="N2513" s="157" t="e">
        <f t="shared" si="272"/>
        <v>#N/A</v>
      </c>
      <c r="O2513" s="157" t="e">
        <f t="shared" si="273"/>
        <v>#N/A</v>
      </c>
      <c r="P2513" s="160" t="str">
        <f t="shared" si="269"/>
        <v/>
      </c>
      <c r="Q2513" s="233"/>
      <c r="R2513" s="165"/>
      <c r="S2513" s="254"/>
      <c r="T2513" s="224" t="str">
        <f>IF(S2513="","-",VLOOKUP(S2513,'Fail list'!$A$5:$B$221,2,FALSE))</f>
        <v>-</v>
      </c>
      <c r="U2513" s="254"/>
      <c r="V2513" s="165"/>
      <c r="W2513" s="165"/>
      <c r="X2513" s="165"/>
      <c r="Y2513" s="165"/>
      <c r="Z2513" s="270"/>
      <c r="AA2513" s="260"/>
      <c r="AB2513" s="260"/>
      <c r="AC2513" s="269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1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68"/>
        <v/>
      </c>
      <c r="E2514" s="278"/>
      <c r="F2514" s="296"/>
      <c r="G2514" s="233"/>
      <c r="H2514" s="233"/>
      <c r="I2514" s="233" t="str">
        <f t="shared" si="270"/>
        <v/>
      </c>
      <c r="J2514" s="256"/>
      <c r="K2514" s="157" t="e">
        <f t="shared" si="271"/>
        <v>#N/A</v>
      </c>
      <c r="L2514" s="233"/>
      <c r="M2514" s="271"/>
      <c r="N2514" s="157" t="e">
        <f t="shared" si="272"/>
        <v>#N/A</v>
      </c>
      <c r="O2514" s="157" t="e">
        <f t="shared" si="273"/>
        <v>#N/A</v>
      </c>
      <c r="P2514" s="160" t="str">
        <f t="shared" si="269"/>
        <v/>
      </c>
      <c r="Q2514" s="233"/>
      <c r="R2514" s="165"/>
      <c r="S2514" s="254"/>
      <c r="T2514" s="224" t="str">
        <f>IF(S2514="","-",VLOOKUP(S2514,'Fail list'!$A$5:$B$221,2,FALSE))</f>
        <v>-</v>
      </c>
      <c r="U2514" s="254"/>
      <c r="V2514" s="165"/>
      <c r="W2514" s="165"/>
      <c r="X2514" s="165"/>
      <c r="Y2514" s="165"/>
      <c r="Z2514" s="270"/>
      <c r="AA2514" s="260"/>
      <c r="AB2514" s="260"/>
      <c r="AC2514" s="269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68"/>
        <v/>
      </c>
      <c r="E2515" s="278"/>
      <c r="F2515" s="296"/>
      <c r="G2515" s="233"/>
      <c r="H2515" s="233"/>
      <c r="I2515" s="233" t="str">
        <f t="shared" si="270"/>
        <v/>
      </c>
      <c r="J2515" s="256"/>
      <c r="K2515" s="157" t="e">
        <f t="shared" si="271"/>
        <v>#N/A</v>
      </c>
      <c r="L2515" s="233"/>
      <c r="M2515" s="271"/>
      <c r="N2515" s="157" t="e">
        <f t="shared" si="272"/>
        <v>#N/A</v>
      </c>
      <c r="O2515" s="157" t="e">
        <f t="shared" si="273"/>
        <v>#N/A</v>
      </c>
      <c r="P2515" s="160" t="str">
        <f t="shared" si="269"/>
        <v/>
      </c>
      <c r="Q2515" s="233"/>
      <c r="R2515" s="165"/>
      <c r="S2515" s="254"/>
      <c r="T2515" s="224" t="str">
        <f>IF(S2515="","-",VLOOKUP(S2515,'Fail list'!$A$5:$B$221,2,FALSE))</f>
        <v>-</v>
      </c>
      <c r="U2515" s="254"/>
      <c r="V2515" s="165"/>
      <c r="W2515" s="165"/>
      <c r="X2515" s="165"/>
      <c r="Y2515" s="165"/>
      <c r="Z2515" s="270"/>
      <c r="AA2515" s="260"/>
      <c r="AB2515" s="260"/>
      <c r="AC2515" s="269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1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68"/>
        <v/>
      </c>
      <c r="E2516" s="278"/>
      <c r="F2516" s="296"/>
      <c r="G2516" s="233"/>
      <c r="H2516" s="233"/>
      <c r="I2516" s="233" t="str">
        <f t="shared" si="270"/>
        <v/>
      </c>
      <c r="J2516" s="256"/>
      <c r="K2516" s="157" t="e">
        <f t="shared" si="271"/>
        <v>#N/A</v>
      </c>
      <c r="L2516" s="233"/>
      <c r="M2516" s="271"/>
      <c r="N2516" s="157" t="e">
        <f t="shared" si="272"/>
        <v>#N/A</v>
      </c>
      <c r="O2516" s="157" t="e">
        <f t="shared" si="273"/>
        <v>#N/A</v>
      </c>
      <c r="P2516" s="160" t="str">
        <f t="shared" si="269"/>
        <v/>
      </c>
      <c r="Q2516" s="233"/>
      <c r="R2516" s="165"/>
      <c r="S2516" s="254"/>
      <c r="T2516" s="224" t="str">
        <f>IF(S2516="","-",VLOOKUP(S2516,'Fail list'!$A$5:$B$221,2,FALSE))</f>
        <v>-</v>
      </c>
      <c r="U2516" s="254"/>
      <c r="V2516" s="165"/>
      <c r="W2516" s="165"/>
      <c r="X2516" s="165"/>
      <c r="Y2516" s="165"/>
      <c r="Z2516" s="270"/>
      <c r="AA2516" s="260"/>
      <c r="AB2516" s="260"/>
      <c r="AC2516" s="269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68"/>
        <v/>
      </c>
      <c r="E2517" s="278"/>
      <c r="F2517" s="296"/>
      <c r="G2517" s="233"/>
      <c r="H2517" s="233"/>
      <c r="I2517" s="233" t="str">
        <f t="shared" si="270"/>
        <v/>
      </c>
      <c r="J2517" s="256"/>
      <c r="K2517" s="157" t="e">
        <f t="shared" si="271"/>
        <v>#N/A</v>
      </c>
      <c r="L2517" s="233"/>
      <c r="M2517" s="271"/>
      <c r="N2517" s="157" t="e">
        <f t="shared" si="272"/>
        <v>#N/A</v>
      </c>
      <c r="O2517" s="157" t="e">
        <f t="shared" si="273"/>
        <v>#N/A</v>
      </c>
      <c r="P2517" s="160" t="str">
        <f t="shared" si="269"/>
        <v/>
      </c>
      <c r="Q2517" s="233"/>
      <c r="R2517" s="165"/>
      <c r="S2517" s="254"/>
      <c r="T2517" s="224" t="str">
        <f>IF(S2517="","-",VLOOKUP(S2517,'Fail list'!$A$5:$B$221,2,FALSE))</f>
        <v>-</v>
      </c>
      <c r="U2517" s="254"/>
      <c r="V2517" s="165"/>
      <c r="W2517" s="165"/>
      <c r="X2517" s="165"/>
      <c r="Y2517" s="165"/>
      <c r="Z2517" s="270"/>
      <c r="AA2517" s="260"/>
      <c r="AB2517" s="260"/>
      <c r="AC2517" s="269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1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68"/>
        <v/>
      </c>
      <c r="E2518" s="278"/>
      <c r="F2518" s="296"/>
      <c r="G2518" s="233"/>
      <c r="H2518" s="233"/>
      <c r="I2518" s="233" t="str">
        <f t="shared" si="270"/>
        <v/>
      </c>
      <c r="J2518" s="256"/>
      <c r="K2518" s="157" t="e">
        <f t="shared" si="271"/>
        <v>#N/A</v>
      </c>
      <c r="L2518" s="233"/>
      <c r="M2518" s="271"/>
      <c r="N2518" s="157" t="e">
        <f t="shared" si="272"/>
        <v>#N/A</v>
      </c>
      <c r="O2518" s="157" t="e">
        <f t="shared" si="273"/>
        <v>#N/A</v>
      </c>
      <c r="P2518" s="160" t="str">
        <f t="shared" si="269"/>
        <v/>
      </c>
      <c r="Q2518" s="233"/>
      <c r="R2518" s="165"/>
      <c r="S2518" s="254"/>
      <c r="T2518" s="224" t="str">
        <f>IF(S2518="","-",VLOOKUP(S2518,'Fail list'!$A$5:$B$221,2,FALSE))</f>
        <v>-</v>
      </c>
      <c r="U2518" s="254"/>
      <c r="V2518" s="165"/>
      <c r="W2518" s="165"/>
      <c r="X2518" s="165"/>
      <c r="Y2518" s="165"/>
      <c r="Z2518" s="270"/>
      <c r="AA2518" s="260"/>
      <c r="AB2518" s="260"/>
      <c r="AC2518" s="269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68"/>
        <v/>
      </c>
      <c r="E2519" s="278"/>
      <c r="F2519" s="296"/>
      <c r="G2519" s="233"/>
      <c r="H2519" s="233"/>
      <c r="I2519" s="233" t="str">
        <f t="shared" si="270"/>
        <v/>
      </c>
      <c r="J2519" s="256"/>
      <c r="K2519" s="157" t="e">
        <f t="shared" si="271"/>
        <v>#N/A</v>
      </c>
      <c r="L2519" s="233"/>
      <c r="M2519" s="271"/>
      <c r="N2519" s="157" t="e">
        <f t="shared" si="272"/>
        <v>#N/A</v>
      </c>
      <c r="O2519" s="157" t="e">
        <f t="shared" si="273"/>
        <v>#N/A</v>
      </c>
      <c r="P2519" s="160" t="str">
        <f t="shared" si="269"/>
        <v/>
      </c>
      <c r="Q2519" s="233"/>
      <c r="R2519" s="165"/>
      <c r="S2519" s="254"/>
      <c r="T2519" s="224" t="str">
        <f>IF(S2519="","-",VLOOKUP(S2519,'Fail list'!$A$5:$B$221,2,FALSE))</f>
        <v>-</v>
      </c>
      <c r="U2519" s="254"/>
      <c r="V2519" s="165"/>
      <c r="W2519" s="165"/>
      <c r="X2519" s="165"/>
      <c r="Y2519" s="165"/>
      <c r="Z2519" s="270"/>
      <c r="AA2519" s="260"/>
      <c r="AB2519" s="260"/>
      <c r="AC2519" s="269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1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68"/>
        <v/>
      </c>
      <c r="E2520" s="278"/>
      <c r="F2520" s="296"/>
      <c r="G2520" s="233"/>
      <c r="H2520" s="233"/>
      <c r="I2520" s="233" t="str">
        <f t="shared" si="270"/>
        <v/>
      </c>
      <c r="J2520" s="256"/>
      <c r="K2520" s="157" t="e">
        <f t="shared" si="271"/>
        <v>#N/A</v>
      </c>
      <c r="L2520" s="233"/>
      <c r="M2520" s="271"/>
      <c r="N2520" s="157" t="e">
        <f t="shared" si="272"/>
        <v>#N/A</v>
      </c>
      <c r="O2520" s="157" t="e">
        <f t="shared" si="273"/>
        <v>#N/A</v>
      </c>
      <c r="P2520" s="160" t="str">
        <f t="shared" si="269"/>
        <v/>
      </c>
      <c r="Q2520" s="233"/>
      <c r="R2520" s="165"/>
      <c r="S2520" s="254"/>
      <c r="T2520" s="224" t="str">
        <f>IF(S2520="","-",VLOOKUP(S2520,'Fail list'!$A$5:$B$221,2,FALSE))</f>
        <v>-</v>
      </c>
      <c r="U2520" s="254"/>
      <c r="V2520" s="165"/>
      <c r="W2520" s="165"/>
      <c r="X2520" s="165"/>
      <c r="Y2520" s="165"/>
      <c r="Z2520" s="270"/>
      <c r="AA2520" s="260"/>
      <c r="AB2520" s="260"/>
      <c r="AC2520" s="269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68"/>
        <v/>
      </c>
      <c r="E2521" s="278"/>
      <c r="F2521" s="296"/>
      <c r="G2521" s="233"/>
      <c r="H2521" s="233"/>
      <c r="I2521" s="233" t="str">
        <f t="shared" si="270"/>
        <v/>
      </c>
      <c r="J2521" s="256"/>
      <c r="K2521" s="157" t="e">
        <f t="shared" si="271"/>
        <v>#N/A</v>
      </c>
      <c r="L2521" s="233"/>
      <c r="M2521" s="271"/>
      <c r="N2521" s="157" t="e">
        <f t="shared" si="272"/>
        <v>#N/A</v>
      </c>
      <c r="O2521" s="157" t="e">
        <f t="shared" si="273"/>
        <v>#N/A</v>
      </c>
      <c r="P2521" s="160" t="str">
        <f t="shared" si="269"/>
        <v/>
      </c>
      <c r="Q2521" s="233"/>
      <c r="R2521" s="165"/>
      <c r="S2521" s="254"/>
      <c r="T2521" s="224" t="str">
        <f>IF(S2521="","-",VLOOKUP(S2521,'Fail list'!$A$5:$B$221,2,FALSE))</f>
        <v>-</v>
      </c>
      <c r="U2521" s="254"/>
      <c r="V2521" s="165"/>
      <c r="W2521" s="165"/>
      <c r="X2521" s="165"/>
      <c r="Y2521" s="165"/>
      <c r="Z2521" s="270"/>
      <c r="AA2521" s="260"/>
      <c r="AB2521" s="260"/>
      <c r="AC2521" s="269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1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68"/>
        <v/>
      </c>
      <c r="E2522" s="278"/>
      <c r="F2522" s="296"/>
      <c r="G2522" s="233"/>
      <c r="H2522" s="233"/>
      <c r="I2522" s="233" t="str">
        <f t="shared" si="270"/>
        <v/>
      </c>
      <c r="J2522" s="256"/>
      <c r="K2522" s="157" t="e">
        <f t="shared" si="271"/>
        <v>#N/A</v>
      </c>
      <c r="L2522" s="233"/>
      <c r="M2522" s="271"/>
      <c r="N2522" s="157" t="e">
        <f t="shared" si="272"/>
        <v>#N/A</v>
      </c>
      <c r="O2522" s="157" t="e">
        <f t="shared" si="273"/>
        <v>#N/A</v>
      </c>
      <c r="P2522" s="160" t="str">
        <f t="shared" si="269"/>
        <v/>
      </c>
      <c r="Q2522" s="233"/>
      <c r="R2522" s="165"/>
      <c r="S2522" s="254"/>
      <c r="T2522" s="224" t="str">
        <f>IF(S2522="","-",VLOOKUP(S2522,'Fail list'!$A$5:$B$221,2,FALSE))</f>
        <v>-</v>
      </c>
      <c r="U2522" s="254"/>
      <c r="V2522" s="165"/>
      <c r="W2522" s="165"/>
      <c r="X2522" s="165"/>
      <c r="Y2522" s="165"/>
      <c r="Z2522" s="270"/>
      <c r="AA2522" s="260"/>
      <c r="AB2522" s="260"/>
      <c r="AC2522" s="269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68"/>
        <v/>
      </c>
      <c r="E2523" s="278"/>
      <c r="F2523" s="296"/>
      <c r="G2523" s="233"/>
      <c r="H2523" s="233"/>
      <c r="I2523" s="233" t="str">
        <f t="shared" si="270"/>
        <v/>
      </c>
      <c r="J2523" s="256"/>
      <c r="K2523" s="157" t="e">
        <f t="shared" si="271"/>
        <v>#N/A</v>
      </c>
      <c r="L2523" s="233"/>
      <c r="M2523" s="299"/>
      <c r="N2523" s="157" t="e">
        <f t="shared" si="272"/>
        <v>#N/A</v>
      </c>
      <c r="O2523" s="157" t="e">
        <f t="shared" si="273"/>
        <v>#N/A</v>
      </c>
      <c r="P2523" s="160" t="str">
        <f t="shared" si="269"/>
        <v/>
      </c>
      <c r="Q2523" s="233"/>
      <c r="R2523" s="165"/>
      <c r="S2523" s="254"/>
      <c r="T2523" s="224" t="str">
        <f>IF(S2523="","-",VLOOKUP(S2523,'Fail list'!$A$5:$B$221,2,FALSE))</f>
        <v>-</v>
      </c>
      <c r="U2523" s="254"/>
      <c r="V2523" s="165"/>
      <c r="W2523" s="165"/>
      <c r="X2523" s="165"/>
      <c r="Y2523" s="165"/>
      <c r="Z2523" s="270"/>
      <c r="AA2523" s="260"/>
      <c r="AB2523" s="260"/>
      <c r="AC2523" s="269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1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68"/>
        <v/>
      </c>
      <c r="E2524" s="278"/>
      <c r="F2524" s="296"/>
      <c r="G2524" s="233"/>
      <c r="H2524" s="233"/>
      <c r="I2524" s="233" t="str">
        <f t="shared" si="270"/>
        <v/>
      </c>
      <c r="J2524" s="256"/>
      <c r="K2524" s="157" t="e">
        <f t="shared" si="271"/>
        <v>#N/A</v>
      </c>
      <c r="L2524" s="233"/>
      <c r="M2524" s="271"/>
      <c r="N2524" s="157" t="e">
        <f t="shared" si="272"/>
        <v>#N/A</v>
      </c>
      <c r="O2524" s="157" t="e">
        <f t="shared" si="273"/>
        <v>#N/A</v>
      </c>
      <c r="P2524" s="160" t="str">
        <f t="shared" si="269"/>
        <v/>
      </c>
      <c r="Q2524" s="233"/>
      <c r="R2524" s="165"/>
      <c r="S2524" s="254"/>
      <c r="T2524" s="224" t="str">
        <f>IF(S2524="","-",VLOOKUP(S2524,'Fail list'!$A$5:$B$221,2,FALSE))</f>
        <v>-</v>
      </c>
      <c r="U2524" s="254"/>
      <c r="V2524" s="165"/>
      <c r="W2524" s="165"/>
      <c r="X2524" s="165"/>
      <c r="Y2524" s="165"/>
      <c r="Z2524" s="270"/>
      <c r="AA2524" s="260"/>
      <c r="AB2524" s="260"/>
      <c r="AC2524" s="269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68"/>
        <v/>
      </c>
      <c r="E2525" s="278"/>
      <c r="F2525" s="296"/>
      <c r="G2525" s="233"/>
      <c r="H2525" s="233"/>
      <c r="I2525" s="233" t="str">
        <f t="shared" si="270"/>
        <v/>
      </c>
      <c r="J2525" s="256"/>
      <c r="K2525" s="157" t="e">
        <f t="shared" si="271"/>
        <v>#N/A</v>
      </c>
      <c r="L2525" s="233"/>
      <c r="M2525" s="299"/>
      <c r="N2525" s="157" t="e">
        <f t="shared" si="272"/>
        <v>#N/A</v>
      </c>
      <c r="O2525" s="157" t="e">
        <f t="shared" si="273"/>
        <v>#N/A</v>
      </c>
      <c r="P2525" s="160" t="str">
        <f t="shared" si="269"/>
        <v/>
      </c>
      <c r="Q2525" s="233"/>
      <c r="R2525" s="165"/>
      <c r="S2525" s="254"/>
      <c r="T2525" s="224" t="str">
        <f>IF(S2525="","-",VLOOKUP(S2525,'Fail list'!$A$5:$B$221,2,FALSE))</f>
        <v>-</v>
      </c>
      <c r="U2525" s="254"/>
      <c r="V2525" s="165"/>
      <c r="W2525" s="165"/>
      <c r="X2525" s="165"/>
      <c r="Y2525" s="165"/>
      <c r="Z2525" s="270"/>
      <c r="AA2525" s="260"/>
      <c r="AB2525" s="260"/>
      <c r="AC2525" s="269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1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68"/>
        <v/>
      </c>
      <c r="E2526" s="278"/>
      <c r="F2526" s="296"/>
      <c r="G2526" s="233"/>
      <c r="H2526" s="233"/>
      <c r="I2526" s="233" t="str">
        <f t="shared" si="270"/>
        <v/>
      </c>
      <c r="J2526" s="256"/>
      <c r="K2526" s="157" t="e">
        <f t="shared" si="271"/>
        <v>#N/A</v>
      </c>
      <c r="L2526" s="233"/>
      <c r="M2526" s="299"/>
      <c r="N2526" s="157" t="e">
        <f t="shared" si="272"/>
        <v>#N/A</v>
      </c>
      <c r="O2526" s="157" t="e">
        <f t="shared" si="273"/>
        <v>#N/A</v>
      </c>
      <c r="P2526" s="160" t="str">
        <f t="shared" si="269"/>
        <v/>
      </c>
      <c r="Q2526" s="233"/>
      <c r="R2526" s="165"/>
      <c r="S2526" s="254"/>
      <c r="T2526" s="224" t="str">
        <f>IF(S2526="","-",VLOOKUP(S2526,'Fail list'!$A$5:$B$221,2,FALSE))</f>
        <v>-</v>
      </c>
      <c r="U2526" s="254"/>
      <c r="V2526" s="165"/>
      <c r="W2526" s="165"/>
      <c r="X2526" s="165"/>
      <c r="Y2526" s="165"/>
      <c r="Z2526" s="270"/>
      <c r="AA2526" s="260"/>
      <c r="AB2526" s="260"/>
      <c r="AC2526" s="269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68"/>
        <v/>
      </c>
      <c r="E2527" s="278"/>
      <c r="F2527" s="296"/>
      <c r="G2527" s="233"/>
      <c r="H2527" s="233"/>
      <c r="I2527" s="233" t="str">
        <f t="shared" si="270"/>
        <v/>
      </c>
      <c r="J2527" s="255"/>
      <c r="K2527" s="157" t="e">
        <f t="shared" si="271"/>
        <v>#N/A</v>
      </c>
      <c r="L2527" s="233"/>
      <c r="M2527" s="272"/>
      <c r="N2527" s="157" t="e">
        <f t="shared" si="272"/>
        <v>#N/A</v>
      </c>
      <c r="O2527" s="157" t="e">
        <f t="shared" si="273"/>
        <v>#N/A</v>
      </c>
      <c r="P2527" s="160" t="str">
        <f t="shared" si="269"/>
        <v/>
      </c>
      <c r="Q2527" s="233"/>
      <c r="R2527" s="165"/>
      <c r="S2527" s="254"/>
      <c r="T2527" s="224" t="str">
        <f>IF(S2527="","-",VLOOKUP(S2527,'Fail list'!$A$5:$B$221,2,FALSE))</f>
        <v>-</v>
      </c>
      <c r="U2527" s="254"/>
      <c r="V2527" s="165"/>
      <c r="W2527" s="165"/>
      <c r="X2527" s="165"/>
      <c r="Y2527" s="165"/>
      <c r="Z2527" s="270"/>
      <c r="AA2527" s="260"/>
      <c r="AB2527" s="260"/>
      <c r="AC2527" s="269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1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68"/>
        <v/>
      </c>
      <c r="E2528" s="278"/>
      <c r="F2528" s="296"/>
      <c r="G2528" s="233"/>
      <c r="H2528" s="233"/>
      <c r="I2528" s="233" t="str">
        <f t="shared" si="270"/>
        <v/>
      </c>
      <c r="J2528" s="255"/>
      <c r="K2528" s="157" t="e">
        <f t="shared" si="271"/>
        <v>#N/A</v>
      </c>
      <c r="L2528" s="233"/>
      <c r="M2528" s="264"/>
      <c r="N2528" s="157" t="e">
        <f t="shared" si="272"/>
        <v>#N/A</v>
      </c>
      <c r="O2528" s="157" t="e">
        <f t="shared" si="273"/>
        <v>#N/A</v>
      </c>
      <c r="P2528" s="160" t="str">
        <f t="shared" si="269"/>
        <v/>
      </c>
      <c r="Q2528" s="233"/>
      <c r="R2528" s="165"/>
      <c r="S2528" s="254"/>
      <c r="T2528" s="224" t="str">
        <f>IF(S2528="","-",VLOOKUP(S2528,'Fail list'!$A$5:$B$221,2,FALSE))</f>
        <v>-</v>
      </c>
      <c r="U2528" s="254"/>
      <c r="V2528" s="165"/>
      <c r="W2528" s="165"/>
      <c r="X2528" s="165"/>
      <c r="Y2528" s="165"/>
      <c r="Z2528" s="270"/>
      <c r="AA2528" s="260"/>
      <c r="AB2528" s="260"/>
      <c r="AC2528" s="269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74">IF(LEFT(I2529,1)="L","Inprocess",IF(LEFT(I2529,3)="IQC","Inprocess",IF(LEFT(I2529,2)="QA","QA",IF(LEFT(I2529,3)="TV","TV",""))))</f>
        <v/>
      </c>
      <c r="E2529" s="277"/>
      <c r="F2529" s="296"/>
      <c r="G2529" s="233"/>
      <c r="H2529" s="233"/>
      <c r="I2529" s="233" t="str">
        <f t="shared" si="270"/>
        <v/>
      </c>
      <c r="J2529" s="256"/>
      <c r="K2529" s="157" t="e">
        <f t="shared" si="271"/>
        <v>#N/A</v>
      </c>
      <c r="L2529" s="233"/>
      <c r="M2529" s="264"/>
      <c r="N2529" s="157" t="e">
        <f t="shared" si="272"/>
        <v>#N/A</v>
      </c>
      <c r="O2529" s="157" t="e">
        <f t="shared" si="273"/>
        <v>#N/A</v>
      </c>
      <c r="P2529" s="160" t="str">
        <f t="shared" ref="P2529:P2592" si="275">MID(M2529,7,2)</f>
        <v/>
      </c>
      <c r="Q2529" s="233"/>
      <c r="R2529" s="165"/>
      <c r="S2529" s="254"/>
      <c r="T2529" s="224" t="str">
        <f>IF(S2529="","-",VLOOKUP(S2529,'Fail list'!$A$5:$B$221,2,FALSE))</f>
        <v>-</v>
      </c>
      <c r="U2529" s="254"/>
      <c r="V2529" s="165"/>
      <c r="W2529" s="165"/>
      <c r="X2529" s="165"/>
      <c r="Y2529" s="165"/>
      <c r="Z2529" s="270"/>
      <c r="AA2529" s="260"/>
      <c r="AB2529" s="260"/>
      <c r="AC2529" s="269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1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74"/>
        <v/>
      </c>
      <c r="E2530" s="277"/>
      <c r="F2530" s="296"/>
      <c r="G2530" s="233"/>
      <c r="H2530" s="233"/>
      <c r="I2530" s="233" t="str">
        <f t="shared" si="270"/>
        <v/>
      </c>
      <c r="J2530" s="256"/>
      <c r="K2530" s="157" t="e">
        <f t="shared" si="271"/>
        <v>#N/A</v>
      </c>
      <c r="L2530" s="233"/>
      <c r="M2530" s="264"/>
      <c r="N2530" s="157" t="e">
        <f t="shared" si="272"/>
        <v>#N/A</v>
      </c>
      <c r="O2530" s="157" t="e">
        <f t="shared" si="273"/>
        <v>#N/A</v>
      </c>
      <c r="P2530" s="160" t="str">
        <f t="shared" si="275"/>
        <v/>
      </c>
      <c r="Q2530" s="233"/>
      <c r="R2530" s="165"/>
      <c r="S2530" s="254"/>
      <c r="T2530" s="224" t="str">
        <f>IF(S2530="","-",VLOOKUP(S2530,'Fail list'!$A$5:$B$221,2,FALSE))</f>
        <v>-</v>
      </c>
      <c r="U2530" s="254"/>
      <c r="V2530" s="165"/>
      <c r="W2530" s="165"/>
      <c r="X2530" s="165"/>
      <c r="Y2530" s="165"/>
      <c r="Z2530" s="270"/>
      <c r="AA2530" s="260"/>
      <c r="AB2530" s="260"/>
      <c r="AC2530" s="269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74"/>
        <v/>
      </c>
      <c r="E2531" s="277"/>
      <c r="F2531" s="296"/>
      <c r="G2531" s="233"/>
      <c r="H2531" s="233"/>
      <c r="I2531" s="233" t="str">
        <f t="shared" si="270"/>
        <v/>
      </c>
      <c r="J2531" s="256"/>
      <c r="K2531" s="157" t="e">
        <f t="shared" si="271"/>
        <v>#N/A</v>
      </c>
      <c r="L2531" s="233"/>
      <c r="M2531" s="264"/>
      <c r="N2531" s="157" t="e">
        <f t="shared" si="272"/>
        <v>#N/A</v>
      </c>
      <c r="O2531" s="157" t="e">
        <f t="shared" si="273"/>
        <v>#N/A</v>
      </c>
      <c r="P2531" s="160" t="str">
        <f t="shared" si="275"/>
        <v/>
      </c>
      <c r="Q2531" s="233"/>
      <c r="R2531" s="165"/>
      <c r="S2531" s="254"/>
      <c r="T2531" s="224" t="str">
        <f>IF(S2531="","-",VLOOKUP(S2531,'Fail list'!$A$5:$B$221,2,FALSE))</f>
        <v>-</v>
      </c>
      <c r="U2531" s="254"/>
      <c r="V2531" s="165"/>
      <c r="W2531" s="165"/>
      <c r="X2531" s="165"/>
      <c r="Y2531" s="165"/>
      <c r="Z2531" s="270"/>
      <c r="AA2531" s="260"/>
      <c r="AB2531" s="260"/>
      <c r="AC2531" s="269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1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74"/>
        <v/>
      </c>
      <c r="E2532" s="277"/>
      <c r="F2532" s="296"/>
      <c r="G2532" s="233"/>
      <c r="H2532" s="233"/>
      <c r="I2532" s="233" t="str">
        <f t="shared" si="270"/>
        <v/>
      </c>
      <c r="J2532" s="256"/>
      <c r="K2532" s="157" t="e">
        <f t="shared" si="271"/>
        <v>#N/A</v>
      </c>
      <c r="L2532" s="233"/>
      <c r="M2532" s="264"/>
      <c r="N2532" s="157" t="e">
        <f t="shared" si="272"/>
        <v>#N/A</v>
      </c>
      <c r="O2532" s="157" t="e">
        <f t="shared" si="273"/>
        <v>#N/A</v>
      </c>
      <c r="P2532" s="160" t="str">
        <f t="shared" si="275"/>
        <v/>
      </c>
      <c r="Q2532" s="233"/>
      <c r="R2532" s="165"/>
      <c r="S2532" s="254"/>
      <c r="T2532" s="224" t="str">
        <f>IF(S2532="","-",VLOOKUP(S2532,'Fail list'!$A$5:$B$221,2,FALSE))</f>
        <v>-</v>
      </c>
      <c r="U2532" s="254"/>
      <c r="V2532" s="165"/>
      <c r="W2532" s="165"/>
      <c r="X2532" s="165"/>
      <c r="Y2532" s="165"/>
      <c r="Z2532" s="270"/>
      <c r="AA2532" s="260"/>
      <c r="AB2532" s="260"/>
      <c r="AC2532" s="269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74"/>
        <v/>
      </c>
      <c r="E2533" s="277"/>
      <c r="F2533" s="296"/>
      <c r="G2533" s="233"/>
      <c r="H2533" s="233"/>
      <c r="I2533" s="233" t="str">
        <f t="shared" si="270"/>
        <v/>
      </c>
      <c r="J2533" s="256"/>
      <c r="K2533" s="157" t="e">
        <f t="shared" si="271"/>
        <v>#N/A</v>
      </c>
      <c r="L2533" s="233"/>
      <c r="M2533" s="264"/>
      <c r="N2533" s="157" t="e">
        <f t="shared" si="272"/>
        <v>#N/A</v>
      </c>
      <c r="O2533" s="157" t="e">
        <f t="shared" si="273"/>
        <v>#N/A</v>
      </c>
      <c r="P2533" s="160" t="str">
        <f t="shared" si="275"/>
        <v/>
      </c>
      <c r="Q2533" s="233"/>
      <c r="R2533" s="165"/>
      <c r="S2533" s="254"/>
      <c r="T2533" s="224" t="str">
        <f>IF(S2533="","-",VLOOKUP(S2533,'Fail list'!$A$5:$B$221,2,FALSE))</f>
        <v>-</v>
      </c>
      <c r="U2533" s="254"/>
      <c r="V2533" s="165"/>
      <c r="W2533" s="165"/>
      <c r="X2533" s="165"/>
      <c r="Y2533" s="165"/>
      <c r="Z2533" s="270"/>
      <c r="AA2533" s="260"/>
      <c r="AB2533" s="260"/>
      <c r="AC2533" s="269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1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74"/>
        <v/>
      </c>
      <c r="E2534" s="278"/>
      <c r="F2534" s="296"/>
      <c r="G2534" s="233"/>
      <c r="H2534" s="233"/>
      <c r="I2534" s="233" t="str">
        <f t="shared" si="270"/>
        <v/>
      </c>
      <c r="J2534" s="255"/>
      <c r="K2534" s="157" t="e">
        <f t="shared" si="271"/>
        <v>#N/A</v>
      </c>
      <c r="L2534" s="233"/>
      <c r="M2534" s="264"/>
      <c r="N2534" s="157" t="e">
        <f t="shared" si="272"/>
        <v>#N/A</v>
      </c>
      <c r="O2534" s="157" t="e">
        <f t="shared" si="273"/>
        <v>#N/A</v>
      </c>
      <c r="P2534" s="160" t="str">
        <f t="shared" si="275"/>
        <v/>
      </c>
      <c r="Q2534" s="233"/>
      <c r="R2534" s="165"/>
      <c r="S2534" s="254"/>
      <c r="T2534" s="224" t="str">
        <f>IF(S2534="","-",VLOOKUP(S2534,'Fail list'!$A$5:$B$221,2,FALSE))</f>
        <v>-</v>
      </c>
      <c r="U2534" s="254"/>
      <c r="V2534" s="165"/>
      <c r="W2534" s="165"/>
      <c r="X2534" s="165"/>
      <c r="Y2534" s="165"/>
      <c r="Z2534" s="270"/>
      <c r="AA2534" s="260"/>
      <c r="AB2534" s="260"/>
      <c r="AC2534" s="269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74"/>
        <v/>
      </c>
      <c r="E2535" s="278"/>
      <c r="F2535" s="296"/>
      <c r="G2535" s="233"/>
      <c r="H2535" s="233"/>
      <c r="I2535" s="233" t="str">
        <f t="shared" si="270"/>
        <v/>
      </c>
      <c r="J2535" s="255"/>
      <c r="K2535" s="157" t="e">
        <f t="shared" si="271"/>
        <v>#N/A</v>
      </c>
      <c r="L2535" s="233"/>
      <c r="M2535" s="264"/>
      <c r="N2535" s="157" t="e">
        <f t="shared" si="272"/>
        <v>#N/A</v>
      </c>
      <c r="O2535" s="157" t="e">
        <f t="shared" si="273"/>
        <v>#N/A</v>
      </c>
      <c r="P2535" s="160" t="str">
        <f t="shared" si="275"/>
        <v/>
      </c>
      <c r="Q2535" s="233"/>
      <c r="R2535" s="165"/>
      <c r="S2535" s="254"/>
      <c r="T2535" s="224" t="str">
        <f>IF(S2535="","-",VLOOKUP(S2535,'Fail list'!$A$5:$B$221,2,FALSE))</f>
        <v>-</v>
      </c>
      <c r="U2535" s="254"/>
      <c r="V2535" s="165"/>
      <c r="W2535" s="165"/>
      <c r="X2535" s="165"/>
      <c r="Y2535" s="165"/>
      <c r="Z2535" s="270"/>
      <c r="AA2535" s="260"/>
      <c r="AB2535" s="260"/>
      <c r="AC2535" s="269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1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74"/>
        <v/>
      </c>
      <c r="E2536" s="278"/>
      <c r="F2536" s="296"/>
      <c r="G2536" s="233"/>
      <c r="H2536" s="233"/>
      <c r="I2536" s="233" t="str">
        <f t="shared" si="270"/>
        <v/>
      </c>
      <c r="J2536" s="255"/>
      <c r="K2536" s="157" t="e">
        <f t="shared" si="271"/>
        <v>#N/A</v>
      </c>
      <c r="L2536" s="233"/>
      <c r="M2536" s="264"/>
      <c r="N2536" s="157" t="e">
        <f t="shared" si="272"/>
        <v>#N/A</v>
      </c>
      <c r="O2536" s="157" t="e">
        <f t="shared" si="273"/>
        <v>#N/A</v>
      </c>
      <c r="P2536" s="160" t="str">
        <f t="shared" si="275"/>
        <v/>
      </c>
      <c r="Q2536" s="233"/>
      <c r="R2536" s="165"/>
      <c r="S2536" s="254"/>
      <c r="T2536" s="224" t="str">
        <f>IF(S2536="","-",VLOOKUP(S2536,'Fail list'!$A$5:$B$221,2,FALSE))</f>
        <v>-</v>
      </c>
      <c r="U2536" s="254"/>
      <c r="V2536" s="165"/>
      <c r="W2536" s="165"/>
      <c r="X2536" s="165"/>
      <c r="Y2536" s="165"/>
      <c r="Z2536" s="270"/>
      <c r="AA2536" s="260"/>
      <c r="AB2536" s="260"/>
      <c r="AC2536" s="269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74"/>
        <v/>
      </c>
      <c r="E2537" s="278"/>
      <c r="F2537" s="296"/>
      <c r="G2537" s="233"/>
      <c r="H2537" s="233"/>
      <c r="I2537" s="233" t="str">
        <f t="shared" si="270"/>
        <v/>
      </c>
      <c r="J2537" s="255"/>
      <c r="K2537" s="157" t="e">
        <f t="shared" si="271"/>
        <v>#N/A</v>
      </c>
      <c r="L2537" s="233"/>
      <c r="M2537" s="264"/>
      <c r="N2537" s="157" t="e">
        <f t="shared" si="272"/>
        <v>#N/A</v>
      </c>
      <c r="O2537" s="157" t="e">
        <f t="shared" si="273"/>
        <v>#N/A</v>
      </c>
      <c r="P2537" s="160" t="str">
        <f t="shared" si="275"/>
        <v/>
      </c>
      <c r="Q2537" s="233"/>
      <c r="R2537" s="165"/>
      <c r="S2537" s="254"/>
      <c r="T2537" s="224" t="str">
        <f>IF(S2537="","-",VLOOKUP(S2537,'Fail list'!$A$5:$B$221,2,FALSE))</f>
        <v>-</v>
      </c>
      <c r="U2537" s="254"/>
      <c r="V2537" s="165"/>
      <c r="W2537" s="165"/>
      <c r="X2537" s="165"/>
      <c r="Y2537" s="165"/>
      <c r="Z2537" s="270"/>
      <c r="AA2537" s="260"/>
      <c r="AB2537" s="260"/>
      <c r="AC2537" s="269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1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74"/>
        <v/>
      </c>
      <c r="E2538" s="278"/>
      <c r="F2538" s="296"/>
      <c r="G2538" s="233"/>
      <c r="H2538" s="233"/>
      <c r="I2538" s="233" t="str">
        <f t="shared" si="270"/>
        <v/>
      </c>
      <c r="J2538" s="256"/>
      <c r="K2538" s="157" t="e">
        <f t="shared" si="271"/>
        <v>#N/A</v>
      </c>
      <c r="L2538" s="233"/>
      <c r="M2538" s="264"/>
      <c r="N2538" s="157" t="e">
        <f t="shared" si="272"/>
        <v>#N/A</v>
      </c>
      <c r="O2538" s="157" t="e">
        <f t="shared" si="273"/>
        <v>#N/A</v>
      </c>
      <c r="P2538" s="160" t="str">
        <f t="shared" si="275"/>
        <v/>
      </c>
      <c r="Q2538" s="233"/>
      <c r="R2538" s="165"/>
      <c r="S2538" s="254"/>
      <c r="T2538" s="224" t="str">
        <f>IF(S2538="","-",VLOOKUP(S2538,'Fail list'!$A$5:$B$221,2,FALSE))</f>
        <v>-</v>
      </c>
      <c r="U2538" s="254"/>
      <c r="V2538" s="165"/>
      <c r="W2538" s="165"/>
      <c r="X2538" s="165"/>
      <c r="Y2538" s="165"/>
      <c r="Z2538" s="270"/>
      <c r="AA2538" s="260"/>
      <c r="AB2538" s="260"/>
      <c r="AC2538" s="269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74"/>
        <v/>
      </c>
      <c r="E2539" s="278"/>
      <c r="F2539" s="296"/>
      <c r="G2539" s="233"/>
      <c r="H2539" s="233"/>
      <c r="I2539" s="233" t="str">
        <f t="shared" si="270"/>
        <v/>
      </c>
      <c r="J2539" s="256"/>
      <c r="K2539" s="157" t="e">
        <f t="shared" si="271"/>
        <v>#N/A</v>
      </c>
      <c r="L2539" s="233"/>
      <c r="M2539" s="264"/>
      <c r="N2539" s="157" t="e">
        <f t="shared" si="272"/>
        <v>#N/A</v>
      </c>
      <c r="O2539" s="157" t="e">
        <f t="shared" si="273"/>
        <v>#N/A</v>
      </c>
      <c r="P2539" s="160" t="str">
        <f t="shared" si="275"/>
        <v/>
      </c>
      <c r="Q2539" s="233"/>
      <c r="R2539" s="165"/>
      <c r="S2539" s="254"/>
      <c r="T2539" s="224" t="str">
        <f>IF(S2539="","-",VLOOKUP(S2539,'Fail list'!$A$5:$B$221,2,FALSE))</f>
        <v>-</v>
      </c>
      <c r="U2539" s="254"/>
      <c r="V2539" s="165"/>
      <c r="W2539" s="165"/>
      <c r="X2539" s="165"/>
      <c r="Y2539" s="165"/>
      <c r="Z2539" s="270"/>
      <c r="AA2539" s="260"/>
      <c r="AB2539" s="260"/>
      <c r="AC2539" s="269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1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74"/>
        <v/>
      </c>
      <c r="E2540" s="278"/>
      <c r="F2540" s="296"/>
      <c r="G2540" s="233"/>
      <c r="H2540" s="233"/>
      <c r="I2540" s="233" t="str">
        <f t="shared" si="270"/>
        <v/>
      </c>
      <c r="J2540" s="255"/>
      <c r="K2540" s="157" t="e">
        <f t="shared" si="271"/>
        <v>#N/A</v>
      </c>
      <c r="L2540" s="233"/>
      <c r="M2540" s="264"/>
      <c r="N2540" s="157" t="e">
        <f t="shared" si="272"/>
        <v>#N/A</v>
      </c>
      <c r="O2540" s="157" t="e">
        <f t="shared" si="273"/>
        <v>#N/A</v>
      </c>
      <c r="P2540" s="160" t="str">
        <f t="shared" si="275"/>
        <v/>
      </c>
      <c r="Q2540" s="233"/>
      <c r="R2540" s="165"/>
      <c r="S2540" s="254"/>
      <c r="T2540" s="224" t="str">
        <f>IF(S2540="","-",VLOOKUP(S2540,'Fail list'!$A$5:$B$221,2,FALSE))</f>
        <v>-</v>
      </c>
      <c r="U2540" s="273"/>
      <c r="V2540" s="165"/>
      <c r="W2540" s="165"/>
      <c r="X2540" s="165"/>
      <c r="Y2540" s="165"/>
      <c r="Z2540" s="270"/>
      <c r="AA2540" s="260"/>
      <c r="AB2540" s="260"/>
      <c r="AC2540" s="269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74"/>
        <v/>
      </c>
      <c r="E2541" s="277"/>
      <c r="F2541" s="298"/>
      <c r="G2541" s="233"/>
      <c r="H2541" s="233"/>
      <c r="I2541" s="233" t="str">
        <f t="shared" si="270"/>
        <v/>
      </c>
      <c r="J2541" s="256"/>
      <c r="K2541" s="157" t="e">
        <f t="shared" si="271"/>
        <v>#N/A</v>
      </c>
      <c r="L2541" s="233"/>
      <c r="M2541" s="264"/>
      <c r="N2541" s="157" t="e">
        <f t="shared" si="272"/>
        <v>#N/A</v>
      </c>
      <c r="O2541" s="157" t="e">
        <f t="shared" si="273"/>
        <v>#N/A</v>
      </c>
      <c r="P2541" s="160" t="str">
        <f t="shared" si="275"/>
        <v/>
      </c>
      <c r="Q2541" s="233"/>
      <c r="R2541" s="165"/>
      <c r="S2541" s="254"/>
      <c r="T2541" s="224" t="str">
        <f>IF(S2541="","-",VLOOKUP(S2541,'Fail list'!$A$5:$B$221,2,FALSE))</f>
        <v>-</v>
      </c>
      <c r="U2541" s="254"/>
      <c r="V2541" s="165"/>
      <c r="W2541" s="165"/>
      <c r="X2541" s="165"/>
      <c r="Y2541" s="165"/>
      <c r="Z2541" s="270"/>
      <c r="AA2541" s="260"/>
      <c r="AB2541" s="260"/>
      <c r="AC2541" s="269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1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74"/>
        <v/>
      </c>
      <c r="E2542" s="278"/>
      <c r="F2542" s="296"/>
      <c r="G2542" s="233"/>
      <c r="H2542" s="233"/>
      <c r="I2542" s="233" t="str">
        <f t="shared" si="270"/>
        <v/>
      </c>
      <c r="J2542" s="256"/>
      <c r="K2542" s="157" t="e">
        <f t="shared" si="271"/>
        <v>#N/A</v>
      </c>
      <c r="L2542" s="233"/>
      <c r="M2542" s="264"/>
      <c r="N2542" s="157" t="e">
        <f t="shared" si="272"/>
        <v>#N/A</v>
      </c>
      <c r="O2542" s="157" t="e">
        <f t="shared" si="273"/>
        <v>#N/A</v>
      </c>
      <c r="P2542" s="160" t="str">
        <f t="shared" si="275"/>
        <v/>
      </c>
      <c r="Q2542" s="233"/>
      <c r="R2542" s="165"/>
      <c r="S2542" s="254"/>
      <c r="T2542" s="224" t="str">
        <f>IF(S2542="","-",VLOOKUP(S2542,'Fail list'!$A$5:$B$221,2,FALSE))</f>
        <v>-</v>
      </c>
      <c r="U2542" s="254"/>
      <c r="V2542" s="165"/>
      <c r="W2542" s="165"/>
      <c r="X2542" s="165"/>
      <c r="Y2542" s="165"/>
      <c r="Z2542" s="270"/>
      <c r="AA2542" s="260"/>
      <c r="AB2542" s="260"/>
      <c r="AC2542" s="269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74"/>
        <v/>
      </c>
      <c r="E2543" s="278"/>
      <c r="F2543" s="296"/>
      <c r="G2543" s="233"/>
      <c r="H2543" s="233"/>
      <c r="I2543" s="233" t="str">
        <f t="shared" si="270"/>
        <v/>
      </c>
      <c r="J2543" s="256"/>
      <c r="K2543" s="157" t="e">
        <f t="shared" si="271"/>
        <v>#N/A</v>
      </c>
      <c r="L2543" s="233"/>
      <c r="M2543" s="264"/>
      <c r="N2543" s="157" t="e">
        <f t="shared" si="272"/>
        <v>#N/A</v>
      </c>
      <c r="O2543" s="157" t="e">
        <f t="shared" si="273"/>
        <v>#N/A</v>
      </c>
      <c r="P2543" s="160" t="str">
        <f t="shared" si="275"/>
        <v/>
      </c>
      <c r="Q2543" s="233"/>
      <c r="R2543" s="165"/>
      <c r="S2543" s="254"/>
      <c r="T2543" s="224" t="str">
        <f>IF(S2543="","-",VLOOKUP(S2543,'Fail list'!$A$5:$B$221,2,FALSE))</f>
        <v>-</v>
      </c>
      <c r="U2543" s="254"/>
      <c r="V2543" s="165"/>
      <c r="W2543" s="165"/>
      <c r="X2543" s="165"/>
      <c r="Y2543" s="165"/>
      <c r="Z2543" s="270"/>
      <c r="AA2543" s="260"/>
      <c r="AB2543" s="260"/>
      <c r="AC2543" s="269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1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74"/>
        <v/>
      </c>
      <c r="E2544" s="278"/>
      <c r="F2544" s="296"/>
      <c r="G2544" s="233"/>
      <c r="H2544" s="233"/>
      <c r="I2544" s="233" t="str">
        <f t="shared" si="270"/>
        <v/>
      </c>
      <c r="J2544" s="256"/>
      <c r="K2544" s="157" t="e">
        <f t="shared" si="271"/>
        <v>#N/A</v>
      </c>
      <c r="L2544" s="233"/>
      <c r="M2544" s="264"/>
      <c r="N2544" s="157" t="e">
        <f t="shared" si="272"/>
        <v>#N/A</v>
      </c>
      <c r="O2544" s="157" t="e">
        <f t="shared" si="273"/>
        <v>#N/A</v>
      </c>
      <c r="P2544" s="160" t="str">
        <f t="shared" si="275"/>
        <v/>
      </c>
      <c r="Q2544" s="233"/>
      <c r="R2544" s="165"/>
      <c r="S2544" s="254"/>
      <c r="T2544" s="224" t="str">
        <f>IF(S2544="","-",VLOOKUP(S2544,'Fail list'!$A$5:$B$221,2,FALSE))</f>
        <v>-</v>
      </c>
      <c r="U2544" s="254"/>
      <c r="V2544" s="165"/>
      <c r="W2544" s="165"/>
      <c r="X2544" s="165"/>
      <c r="Y2544" s="165"/>
      <c r="Z2544" s="270"/>
      <c r="AA2544" s="260"/>
      <c r="AB2544" s="260"/>
      <c r="AC2544" s="269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74"/>
        <v/>
      </c>
      <c r="E2545" s="278"/>
      <c r="F2545" s="296"/>
      <c r="G2545" s="233"/>
      <c r="H2545" s="233"/>
      <c r="I2545" s="233" t="str">
        <f t="shared" si="270"/>
        <v/>
      </c>
      <c r="J2545" s="256"/>
      <c r="K2545" s="157" t="e">
        <f t="shared" si="271"/>
        <v>#N/A</v>
      </c>
      <c r="L2545" s="233"/>
      <c r="M2545" s="264"/>
      <c r="N2545" s="157" t="e">
        <f t="shared" si="272"/>
        <v>#N/A</v>
      </c>
      <c r="O2545" s="157" t="e">
        <f t="shared" si="273"/>
        <v>#N/A</v>
      </c>
      <c r="P2545" s="160" t="str">
        <f t="shared" si="275"/>
        <v/>
      </c>
      <c r="Q2545" s="233"/>
      <c r="R2545" s="165"/>
      <c r="S2545" s="254"/>
      <c r="T2545" s="224" t="str">
        <f>IF(S2545="","-",VLOOKUP(S2545,'Fail list'!$A$5:$B$221,2,FALSE))</f>
        <v>-</v>
      </c>
      <c r="U2545" s="254"/>
      <c r="V2545" s="165"/>
      <c r="W2545" s="165"/>
      <c r="X2545" s="165"/>
      <c r="Y2545" s="165"/>
      <c r="Z2545" s="270"/>
      <c r="AA2545" s="260"/>
      <c r="AB2545" s="260"/>
      <c r="AC2545" s="269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1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74"/>
        <v/>
      </c>
      <c r="E2546" s="278"/>
      <c r="F2546" s="296"/>
      <c r="G2546" s="233"/>
      <c r="H2546" s="233"/>
      <c r="I2546" s="233" t="str">
        <f t="shared" si="270"/>
        <v/>
      </c>
      <c r="J2546" s="256"/>
      <c r="K2546" s="157" t="e">
        <f t="shared" si="271"/>
        <v>#N/A</v>
      </c>
      <c r="L2546" s="233"/>
      <c r="M2546" s="272"/>
      <c r="N2546" s="157" t="e">
        <f t="shared" si="272"/>
        <v>#N/A</v>
      </c>
      <c r="O2546" s="157" t="e">
        <f t="shared" si="273"/>
        <v>#N/A</v>
      </c>
      <c r="P2546" s="160" t="str">
        <f t="shared" si="275"/>
        <v/>
      </c>
      <c r="Q2546" s="233"/>
      <c r="R2546" s="165"/>
      <c r="S2546" s="254"/>
      <c r="T2546" s="224" t="str">
        <f>IF(S2546="","-",VLOOKUP(S2546,'Fail list'!$A$5:$B$221,2,FALSE))</f>
        <v>-</v>
      </c>
      <c r="U2546" s="254"/>
      <c r="V2546" s="165"/>
      <c r="W2546" s="165"/>
      <c r="X2546" s="165"/>
      <c r="Y2546" s="165"/>
      <c r="Z2546" s="270"/>
      <c r="AA2546" s="260"/>
      <c r="AB2546" s="260"/>
      <c r="AC2546" s="269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74"/>
        <v/>
      </c>
      <c r="E2547" s="278"/>
      <c r="F2547" s="296"/>
      <c r="G2547" s="233"/>
      <c r="H2547" s="233"/>
      <c r="I2547" s="233" t="str">
        <f t="shared" si="270"/>
        <v/>
      </c>
      <c r="J2547" s="256"/>
      <c r="K2547" s="157" t="e">
        <f t="shared" si="271"/>
        <v>#N/A</v>
      </c>
      <c r="L2547" s="233"/>
      <c r="M2547" s="272"/>
      <c r="N2547" s="157" t="e">
        <f t="shared" si="272"/>
        <v>#N/A</v>
      </c>
      <c r="O2547" s="157" t="e">
        <f t="shared" si="273"/>
        <v>#N/A</v>
      </c>
      <c r="P2547" s="160" t="str">
        <f t="shared" si="275"/>
        <v/>
      </c>
      <c r="Q2547" s="233"/>
      <c r="R2547" s="165"/>
      <c r="S2547" s="254"/>
      <c r="T2547" s="224" t="str">
        <f>IF(S2547="","-",VLOOKUP(S2547,'Fail list'!$A$5:$B$221,2,FALSE))</f>
        <v>-</v>
      </c>
      <c r="U2547" s="254"/>
      <c r="V2547" s="165"/>
      <c r="W2547" s="165"/>
      <c r="X2547" s="165"/>
      <c r="Y2547" s="165"/>
      <c r="Z2547" s="270"/>
      <c r="AA2547" s="260"/>
      <c r="AB2547" s="260"/>
      <c r="AC2547" s="269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1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74"/>
        <v/>
      </c>
      <c r="E2548" s="278"/>
      <c r="F2548" s="296"/>
      <c r="G2548" s="233"/>
      <c r="H2548" s="233"/>
      <c r="I2548" s="233" t="str">
        <f t="shared" si="270"/>
        <v/>
      </c>
      <c r="J2548" s="256"/>
      <c r="K2548" s="157" t="e">
        <f t="shared" si="271"/>
        <v>#N/A</v>
      </c>
      <c r="L2548" s="233"/>
      <c r="M2548" s="264"/>
      <c r="N2548" s="157" t="e">
        <f t="shared" si="272"/>
        <v>#N/A</v>
      </c>
      <c r="O2548" s="157" t="e">
        <f t="shared" si="273"/>
        <v>#N/A</v>
      </c>
      <c r="P2548" s="160" t="str">
        <f t="shared" si="275"/>
        <v/>
      </c>
      <c r="Q2548" s="233"/>
      <c r="R2548" s="165"/>
      <c r="S2548" s="254"/>
      <c r="T2548" s="224" t="str">
        <f>IF(S2548="","-",VLOOKUP(S2548,'Fail list'!$A$5:$B$221,2,FALSE))</f>
        <v>-</v>
      </c>
      <c r="U2548" s="254"/>
      <c r="V2548" s="165"/>
      <c r="W2548" s="165"/>
      <c r="X2548" s="165"/>
      <c r="Y2548" s="165"/>
      <c r="Z2548" s="270"/>
      <c r="AA2548" s="260"/>
      <c r="AB2548" s="260"/>
      <c r="AC2548" s="269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74"/>
        <v/>
      </c>
      <c r="E2549" s="278"/>
      <c r="F2549" s="296"/>
      <c r="G2549" s="233"/>
      <c r="H2549" s="233"/>
      <c r="I2549" s="233" t="str">
        <f t="shared" si="270"/>
        <v/>
      </c>
      <c r="J2549" s="256"/>
      <c r="K2549" s="157" t="e">
        <f t="shared" si="271"/>
        <v>#N/A</v>
      </c>
      <c r="L2549" s="233"/>
      <c r="M2549" s="264"/>
      <c r="N2549" s="157" t="e">
        <f t="shared" si="272"/>
        <v>#N/A</v>
      </c>
      <c r="O2549" s="157" t="e">
        <f t="shared" si="273"/>
        <v>#N/A</v>
      </c>
      <c r="P2549" s="160" t="str">
        <f t="shared" si="275"/>
        <v/>
      </c>
      <c r="Q2549" s="233"/>
      <c r="R2549" s="165"/>
      <c r="S2549" s="254"/>
      <c r="T2549" s="224" t="str">
        <f>IF(S2549="","-",VLOOKUP(S2549,'Fail list'!$A$5:$B$221,2,FALSE))</f>
        <v>-</v>
      </c>
      <c r="U2549" s="254"/>
      <c r="V2549" s="165"/>
      <c r="W2549" s="165"/>
      <c r="X2549" s="165"/>
      <c r="Y2549" s="165"/>
      <c r="Z2549" s="270"/>
      <c r="AA2549" s="260"/>
      <c r="AB2549" s="260"/>
      <c r="AC2549" s="269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1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74"/>
        <v/>
      </c>
      <c r="E2550" s="278"/>
      <c r="F2550" s="296"/>
      <c r="G2550" s="233"/>
      <c r="H2550" s="233"/>
      <c r="I2550" s="233" t="str">
        <f t="shared" si="270"/>
        <v/>
      </c>
      <c r="J2550" s="256"/>
      <c r="K2550" s="157" t="e">
        <f t="shared" si="271"/>
        <v>#N/A</v>
      </c>
      <c r="L2550" s="233"/>
      <c r="M2550" s="264"/>
      <c r="N2550" s="157" t="e">
        <f t="shared" si="272"/>
        <v>#N/A</v>
      </c>
      <c r="O2550" s="157" t="e">
        <f t="shared" si="273"/>
        <v>#N/A</v>
      </c>
      <c r="P2550" s="160" t="str">
        <f t="shared" si="275"/>
        <v/>
      </c>
      <c r="Q2550" s="233"/>
      <c r="R2550" s="165"/>
      <c r="S2550" s="254"/>
      <c r="T2550" s="224" t="str">
        <f>IF(S2550="","-",VLOOKUP(S2550,'Fail list'!$A$5:$B$221,2,FALSE))</f>
        <v>-</v>
      </c>
      <c r="U2550" s="254"/>
      <c r="V2550" s="165"/>
      <c r="W2550" s="165"/>
      <c r="X2550" s="165"/>
      <c r="Y2550" s="165"/>
      <c r="Z2550" s="270"/>
      <c r="AA2550" s="260"/>
      <c r="AB2550" s="260"/>
      <c r="AC2550" s="269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74"/>
        <v/>
      </c>
      <c r="E2551" s="278"/>
      <c r="F2551" s="296"/>
      <c r="G2551" s="233"/>
      <c r="H2551" s="233"/>
      <c r="I2551" s="233" t="str">
        <f t="shared" si="270"/>
        <v/>
      </c>
      <c r="J2551" s="256"/>
      <c r="K2551" s="157" t="e">
        <f t="shared" si="271"/>
        <v>#N/A</v>
      </c>
      <c r="L2551" s="233"/>
      <c r="M2551" s="264"/>
      <c r="N2551" s="157" t="e">
        <f t="shared" si="272"/>
        <v>#N/A</v>
      </c>
      <c r="O2551" s="157" t="e">
        <f t="shared" si="273"/>
        <v>#N/A</v>
      </c>
      <c r="P2551" s="160" t="str">
        <f t="shared" si="275"/>
        <v/>
      </c>
      <c r="Q2551" s="233"/>
      <c r="R2551" s="165"/>
      <c r="S2551" s="254"/>
      <c r="T2551" s="224" t="str">
        <f>IF(S2551="","-",VLOOKUP(S2551,'Fail list'!$A$5:$B$221,2,FALSE))</f>
        <v>-</v>
      </c>
      <c r="U2551" s="254"/>
      <c r="V2551" s="165"/>
      <c r="W2551" s="165"/>
      <c r="X2551" s="165"/>
      <c r="Y2551" s="165"/>
      <c r="Z2551" s="270"/>
      <c r="AA2551" s="260"/>
      <c r="AB2551" s="260"/>
      <c r="AC2551" s="269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1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74"/>
        <v/>
      </c>
      <c r="E2552" s="278"/>
      <c r="F2552" s="296"/>
      <c r="G2552" s="233"/>
      <c r="H2552" s="233"/>
      <c r="I2552" s="233" t="str">
        <f t="shared" si="270"/>
        <v/>
      </c>
      <c r="J2552" s="256"/>
      <c r="K2552" s="157" t="e">
        <f t="shared" si="271"/>
        <v>#N/A</v>
      </c>
      <c r="L2552" s="233"/>
      <c r="M2552" s="264"/>
      <c r="N2552" s="157" t="e">
        <f t="shared" si="272"/>
        <v>#N/A</v>
      </c>
      <c r="O2552" s="157" t="e">
        <f t="shared" si="273"/>
        <v>#N/A</v>
      </c>
      <c r="P2552" s="160" t="str">
        <f t="shared" si="275"/>
        <v/>
      </c>
      <c r="Q2552" s="233"/>
      <c r="R2552" s="165"/>
      <c r="S2552" s="254"/>
      <c r="T2552" s="224" t="str">
        <f>IF(S2552="","-",VLOOKUP(S2552,'Fail list'!$A$5:$B$221,2,FALSE))</f>
        <v>-</v>
      </c>
      <c r="U2552" s="254"/>
      <c r="V2552" s="165"/>
      <c r="W2552" s="165"/>
      <c r="X2552" s="165"/>
      <c r="Y2552" s="165"/>
      <c r="Z2552" s="270"/>
      <c r="AA2552" s="260"/>
      <c r="AB2552" s="260"/>
      <c r="AC2552" s="269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74"/>
        <v/>
      </c>
      <c r="E2553" s="278"/>
      <c r="F2553" s="296"/>
      <c r="G2553" s="233"/>
      <c r="H2553" s="233"/>
      <c r="I2553" s="233" t="str">
        <f t="shared" si="270"/>
        <v/>
      </c>
      <c r="J2553" s="256"/>
      <c r="K2553" s="157" t="e">
        <f t="shared" si="271"/>
        <v>#N/A</v>
      </c>
      <c r="L2553" s="233"/>
      <c r="M2553" s="264"/>
      <c r="N2553" s="157" t="e">
        <f t="shared" si="272"/>
        <v>#N/A</v>
      </c>
      <c r="O2553" s="157" t="e">
        <f t="shared" si="273"/>
        <v>#N/A</v>
      </c>
      <c r="P2553" s="160" t="str">
        <f t="shared" si="275"/>
        <v/>
      </c>
      <c r="Q2553" s="233"/>
      <c r="R2553" s="165"/>
      <c r="S2553" s="254"/>
      <c r="T2553" s="224" t="str">
        <f>IF(S2553="","-",VLOOKUP(S2553,'Fail list'!$A$5:$B$221,2,FALSE))</f>
        <v>-</v>
      </c>
      <c r="U2553" s="254"/>
      <c r="V2553" s="165"/>
      <c r="W2553" s="165"/>
      <c r="X2553" s="165"/>
      <c r="Y2553" s="165"/>
      <c r="Z2553" s="270"/>
      <c r="AA2553" s="260"/>
      <c r="AB2553" s="260"/>
      <c r="AC2553" s="269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1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74"/>
        <v/>
      </c>
      <c r="E2554" s="278"/>
      <c r="F2554" s="296"/>
      <c r="G2554" s="233"/>
      <c r="H2554" s="233"/>
      <c r="I2554" s="233" t="str">
        <f t="shared" si="270"/>
        <v/>
      </c>
      <c r="J2554" s="256"/>
      <c r="K2554" s="157" t="e">
        <f t="shared" si="271"/>
        <v>#N/A</v>
      </c>
      <c r="L2554" s="233"/>
      <c r="M2554" s="264"/>
      <c r="N2554" s="157" t="e">
        <f t="shared" si="272"/>
        <v>#N/A</v>
      </c>
      <c r="O2554" s="157" t="e">
        <f t="shared" si="273"/>
        <v>#N/A</v>
      </c>
      <c r="P2554" s="160" t="str">
        <f t="shared" si="275"/>
        <v/>
      </c>
      <c r="Q2554" s="233"/>
      <c r="R2554" s="165"/>
      <c r="S2554" s="254"/>
      <c r="T2554" s="224" t="str">
        <f>IF(S2554="","-",VLOOKUP(S2554,'Fail list'!$A$5:$B$221,2,FALSE))</f>
        <v>-</v>
      </c>
      <c r="U2554" s="254"/>
      <c r="V2554" s="165"/>
      <c r="W2554" s="165"/>
      <c r="X2554" s="165"/>
      <c r="Y2554" s="165"/>
      <c r="Z2554" s="270"/>
      <c r="AA2554" s="260"/>
      <c r="AB2554" s="260"/>
      <c r="AC2554" s="269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74"/>
        <v/>
      </c>
      <c r="E2555" s="277"/>
      <c r="F2555" s="296"/>
      <c r="G2555" s="233"/>
      <c r="H2555" s="233"/>
      <c r="I2555" s="233" t="str">
        <f t="shared" si="270"/>
        <v/>
      </c>
      <c r="J2555" s="255"/>
      <c r="K2555" s="157" t="e">
        <f t="shared" si="271"/>
        <v>#N/A</v>
      </c>
      <c r="L2555" s="233"/>
      <c r="M2555" s="264"/>
      <c r="N2555" s="157" t="e">
        <f t="shared" si="272"/>
        <v>#N/A</v>
      </c>
      <c r="O2555" s="157" t="e">
        <f t="shared" si="273"/>
        <v>#N/A</v>
      </c>
      <c r="P2555" s="160" t="str">
        <f t="shared" si="275"/>
        <v/>
      </c>
      <c r="Q2555" s="233"/>
      <c r="R2555" s="165"/>
      <c r="S2555" s="254"/>
      <c r="T2555" s="224" t="str">
        <f>IF(S2555="","-",VLOOKUP(S2555,'Fail list'!$A$5:$B$221,2,FALSE))</f>
        <v>-</v>
      </c>
      <c r="U2555" s="254"/>
      <c r="V2555" s="165"/>
      <c r="W2555" s="165"/>
      <c r="X2555" s="165"/>
      <c r="Y2555" s="165"/>
      <c r="Z2555" s="270"/>
      <c r="AA2555" s="260"/>
      <c r="AB2555" s="260"/>
      <c r="AC2555" s="269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1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74"/>
        <v/>
      </c>
      <c r="E2556" s="277"/>
      <c r="F2556" s="296"/>
      <c r="G2556" s="233"/>
      <c r="H2556" s="233"/>
      <c r="I2556" s="233" t="str">
        <f t="shared" si="270"/>
        <v/>
      </c>
      <c r="J2556" s="256"/>
      <c r="K2556" s="157" t="e">
        <f t="shared" si="271"/>
        <v>#N/A</v>
      </c>
      <c r="L2556" s="233"/>
      <c r="M2556" s="264"/>
      <c r="N2556" s="157" t="e">
        <f t="shared" si="272"/>
        <v>#N/A</v>
      </c>
      <c r="O2556" s="157" t="e">
        <f t="shared" si="273"/>
        <v>#N/A</v>
      </c>
      <c r="P2556" s="160" t="str">
        <f t="shared" si="275"/>
        <v/>
      </c>
      <c r="Q2556" s="233"/>
      <c r="R2556" s="165"/>
      <c r="S2556" s="273"/>
      <c r="T2556" s="224" t="str">
        <f>IF(S2556="","-",VLOOKUP(S2556,'Fail list'!$A$5:$B$221,2,FALSE))</f>
        <v>-</v>
      </c>
      <c r="U2556" s="273"/>
      <c r="V2556" s="165"/>
      <c r="W2556" s="165"/>
      <c r="X2556" s="165"/>
      <c r="Y2556" s="165"/>
      <c r="Z2556" s="270"/>
      <c r="AA2556" s="260"/>
      <c r="AB2556" s="260"/>
      <c r="AC2556" s="269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74"/>
        <v/>
      </c>
      <c r="E2557" s="277"/>
      <c r="F2557" s="296"/>
      <c r="G2557" s="233"/>
      <c r="H2557" s="233"/>
      <c r="I2557" s="233" t="str">
        <f t="shared" si="270"/>
        <v/>
      </c>
      <c r="J2557" s="256"/>
      <c r="K2557" s="157" t="e">
        <f t="shared" si="271"/>
        <v>#N/A</v>
      </c>
      <c r="L2557" s="233"/>
      <c r="M2557" s="264"/>
      <c r="N2557" s="157" t="e">
        <f t="shared" si="272"/>
        <v>#N/A</v>
      </c>
      <c r="O2557" s="157" t="e">
        <f t="shared" si="273"/>
        <v>#N/A</v>
      </c>
      <c r="P2557" s="160" t="str">
        <f t="shared" si="275"/>
        <v/>
      </c>
      <c r="Q2557" s="233"/>
      <c r="R2557" s="165"/>
      <c r="S2557" s="273"/>
      <c r="T2557" s="224" t="str">
        <f>IF(S2557="","-",VLOOKUP(S2557,'Fail list'!$A$5:$B$221,2,FALSE))</f>
        <v>-</v>
      </c>
      <c r="U2557" s="254"/>
      <c r="V2557" s="165"/>
      <c r="W2557" s="165"/>
      <c r="X2557" s="165"/>
      <c r="Y2557" s="165"/>
      <c r="Z2557" s="270"/>
      <c r="AA2557" s="260"/>
      <c r="AB2557" s="260"/>
      <c r="AC2557" s="269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1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74"/>
        <v/>
      </c>
      <c r="E2558" s="278"/>
      <c r="F2558" s="296"/>
      <c r="G2558" s="233"/>
      <c r="H2558" s="233"/>
      <c r="I2558" s="233" t="str">
        <f t="shared" si="270"/>
        <v/>
      </c>
      <c r="J2558" s="255"/>
      <c r="K2558" s="157" t="e">
        <f t="shared" si="271"/>
        <v>#N/A</v>
      </c>
      <c r="L2558" s="233"/>
      <c r="M2558" s="264"/>
      <c r="N2558" s="157" t="e">
        <f t="shared" si="272"/>
        <v>#N/A</v>
      </c>
      <c r="O2558" s="157" t="e">
        <f t="shared" si="273"/>
        <v>#N/A</v>
      </c>
      <c r="P2558" s="160" t="str">
        <f t="shared" si="275"/>
        <v/>
      </c>
      <c r="Q2558" s="233"/>
      <c r="R2558" s="165"/>
      <c r="S2558" s="254"/>
      <c r="T2558" s="224" t="str">
        <f>IF(S2558="","-",VLOOKUP(S2558,'Fail list'!$A$5:$B$221,2,FALSE))</f>
        <v>-</v>
      </c>
      <c r="U2558" s="254"/>
      <c r="V2558" s="165"/>
      <c r="W2558" s="165"/>
      <c r="X2558" s="165"/>
      <c r="Y2558" s="165"/>
      <c r="Z2558" s="270"/>
      <c r="AA2558" s="260"/>
      <c r="AB2558" s="260"/>
      <c r="AC2558" s="269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74"/>
        <v/>
      </c>
      <c r="E2559" s="278"/>
      <c r="F2559" s="296"/>
      <c r="G2559" s="233"/>
      <c r="H2559" s="233"/>
      <c r="I2559" s="233" t="str">
        <f t="shared" si="270"/>
        <v/>
      </c>
      <c r="J2559" s="255"/>
      <c r="K2559" s="157" t="e">
        <f t="shared" si="271"/>
        <v>#N/A</v>
      </c>
      <c r="L2559" s="233"/>
      <c r="M2559" s="264"/>
      <c r="N2559" s="157" t="e">
        <f t="shared" si="272"/>
        <v>#N/A</v>
      </c>
      <c r="O2559" s="157" t="e">
        <f t="shared" si="273"/>
        <v>#N/A</v>
      </c>
      <c r="P2559" s="160" t="str">
        <f t="shared" si="275"/>
        <v/>
      </c>
      <c r="Q2559" s="233"/>
      <c r="R2559" s="165"/>
      <c r="S2559" s="254"/>
      <c r="T2559" s="224" t="str">
        <f>IF(S2559="","-",VLOOKUP(S2559,'Fail list'!$A$5:$B$221,2,FALSE))</f>
        <v>-</v>
      </c>
      <c r="U2559" s="254"/>
      <c r="V2559" s="165"/>
      <c r="W2559" s="165"/>
      <c r="X2559" s="165"/>
      <c r="Y2559" s="165"/>
      <c r="Z2559" s="270"/>
      <c r="AA2559" s="260"/>
      <c r="AB2559" s="260"/>
      <c r="AC2559" s="269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1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74"/>
        <v/>
      </c>
      <c r="E2560" s="278"/>
      <c r="F2560" s="296"/>
      <c r="G2560" s="233"/>
      <c r="H2560" s="233"/>
      <c r="I2560" s="233" t="str">
        <f t="shared" si="270"/>
        <v/>
      </c>
      <c r="J2560" s="255"/>
      <c r="K2560" s="157" t="e">
        <f t="shared" si="271"/>
        <v>#N/A</v>
      </c>
      <c r="L2560" s="233"/>
      <c r="M2560" s="264"/>
      <c r="N2560" s="157" t="e">
        <f t="shared" si="272"/>
        <v>#N/A</v>
      </c>
      <c r="O2560" s="157" t="e">
        <f t="shared" si="273"/>
        <v>#N/A</v>
      </c>
      <c r="P2560" s="160" t="str">
        <f t="shared" si="275"/>
        <v/>
      </c>
      <c r="Q2560" s="233"/>
      <c r="R2560" s="165"/>
      <c r="S2560" s="254"/>
      <c r="T2560" s="224" t="str">
        <f>IF(S2560="","-",VLOOKUP(S2560,'Fail list'!$A$5:$B$221,2,FALSE))</f>
        <v>-</v>
      </c>
      <c r="U2560" s="254"/>
      <c r="V2560" s="165"/>
      <c r="W2560" s="165"/>
      <c r="X2560" s="165"/>
      <c r="Y2560" s="165"/>
      <c r="Z2560" s="270"/>
      <c r="AA2560" s="260"/>
      <c r="AB2560" s="260"/>
      <c r="AC2560" s="269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74"/>
        <v/>
      </c>
      <c r="E2561" s="278"/>
      <c r="F2561" s="296"/>
      <c r="G2561" s="233"/>
      <c r="H2561" s="233"/>
      <c r="I2561" s="233" t="str">
        <f t="shared" si="270"/>
        <v/>
      </c>
      <c r="J2561" s="255"/>
      <c r="K2561" s="157" t="e">
        <f t="shared" si="271"/>
        <v>#N/A</v>
      </c>
      <c r="L2561" s="233"/>
      <c r="M2561" s="264"/>
      <c r="N2561" s="157" t="e">
        <f t="shared" si="272"/>
        <v>#N/A</v>
      </c>
      <c r="O2561" s="157" t="e">
        <f t="shared" si="273"/>
        <v>#N/A</v>
      </c>
      <c r="P2561" s="160" t="str">
        <f t="shared" si="275"/>
        <v/>
      </c>
      <c r="Q2561" s="233"/>
      <c r="R2561" s="165"/>
      <c r="S2561" s="254"/>
      <c r="T2561" s="224" t="str">
        <f>IF(S2561="","-",VLOOKUP(S2561,'Fail list'!$A$5:$B$221,2,FALSE))</f>
        <v>-</v>
      </c>
      <c r="U2561" s="254"/>
      <c r="V2561" s="165"/>
      <c r="W2561" s="165"/>
      <c r="X2561" s="165"/>
      <c r="Y2561" s="165"/>
      <c r="Z2561" s="270"/>
      <c r="AA2561" s="260"/>
      <c r="AB2561" s="260"/>
      <c r="AC2561" s="269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1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74"/>
        <v/>
      </c>
      <c r="E2562" s="277"/>
      <c r="F2562" s="296"/>
      <c r="G2562" s="233"/>
      <c r="H2562" s="233"/>
      <c r="I2562" s="233" t="str">
        <f t="shared" si="270"/>
        <v/>
      </c>
      <c r="J2562" s="256"/>
      <c r="K2562" s="157" t="e">
        <f t="shared" si="271"/>
        <v>#N/A</v>
      </c>
      <c r="L2562" s="233"/>
      <c r="M2562" s="264"/>
      <c r="N2562" s="157" t="e">
        <f t="shared" si="272"/>
        <v>#N/A</v>
      </c>
      <c r="O2562" s="157" t="e">
        <f t="shared" si="273"/>
        <v>#N/A</v>
      </c>
      <c r="P2562" s="160" t="str">
        <f t="shared" si="275"/>
        <v/>
      </c>
      <c r="Q2562" s="233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0"/>
      <c r="AA2562" s="260"/>
      <c r="AB2562" s="260"/>
      <c r="AC2562" s="269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74"/>
        <v/>
      </c>
      <c r="E2563" s="277"/>
      <c r="F2563" s="296"/>
      <c r="G2563" s="233"/>
      <c r="H2563" s="233"/>
      <c r="I2563" s="233" t="str">
        <f t="shared" ref="I2563:I2626" si="276">IF(H2563="SBI","SBI",IF(H2563="","","Line"))</f>
        <v/>
      </c>
      <c r="J2563" s="255"/>
      <c r="K2563" s="157" t="e">
        <f t="shared" ref="K2563:K2626" si="277">VLOOKUP(J2563,AY:BA,2,0)</f>
        <v>#N/A</v>
      </c>
      <c r="L2563" s="233"/>
      <c r="M2563" s="264"/>
      <c r="N2563" s="157" t="e">
        <f t="shared" ref="N2563:N2626" si="278">VLOOKUP(K2563,AZ:BB,2,0)</f>
        <v>#N/A</v>
      </c>
      <c r="O2563" s="157" t="e">
        <f t="shared" ref="O2563:O2626" si="279">VLOOKUP(J2563,AY:BB,4,0)</f>
        <v>#N/A</v>
      </c>
      <c r="P2563" s="160" t="str">
        <f t="shared" si="275"/>
        <v/>
      </c>
      <c r="Q2563" s="233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0"/>
      <c r="AA2563" s="260"/>
      <c r="AB2563" s="260"/>
      <c r="AC2563" s="269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1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74"/>
        <v/>
      </c>
      <c r="E2564" s="277"/>
      <c r="F2564" s="296"/>
      <c r="G2564" s="233"/>
      <c r="H2564" s="233"/>
      <c r="I2564" s="233" t="str">
        <f t="shared" si="276"/>
        <v/>
      </c>
      <c r="J2564" s="255"/>
      <c r="K2564" s="157" t="e">
        <f t="shared" si="277"/>
        <v>#N/A</v>
      </c>
      <c r="L2564" s="233"/>
      <c r="M2564" s="264"/>
      <c r="N2564" s="157" t="e">
        <f t="shared" si="278"/>
        <v>#N/A</v>
      </c>
      <c r="O2564" s="157" t="e">
        <f t="shared" si="279"/>
        <v>#N/A</v>
      </c>
      <c r="P2564" s="160" t="str">
        <f t="shared" si="275"/>
        <v/>
      </c>
      <c r="Q2564" s="233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0"/>
      <c r="AA2564" s="260"/>
      <c r="AB2564" s="260"/>
      <c r="AC2564" s="269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74"/>
        <v/>
      </c>
      <c r="E2565" s="277"/>
      <c r="F2565" s="296"/>
      <c r="G2565" s="233"/>
      <c r="H2565" s="233"/>
      <c r="I2565" s="233" t="str">
        <f t="shared" si="276"/>
        <v/>
      </c>
      <c r="J2565" s="255"/>
      <c r="K2565" s="157" t="e">
        <f t="shared" si="277"/>
        <v>#N/A</v>
      </c>
      <c r="L2565" s="233"/>
      <c r="M2565" s="264"/>
      <c r="N2565" s="157" t="e">
        <f t="shared" si="278"/>
        <v>#N/A</v>
      </c>
      <c r="O2565" s="157" t="e">
        <f t="shared" si="279"/>
        <v>#N/A</v>
      </c>
      <c r="P2565" s="160" t="str">
        <f t="shared" si="275"/>
        <v/>
      </c>
      <c r="Q2565" s="233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0"/>
      <c r="AA2565" s="260"/>
      <c r="AB2565" s="260"/>
      <c r="AC2565" s="269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1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74"/>
        <v/>
      </c>
      <c r="E2566" s="277"/>
      <c r="F2566" s="296"/>
      <c r="G2566" s="233"/>
      <c r="H2566" s="233"/>
      <c r="I2566" s="233" t="str">
        <f t="shared" si="276"/>
        <v/>
      </c>
      <c r="J2566" s="255"/>
      <c r="K2566" s="157" t="e">
        <f t="shared" si="277"/>
        <v>#N/A</v>
      </c>
      <c r="L2566" s="233"/>
      <c r="M2566" s="264"/>
      <c r="N2566" s="157" t="e">
        <f t="shared" si="278"/>
        <v>#N/A</v>
      </c>
      <c r="O2566" s="157" t="e">
        <f t="shared" si="279"/>
        <v>#N/A</v>
      </c>
      <c r="P2566" s="160" t="str">
        <f t="shared" si="275"/>
        <v/>
      </c>
      <c r="Q2566" s="233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0"/>
      <c r="AA2566" s="260"/>
      <c r="AB2566" s="260"/>
      <c r="AC2566" s="269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74"/>
        <v/>
      </c>
      <c r="E2567" s="277"/>
      <c r="F2567" s="296"/>
      <c r="G2567" s="233"/>
      <c r="H2567" s="233"/>
      <c r="I2567" s="233" t="str">
        <f t="shared" si="276"/>
        <v/>
      </c>
      <c r="J2567" s="255"/>
      <c r="K2567" s="157" t="e">
        <f t="shared" si="277"/>
        <v>#N/A</v>
      </c>
      <c r="L2567" s="233"/>
      <c r="M2567" s="264"/>
      <c r="N2567" s="157" t="e">
        <f t="shared" si="278"/>
        <v>#N/A</v>
      </c>
      <c r="O2567" s="157" t="e">
        <f t="shared" si="279"/>
        <v>#N/A</v>
      </c>
      <c r="P2567" s="160" t="str">
        <f t="shared" si="275"/>
        <v/>
      </c>
      <c r="Q2567" s="233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0"/>
      <c r="AA2567" s="260"/>
      <c r="AB2567" s="260"/>
      <c r="AC2567" s="269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1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74"/>
        <v/>
      </c>
      <c r="E2568" s="277"/>
      <c r="F2568" s="296"/>
      <c r="G2568" s="233"/>
      <c r="H2568" s="233"/>
      <c r="I2568" s="233" t="str">
        <f t="shared" si="276"/>
        <v/>
      </c>
      <c r="J2568" s="255"/>
      <c r="K2568" s="157" t="e">
        <f t="shared" si="277"/>
        <v>#N/A</v>
      </c>
      <c r="L2568" s="233"/>
      <c r="M2568" s="264"/>
      <c r="N2568" s="157" t="e">
        <f t="shared" si="278"/>
        <v>#N/A</v>
      </c>
      <c r="O2568" s="157" t="e">
        <f t="shared" si="279"/>
        <v>#N/A</v>
      </c>
      <c r="P2568" s="160" t="str">
        <f t="shared" si="275"/>
        <v/>
      </c>
      <c r="Q2568" s="233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0"/>
      <c r="AA2568" s="260"/>
      <c r="AB2568" s="260"/>
      <c r="AC2568" s="269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74"/>
        <v/>
      </c>
      <c r="E2569" s="277"/>
      <c r="F2569" s="296"/>
      <c r="G2569" s="233"/>
      <c r="H2569" s="233"/>
      <c r="I2569" s="233" t="str">
        <f t="shared" si="276"/>
        <v/>
      </c>
      <c r="J2569" s="255"/>
      <c r="K2569" s="157" t="e">
        <f t="shared" si="277"/>
        <v>#N/A</v>
      </c>
      <c r="L2569" s="233"/>
      <c r="M2569" s="264"/>
      <c r="N2569" s="157" t="e">
        <f t="shared" si="278"/>
        <v>#N/A</v>
      </c>
      <c r="O2569" s="157" t="e">
        <f t="shared" si="279"/>
        <v>#N/A</v>
      </c>
      <c r="P2569" s="160" t="str">
        <f t="shared" si="275"/>
        <v/>
      </c>
      <c r="Q2569" s="233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0"/>
      <c r="AA2569" s="260"/>
      <c r="AB2569" s="260"/>
      <c r="AC2569" s="269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1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74"/>
        <v/>
      </c>
      <c r="E2570" s="277"/>
      <c r="F2570" s="296"/>
      <c r="G2570" s="233"/>
      <c r="H2570" s="233"/>
      <c r="I2570" s="233" t="str">
        <f t="shared" si="276"/>
        <v/>
      </c>
      <c r="J2570" s="255"/>
      <c r="K2570" s="157" t="e">
        <f t="shared" si="277"/>
        <v>#N/A</v>
      </c>
      <c r="L2570" s="233"/>
      <c r="M2570" s="264"/>
      <c r="N2570" s="157" t="e">
        <f t="shared" si="278"/>
        <v>#N/A</v>
      </c>
      <c r="O2570" s="157" t="e">
        <f t="shared" si="279"/>
        <v>#N/A</v>
      </c>
      <c r="P2570" s="160" t="str">
        <f t="shared" si="275"/>
        <v/>
      </c>
      <c r="Q2570" s="233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0"/>
      <c r="AA2570" s="260"/>
      <c r="AB2570" s="260"/>
      <c r="AC2570" s="269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74"/>
        <v/>
      </c>
      <c r="E2571" s="277"/>
      <c r="F2571" s="296"/>
      <c r="G2571" s="233"/>
      <c r="H2571" s="233"/>
      <c r="I2571" s="233" t="str">
        <f t="shared" si="276"/>
        <v/>
      </c>
      <c r="J2571" s="255"/>
      <c r="K2571" s="157" t="e">
        <f t="shared" si="277"/>
        <v>#N/A</v>
      </c>
      <c r="L2571" s="233"/>
      <c r="M2571" s="274"/>
      <c r="N2571" s="157" t="e">
        <f t="shared" si="278"/>
        <v>#N/A</v>
      </c>
      <c r="O2571" s="157" t="e">
        <f t="shared" si="279"/>
        <v>#N/A</v>
      </c>
      <c r="P2571" s="160" t="str">
        <f t="shared" si="275"/>
        <v/>
      </c>
      <c r="Q2571" s="233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0"/>
      <c r="AA2571" s="260"/>
      <c r="AB2571" s="260"/>
      <c r="AC2571" s="269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1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74"/>
        <v/>
      </c>
      <c r="E2572" s="277"/>
      <c r="F2572" s="296"/>
      <c r="G2572" s="233"/>
      <c r="H2572" s="233"/>
      <c r="I2572" s="233" t="str">
        <f t="shared" si="276"/>
        <v/>
      </c>
      <c r="J2572" s="255"/>
      <c r="K2572" s="157" t="e">
        <f t="shared" si="277"/>
        <v>#N/A</v>
      </c>
      <c r="L2572" s="233"/>
      <c r="M2572" s="264"/>
      <c r="N2572" s="157" t="e">
        <f t="shared" si="278"/>
        <v>#N/A</v>
      </c>
      <c r="O2572" s="157" t="e">
        <f t="shared" si="279"/>
        <v>#N/A</v>
      </c>
      <c r="P2572" s="160" t="str">
        <f t="shared" si="275"/>
        <v/>
      </c>
      <c r="Q2572" s="233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0"/>
      <c r="AA2572" s="260"/>
      <c r="AB2572" s="260"/>
      <c r="AC2572" s="269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74"/>
        <v/>
      </c>
      <c r="E2573" s="277"/>
      <c r="F2573" s="296"/>
      <c r="G2573" s="233"/>
      <c r="H2573" s="233"/>
      <c r="I2573" s="233" t="str">
        <f t="shared" si="276"/>
        <v/>
      </c>
      <c r="J2573" s="255"/>
      <c r="K2573" s="157" t="e">
        <f t="shared" si="277"/>
        <v>#N/A</v>
      </c>
      <c r="L2573" s="233"/>
      <c r="M2573" s="264"/>
      <c r="N2573" s="157" t="e">
        <f t="shared" si="278"/>
        <v>#N/A</v>
      </c>
      <c r="O2573" s="157" t="e">
        <f t="shared" si="279"/>
        <v>#N/A</v>
      </c>
      <c r="P2573" s="160" t="str">
        <f t="shared" si="275"/>
        <v/>
      </c>
      <c r="Q2573" s="233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0"/>
      <c r="AA2573" s="260"/>
      <c r="AB2573" s="260"/>
      <c r="AC2573" s="269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1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74"/>
        <v/>
      </c>
      <c r="E2574" s="277"/>
      <c r="F2574" s="296"/>
      <c r="G2574" s="233"/>
      <c r="H2574" s="233"/>
      <c r="I2574" s="233" t="str">
        <f t="shared" si="276"/>
        <v/>
      </c>
      <c r="J2574" s="255"/>
      <c r="K2574" s="157" t="e">
        <f t="shared" si="277"/>
        <v>#N/A</v>
      </c>
      <c r="L2574" s="233"/>
      <c r="M2574" s="264"/>
      <c r="N2574" s="157" t="e">
        <f t="shared" si="278"/>
        <v>#N/A</v>
      </c>
      <c r="O2574" s="157" t="e">
        <f t="shared" si="279"/>
        <v>#N/A</v>
      </c>
      <c r="P2574" s="160" t="str">
        <f t="shared" si="275"/>
        <v/>
      </c>
      <c r="Q2574" s="233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0"/>
      <c r="AA2574" s="260"/>
      <c r="AB2574" s="260"/>
      <c r="AC2574" s="269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74"/>
        <v/>
      </c>
      <c r="E2575" s="277"/>
      <c r="F2575" s="296"/>
      <c r="G2575" s="233"/>
      <c r="H2575" s="233"/>
      <c r="I2575" s="233" t="str">
        <f t="shared" si="276"/>
        <v/>
      </c>
      <c r="J2575" s="255"/>
      <c r="K2575" s="157" t="e">
        <f t="shared" si="277"/>
        <v>#N/A</v>
      </c>
      <c r="L2575" s="233"/>
      <c r="M2575" s="264"/>
      <c r="N2575" s="157" t="e">
        <f t="shared" si="278"/>
        <v>#N/A</v>
      </c>
      <c r="O2575" s="157" t="e">
        <f t="shared" si="279"/>
        <v>#N/A</v>
      </c>
      <c r="P2575" s="160" t="str">
        <f t="shared" si="275"/>
        <v/>
      </c>
      <c r="Q2575" s="233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0"/>
      <c r="AA2575" s="260"/>
      <c r="AB2575" s="260"/>
      <c r="AC2575" s="269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1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74"/>
        <v/>
      </c>
      <c r="E2576" s="277"/>
      <c r="F2576" s="296"/>
      <c r="G2576" s="233"/>
      <c r="H2576" s="233"/>
      <c r="I2576" s="233" t="str">
        <f t="shared" si="276"/>
        <v/>
      </c>
      <c r="J2576" s="255"/>
      <c r="K2576" s="157" t="e">
        <f t="shared" si="277"/>
        <v>#N/A</v>
      </c>
      <c r="L2576" s="233"/>
      <c r="M2576" s="264"/>
      <c r="N2576" s="157" t="e">
        <f t="shared" si="278"/>
        <v>#N/A</v>
      </c>
      <c r="O2576" s="157" t="e">
        <f t="shared" si="279"/>
        <v>#N/A</v>
      </c>
      <c r="P2576" s="160" t="str">
        <f t="shared" si="275"/>
        <v/>
      </c>
      <c r="Q2576" s="233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0"/>
      <c r="AA2576" s="260"/>
      <c r="AB2576" s="260"/>
      <c r="AC2576" s="269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74"/>
        <v/>
      </c>
      <c r="E2577" s="277"/>
      <c r="F2577" s="296"/>
      <c r="G2577" s="233"/>
      <c r="H2577" s="233"/>
      <c r="I2577" s="233" t="str">
        <f t="shared" si="276"/>
        <v/>
      </c>
      <c r="J2577" s="256"/>
      <c r="K2577" s="157" t="e">
        <f t="shared" si="277"/>
        <v>#N/A</v>
      </c>
      <c r="L2577" s="233"/>
      <c r="M2577" s="264"/>
      <c r="N2577" s="157" t="e">
        <f t="shared" si="278"/>
        <v>#N/A</v>
      </c>
      <c r="O2577" s="157" t="e">
        <f t="shared" si="279"/>
        <v>#N/A</v>
      </c>
      <c r="P2577" s="160" t="str">
        <f t="shared" si="275"/>
        <v/>
      </c>
      <c r="Q2577" s="233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75"/>
      <c r="AA2577" s="265"/>
      <c r="AB2577" s="265"/>
      <c r="AC2577" s="276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1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74"/>
        <v/>
      </c>
      <c r="E2578" s="277"/>
      <c r="F2578" s="296"/>
      <c r="G2578" s="233"/>
      <c r="H2578" s="233"/>
      <c r="I2578" s="233" t="str">
        <f t="shared" si="276"/>
        <v/>
      </c>
      <c r="J2578" s="256"/>
      <c r="K2578" s="157" t="e">
        <f t="shared" si="277"/>
        <v>#N/A</v>
      </c>
      <c r="L2578" s="233"/>
      <c r="M2578" s="264"/>
      <c r="N2578" s="157" t="e">
        <f t="shared" si="278"/>
        <v>#N/A</v>
      </c>
      <c r="O2578" s="157" t="e">
        <f t="shared" si="279"/>
        <v>#N/A</v>
      </c>
      <c r="P2578" s="160" t="str">
        <f t="shared" si="275"/>
        <v/>
      </c>
      <c r="Q2578" s="233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75"/>
      <c r="AA2578" s="265"/>
      <c r="AB2578" s="265"/>
      <c r="AC2578" s="276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74"/>
        <v/>
      </c>
      <c r="E2579" s="278"/>
      <c r="F2579" s="296"/>
      <c r="G2579" s="233"/>
      <c r="H2579" s="233"/>
      <c r="I2579" s="233" t="str">
        <f t="shared" si="276"/>
        <v/>
      </c>
      <c r="J2579" s="233"/>
      <c r="K2579" s="157" t="e">
        <f t="shared" si="277"/>
        <v>#N/A</v>
      </c>
      <c r="L2579" s="233"/>
      <c r="M2579" s="233"/>
      <c r="N2579" s="157" t="e">
        <f t="shared" si="278"/>
        <v>#N/A</v>
      </c>
      <c r="O2579" s="157" t="e">
        <f t="shared" si="279"/>
        <v>#N/A</v>
      </c>
      <c r="P2579" s="160" t="str">
        <f t="shared" si="275"/>
        <v/>
      </c>
      <c r="Q2579" s="233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1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74"/>
        <v/>
      </c>
      <c r="E2580" s="278"/>
      <c r="F2580" s="296"/>
      <c r="G2580" s="233"/>
      <c r="H2580" s="233"/>
      <c r="I2580" s="233" t="str">
        <f t="shared" si="276"/>
        <v/>
      </c>
      <c r="J2580" s="233"/>
      <c r="K2580" s="157" t="e">
        <f t="shared" si="277"/>
        <v>#N/A</v>
      </c>
      <c r="L2580" s="233"/>
      <c r="M2580" s="233"/>
      <c r="N2580" s="157" t="e">
        <f t="shared" si="278"/>
        <v>#N/A</v>
      </c>
      <c r="O2580" s="157" t="e">
        <f t="shared" si="279"/>
        <v>#N/A</v>
      </c>
      <c r="P2580" s="160" t="str">
        <f t="shared" si="275"/>
        <v/>
      </c>
      <c r="Q2580" s="233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74"/>
        <v/>
      </c>
      <c r="E2581" s="278"/>
      <c r="F2581" s="296"/>
      <c r="G2581" s="233"/>
      <c r="H2581" s="233"/>
      <c r="I2581" s="233" t="str">
        <f t="shared" si="276"/>
        <v/>
      </c>
      <c r="J2581" s="233"/>
      <c r="K2581" s="157" t="e">
        <f t="shared" si="277"/>
        <v>#N/A</v>
      </c>
      <c r="L2581" s="233"/>
      <c r="M2581" s="233"/>
      <c r="N2581" s="157" t="e">
        <f t="shared" si="278"/>
        <v>#N/A</v>
      </c>
      <c r="O2581" s="157" t="e">
        <f t="shared" si="279"/>
        <v>#N/A</v>
      </c>
      <c r="P2581" s="160" t="str">
        <f t="shared" si="275"/>
        <v/>
      </c>
      <c r="Q2581" s="233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1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74"/>
        <v/>
      </c>
      <c r="E2582" s="278"/>
      <c r="F2582" s="296"/>
      <c r="G2582" s="233"/>
      <c r="H2582" s="233"/>
      <c r="I2582" s="233" t="str">
        <f t="shared" si="276"/>
        <v/>
      </c>
      <c r="J2582" s="233"/>
      <c r="K2582" s="157" t="e">
        <f t="shared" si="277"/>
        <v>#N/A</v>
      </c>
      <c r="L2582" s="233"/>
      <c r="M2582" s="233"/>
      <c r="N2582" s="157" t="e">
        <f t="shared" si="278"/>
        <v>#N/A</v>
      </c>
      <c r="O2582" s="157" t="e">
        <f t="shared" si="279"/>
        <v>#N/A</v>
      </c>
      <c r="P2582" s="160" t="str">
        <f t="shared" si="275"/>
        <v/>
      </c>
      <c r="Q2582" s="233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74"/>
        <v/>
      </c>
      <c r="E2583" s="277"/>
      <c r="F2583" s="296"/>
      <c r="G2583" s="233"/>
      <c r="H2583" s="233"/>
      <c r="I2583" s="233" t="str">
        <f t="shared" si="276"/>
        <v/>
      </c>
      <c r="J2583" s="233"/>
      <c r="K2583" s="157" t="e">
        <f t="shared" si="277"/>
        <v>#N/A</v>
      </c>
      <c r="L2583" s="233"/>
      <c r="M2583" s="233"/>
      <c r="N2583" s="157" t="e">
        <f t="shared" si="278"/>
        <v>#N/A</v>
      </c>
      <c r="O2583" s="157" t="e">
        <f t="shared" si="279"/>
        <v>#N/A</v>
      </c>
      <c r="P2583" s="160" t="str">
        <f t="shared" si="275"/>
        <v/>
      </c>
      <c r="Q2583" s="233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1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74"/>
        <v/>
      </c>
      <c r="E2584" s="278"/>
      <c r="F2584" s="296"/>
      <c r="G2584" s="233"/>
      <c r="H2584" s="233"/>
      <c r="I2584" s="233" t="str">
        <f t="shared" si="276"/>
        <v/>
      </c>
      <c r="J2584" s="233"/>
      <c r="K2584" s="157" t="e">
        <f t="shared" si="277"/>
        <v>#N/A</v>
      </c>
      <c r="L2584" s="233"/>
      <c r="M2584" s="233"/>
      <c r="N2584" s="157" t="e">
        <f t="shared" si="278"/>
        <v>#N/A</v>
      </c>
      <c r="O2584" s="157" t="e">
        <f t="shared" si="279"/>
        <v>#N/A</v>
      </c>
      <c r="P2584" s="160" t="str">
        <f t="shared" si="275"/>
        <v/>
      </c>
      <c r="Q2584" s="233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74"/>
        <v/>
      </c>
      <c r="E2585" s="278"/>
      <c r="F2585" s="296"/>
      <c r="G2585" s="233"/>
      <c r="H2585" s="233"/>
      <c r="I2585" s="233" t="str">
        <f t="shared" si="276"/>
        <v/>
      </c>
      <c r="J2585" s="233"/>
      <c r="K2585" s="157" t="e">
        <f t="shared" si="277"/>
        <v>#N/A</v>
      </c>
      <c r="L2585" s="233"/>
      <c r="M2585" s="233"/>
      <c r="N2585" s="157" t="e">
        <f t="shared" si="278"/>
        <v>#N/A</v>
      </c>
      <c r="O2585" s="157" t="e">
        <f t="shared" si="279"/>
        <v>#N/A</v>
      </c>
      <c r="P2585" s="160" t="str">
        <f t="shared" si="275"/>
        <v/>
      </c>
      <c r="Q2585" s="233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1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74"/>
        <v/>
      </c>
      <c r="E2586" s="278"/>
      <c r="F2586" s="296"/>
      <c r="G2586" s="233"/>
      <c r="H2586" s="233"/>
      <c r="I2586" s="233" t="str">
        <f t="shared" si="276"/>
        <v/>
      </c>
      <c r="J2586" s="233"/>
      <c r="K2586" s="157" t="e">
        <f t="shared" si="277"/>
        <v>#N/A</v>
      </c>
      <c r="L2586" s="233"/>
      <c r="M2586" s="233"/>
      <c r="N2586" s="157" t="e">
        <f t="shared" si="278"/>
        <v>#N/A</v>
      </c>
      <c r="O2586" s="157" t="e">
        <f t="shared" si="279"/>
        <v>#N/A</v>
      </c>
      <c r="P2586" s="160" t="str">
        <f t="shared" si="275"/>
        <v/>
      </c>
      <c r="Q2586" s="233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74"/>
        <v/>
      </c>
      <c r="E2587" s="278"/>
      <c r="F2587" s="296"/>
      <c r="G2587" s="233"/>
      <c r="H2587" s="233"/>
      <c r="I2587" s="233" t="str">
        <f t="shared" si="276"/>
        <v/>
      </c>
      <c r="J2587" s="233"/>
      <c r="K2587" s="157" t="e">
        <f t="shared" si="277"/>
        <v>#N/A</v>
      </c>
      <c r="L2587" s="233"/>
      <c r="M2587" s="233"/>
      <c r="N2587" s="157" t="e">
        <f t="shared" si="278"/>
        <v>#N/A</v>
      </c>
      <c r="O2587" s="157" t="e">
        <f t="shared" si="279"/>
        <v>#N/A</v>
      </c>
      <c r="P2587" s="160" t="str">
        <f t="shared" si="275"/>
        <v/>
      </c>
      <c r="Q2587" s="233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1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74"/>
        <v/>
      </c>
      <c r="E2588" s="277"/>
      <c r="F2588" s="278"/>
      <c r="G2588" s="233"/>
      <c r="H2588" s="233"/>
      <c r="I2588" s="233" t="str">
        <f t="shared" si="276"/>
        <v/>
      </c>
      <c r="J2588" s="233"/>
      <c r="K2588" s="157" t="e">
        <f t="shared" si="277"/>
        <v>#N/A</v>
      </c>
      <c r="L2588" s="233"/>
      <c r="M2588" s="233"/>
      <c r="N2588" s="157" t="e">
        <f t="shared" si="278"/>
        <v>#N/A</v>
      </c>
      <c r="O2588" s="157" t="e">
        <f t="shared" si="279"/>
        <v>#N/A</v>
      </c>
      <c r="P2588" s="160" t="str">
        <f t="shared" si="275"/>
        <v/>
      </c>
      <c r="Q2588" s="233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74"/>
        <v/>
      </c>
      <c r="E2589" s="277"/>
      <c r="F2589" s="278"/>
      <c r="G2589" s="233"/>
      <c r="H2589" s="233"/>
      <c r="I2589" s="233" t="str">
        <f t="shared" si="276"/>
        <v/>
      </c>
      <c r="J2589" s="233"/>
      <c r="K2589" s="157" t="e">
        <f t="shared" si="277"/>
        <v>#N/A</v>
      </c>
      <c r="L2589" s="233"/>
      <c r="M2589" s="233"/>
      <c r="N2589" s="157" t="e">
        <f t="shared" si="278"/>
        <v>#N/A</v>
      </c>
      <c r="O2589" s="157" t="e">
        <f t="shared" si="279"/>
        <v>#N/A</v>
      </c>
      <c r="P2589" s="160" t="str">
        <f t="shared" si="275"/>
        <v/>
      </c>
      <c r="Q2589" s="233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1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74"/>
        <v/>
      </c>
      <c r="E2590" s="233"/>
      <c r="F2590" s="233"/>
      <c r="G2590" s="233"/>
      <c r="H2590" s="233"/>
      <c r="I2590" s="233" t="str">
        <f t="shared" si="276"/>
        <v/>
      </c>
      <c r="J2590" s="233"/>
      <c r="K2590" s="157" t="e">
        <f t="shared" si="277"/>
        <v>#N/A</v>
      </c>
      <c r="L2590" s="233"/>
      <c r="M2590" s="233"/>
      <c r="N2590" s="157" t="e">
        <f t="shared" si="278"/>
        <v>#N/A</v>
      </c>
      <c r="O2590" s="157" t="e">
        <f t="shared" si="279"/>
        <v>#N/A</v>
      </c>
      <c r="P2590" s="160" t="str">
        <f t="shared" si="275"/>
        <v/>
      </c>
      <c r="Q2590" s="233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74"/>
        <v/>
      </c>
      <c r="E2591" s="233"/>
      <c r="F2591" s="233"/>
      <c r="G2591" s="233"/>
      <c r="H2591" s="233"/>
      <c r="I2591" s="233" t="str">
        <f t="shared" si="276"/>
        <v/>
      </c>
      <c r="J2591" s="233"/>
      <c r="K2591" s="157" t="e">
        <f t="shared" si="277"/>
        <v>#N/A</v>
      </c>
      <c r="L2591" s="233"/>
      <c r="M2591" s="233"/>
      <c r="N2591" s="157" t="e">
        <f t="shared" si="278"/>
        <v>#N/A</v>
      </c>
      <c r="O2591" s="157" t="e">
        <f t="shared" si="279"/>
        <v>#N/A</v>
      </c>
      <c r="P2591" s="160" t="str">
        <f t="shared" si="275"/>
        <v/>
      </c>
      <c r="Q2591" s="233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1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74"/>
        <v/>
      </c>
      <c r="E2592" s="233"/>
      <c r="F2592" s="233"/>
      <c r="G2592" s="233"/>
      <c r="H2592" s="233"/>
      <c r="I2592" s="233" t="str">
        <f t="shared" si="276"/>
        <v/>
      </c>
      <c r="J2592" s="233"/>
      <c r="K2592" s="157" t="e">
        <f t="shared" si="277"/>
        <v>#N/A</v>
      </c>
      <c r="L2592" s="233"/>
      <c r="M2592" s="233"/>
      <c r="N2592" s="157" t="e">
        <f t="shared" si="278"/>
        <v>#N/A</v>
      </c>
      <c r="O2592" s="157" t="e">
        <f t="shared" si="279"/>
        <v>#N/A</v>
      </c>
      <c r="P2592" s="160" t="str">
        <f t="shared" si="275"/>
        <v/>
      </c>
      <c r="Q2592" s="233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80">IF(LEFT(I2593,1)="L","Inprocess",IF(LEFT(I2593,3)="IQC","Inprocess",IF(LEFT(I2593,2)="QA","QA",IF(LEFT(I2593,3)="TV","TV",""))))</f>
        <v/>
      </c>
      <c r="E2593" s="233"/>
      <c r="F2593" s="233"/>
      <c r="G2593" s="233"/>
      <c r="H2593" s="233"/>
      <c r="I2593" s="233" t="str">
        <f t="shared" si="276"/>
        <v/>
      </c>
      <c r="J2593" s="233"/>
      <c r="K2593" s="157" t="e">
        <f t="shared" si="277"/>
        <v>#N/A</v>
      </c>
      <c r="L2593" s="233"/>
      <c r="M2593" s="233"/>
      <c r="N2593" s="157" t="e">
        <f t="shared" si="278"/>
        <v>#N/A</v>
      </c>
      <c r="O2593" s="157" t="e">
        <f t="shared" si="279"/>
        <v>#N/A</v>
      </c>
      <c r="P2593" s="160" t="str">
        <f t="shared" ref="P2593:P2656" si="281">MID(M2593,7,2)</f>
        <v/>
      </c>
      <c r="Q2593" s="233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1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80"/>
        <v/>
      </c>
      <c r="E2594" s="233"/>
      <c r="F2594" s="233"/>
      <c r="G2594" s="233"/>
      <c r="H2594" s="233"/>
      <c r="I2594" s="233" t="str">
        <f t="shared" si="276"/>
        <v/>
      </c>
      <c r="J2594" s="233"/>
      <c r="K2594" s="157" t="e">
        <f t="shared" si="277"/>
        <v>#N/A</v>
      </c>
      <c r="L2594" s="233"/>
      <c r="M2594" s="233"/>
      <c r="N2594" s="157" t="e">
        <f t="shared" si="278"/>
        <v>#N/A</v>
      </c>
      <c r="O2594" s="157" t="e">
        <f t="shared" si="279"/>
        <v>#N/A</v>
      </c>
      <c r="P2594" s="160" t="str">
        <f t="shared" si="281"/>
        <v/>
      </c>
      <c r="Q2594" s="233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80"/>
        <v/>
      </c>
      <c r="E2595" s="233"/>
      <c r="F2595" s="233"/>
      <c r="G2595" s="233"/>
      <c r="H2595" s="233"/>
      <c r="I2595" s="233" t="str">
        <f t="shared" si="276"/>
        <v/>
      </c>
      <c r="J2595" s="233"/>
      <c r="K2595" s="157" t="e">
        <f t="shared" si="277"/>
        <v>#N/A</v>
      </c>
      <c r="L2595" s="233"/>
      <c r="M2595" s="233"/>
      <c r="N2595" s="157" t="e">
        <f t="shared" si="278"/>
        <v>#N/A</v>
      </c>
      <c r="O2595" s="157" t="e">
        <f t="shared" si="279"/>
        <v>#N/A</v>
      </c>
      <c r="P2595" s="160" t="str">
        <f t="shared" si="281"/>
        <v/>
      </c>
      <c r="Q2595" s="233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1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80"/>
        <v/>
      </c>
      <c r="E2596" s="233"/>
      <c r="F2596" s="233"/>
      <c r="G2596" s="233"/>
      <c r="H2596" s="233"/>
      <c r="I2596" s="233" t="str">
        <f t="shared" si="276"/>
        <v/>
      </c>
      <c r="J2596" s="233"/>
      <c r="K2596" s="157" t="e">
        <f t="shared" si="277"/>
        <v>#N/A</v>
      </c>
      <c r="L2596" s="233"/>
      <c r="M2596" s="233"/>
      <c r="N2596" s="157" t="e">
        <f t="shared" si="278"/>
        <v>#N/A</v>
      </c>
      <c r="O2596" s="157" t="e">
        <f t="shared" si="279"/>
        <v>#N/A</v>
      </c>
      <c r="P2596" s="160" t="str">
        <f t="shared" si="281"/>
        <v/>
      </c>
      <c r="Q2596" s="233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80"/>
        <v/>
      </c>
      <c r="E2597" s="233"/>
      <c r="F2597" s="233"/>
      <c r="G2597" s="233"/>
      <c r="H2597" s="233"/>
      <c r="I2597" s="233" t="str">
        <f t="shared" si="276"/>
        <v/>
      </c>
      <c r="J2597" s="233"/>
      <c r="K2597" s="157" t="e">
        <f t="shared" si="277"/>
        <v>#N/A</v>
      </c>
      <c r="L2597" s="233"/>
      <c r="M2597" s="233"/>
      <c r="N2597" s="157" t="e">
        <f t="shared" si="278"/>
        <v>#N/A</v>
      </c>
      <c r="O2597" s="157" t="e">
        <f t="shared" si="279"/>
        <v>#N/A</v>
      </c>
      <c r="P2597" s="160" t="str">
        <f t="shared" si="281"/>
        <v/>
      </c>
      <c r="Q2597" s="233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1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80"/>
        <v/>
      </c>
      <c r="E2598" s="233"/>
      <c r="F2598" s="233"/>
      <c r="G2598" s="233"/>
      <c r="H2598" s="233"/>
      <c r="I2598" s="233" t="str">
        <f t="shared" si="276"/>
        <v/>
      </c>
      <c r="J2598" s="233"/>
      <c r="K2598" s="157" t="e">
        <f t="shared" si="277"/>
        <v>#N/A</v>
      </c>
      <c r="L2598" s="233"/>
      <c r="M2598" s="233"/>
      <c r="N2598" s="157" t="e">
        <f t="shared" si="278"/>
        <v>#N/A</v>
      </c>
      <c r="O2598" s="157" t="e">
        <f t="shared" si="279"/>
        <v>#N/A</v>
      </c>
      <c r="P2598" s="160" t="str">
        <f t="shared" si="281"/>
        <v/>
      </c>
      <c r="Q2598" s="233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80"/>
        <v/>
      </c>
      <c r="E2599" s="233"/>
      <c r="F2599" s="233"/>
      <c r="G2599" s="233"/>
      <c r="H2599" s="233"/>
      <c r="I2599" s="233" t="str">
        <f t="shared" si="276"/>
        <v/>
      </c>
      <c r="J2599" s="233"/>
      <c r="K2599" s="157" t="e">
        <f t="shared" si="277"/>
        <v>#N/A</v>
      </c>
      <c r="L2599" s="233"/>
      <c r="M2599" s="233"/>
      <c r="N2599" s="157" t="e">
        <f t="shared" si="278"/>
        <v>#N/A</v>
      </c>
      <c r="O2599" s="157" t="e">
        <f t="shared" si="279"/>
        <v>#N/A</v>
      </c>
      <c r="P2599" s="160" t="str">
        <f t="shared" si="281"/>
        <v/>
      </c>
      <c r="Q2599" s="233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1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80"/>
        <v/>
      </c>
      <c r="E2600" s="233"/>
      <c r="F2600" s="233"/>
      <c r="G2600" s="233"/>
      <c r="H2600" s="233"/>
      <c r="I2600" s="233" t="str">
        <f t="shared" si="276"/>
        <v/>
      </c>
      <c r="J2600" s="233"/>
      <c r="K2600" s="157" t="e">
        <f t="shared" si="277"/>
        <v>#N/A</v>
      </c>
      <c r="L2600" s="233"/>
      <c r="M2600" s="233"/>
      <c r="N2600" s="157" t="e">
        <f t="shared" si="278"/>
        <v>#N/A</v>
      </c>
      <c r="O2600" s="157" t="e">
        <f t="shared" si="279"/>
        <v>#N/A</v>
      </c>
      <c r="P2600" s="160" t="str">
        <f t="shared" si="281"/>
        <v/>
      </c>
      <c r="Q2600" s="233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80"/>
        <v/>
      </c>
      <c r="E2601" s="233"/>
      <c r="F2601" s="233"/>
      <c r="G2601" s="233"/>
      <c r="H2601" s="233"/>
      <c r="I2601" s="233" t="str">
        <f t="shared" si="276"/>
        <v/>
      </c>
      <c r="J2601" s="233"/>
      <c r="K2601" s="157" t="e">
        <f t="shared" si="277"/>
        <v>#N/A</v>
      </c>
      <c r="L2601" s="233"/>
      <c r="M2601" s="233"/>
      <c r="N2601" s="157" t="e">
        <f t="shared" si="278"/>
        <v>#N/A</v>
      </c>
      <c r="O2601" s="157" t="e">
        <f t="shared" si="279"/>
        <v>#N/A</v>
      </c>
      <c r="P2601" s="160" t="str">
        <f t="shared" si="281"/>
        <v/>
      </c>
      <c r="Q2601" s="233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1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80"/>
        <v/>
      </c>
      <c r="E2602" s="233"/>
      <c r="F2602" s="233"/>
      <c r="G2602" s="233"/>
      <c r="H2602" s="233"/>
      <c r="I2602" s="233" t="str">
        <f t="shared" si="276"/>
        <v/>
      </c>
      <c r="J2602" s="233"/>
      <c r="K2602" s="157" t="e">
        <f t="shared" si="277"/>
        <v>#N/A</v>
      </c>
      <c r="L2602" s="233"/>
      <c r="M2602" s="233"/>
      <c r="N2602" s="157" t="e">
        <f t="shared" si="278"/>
        <v>#N/A</v>
      </c>
      <c r="O2602" s="157" t="e">
        <f t="shared" si="279"/>
        <v>#N/A</v>
      </c>
      <c r="P2602" s="160" t="str">
        <f t="shared" si="281"/>
        <v/>
      </c>
      <c r="Q2602" s="233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80"/>
        <v/>
      </c>
      <c r="E2603" s="233"/>
      <c r="F2603" s="233"/>
      <c r="G2603" s="233"/>
      <c r="H2603" s="233"/>
      <c r="I2603" s="233" t="str">
        <f t="shared" si="276"/>
        <v/>
      </c>
      <c r="J2603" s="233"/>
      <c r="K2603" s="157" t="e">
        <f t="shared" si="277"/>
        <v>#N/A</v>
      </c>
      <c r="L2603" s="233"/>
      <c r="M2603" s="233"/>
      <c r="N2603" s="157" t="e">
        <f t="shared" si="278"/>
        <v>#N/A</v>
      </c>
      <c r="O2603" s="157" t="e">
        <f t="shared" si="279"/>
        <v>#N/A</v>
      </c>
      <c r="P2603" s="160" t="str">
        <f t="shared" si="281"/>
        <v/>
      </c>
      <c r="Q2603" s="233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1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80"/>
        <v/>
      </c>
      <c r="E2604" s="233"/>
      <c r="F2604" s="233"/>
      <c r="G2604" s="233"/>
      <c r="H2604" s="233"/>
      <c r="I2604" s="233" t="str">
        <f t="shared" si="276"/>
        <v/>
      </c>
      <c r="J2604" s="233"/>
      <c r="K2604" s="157" t="e">
        <f t="shared" si="277"/>
        <v>#N/A</v>
      </c>
      <c r="L2604" s="233"/>
      <c r="M2604" s="233"/>
      <c r="N2604" s="157" t="e">
        <f t="shared" si="278"/>
        <v>#N/A</v>
      </c>
      <c r="O2604" s="157" t="e">
        <f t="shared" si="279"/>
        <v>#N/A</v>
      </c>
      <c r="P2604" s="160" t="str">
        <f t="shared" si="281"/>
        <v/>
      </c>
      <c r="Q2604" s="233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80"/>
        <v/>
      </c>
      <c r="E2605" s="233"/>
      <c r="F2605" s="233"/>
      <c r="G2605" s="233"/>
      <c r="H2605" s="233"/>
      <c r="I2605" s="233" t="str">
        <f t="shared" si="276"/>
        <v/>
      </c>
      <c r="J2605" s="233"/>
      <c r="K2605" s="157" t="e">
        <f t="shared" si="277"/>
        <v>#N/A</v>
      </c>
      <c r="L2605" s="233"/>
      <c r="M2605" s="233"/>
      <c r="N2605" s="157" t="e">
        <f t="shared" si="278"/>
        <v>#N/A</v>
      </c>
      <c r="O2605" s="157" t="e">
        <f t="shared" si="279"/>
        <v>#N/A</v>
      </c>
      <c r="P2605" s="160" t="str">
        <f t="shared" si="281"/>
        <v/>
      </c>
      <c r="Q2605" s="233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1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80"/>
        <v/>
      </c>
      <c r="E2606" s="233"/>
      <c r="F2606" s="233"/>
      <c r="G2606" s="233"/>
      <c r="H2606" s="233"/>
      <c r="I2606" s="233" t="str">
        <f t="shared" si="276"/>
        <v/>
      </c>
      <c r="J2606" s="233"/>
      <c r="K2606" s="157" t="e">
        <f t="shared" si="277"/>
        <v>#N/A</v>
      </c>
      <c r="L2606" s="233"/>
      <c r="M2606" s="233"/>
      <c r="N2606" s="157" t="e">
        <f t="shared" si="278"/>
        <v>#N/A</v>
      </c>
      <c r="O2606" s="157" t="e">
        <f t="shared" si="279"/>
        <v>#N/A</v>
      </c>
      <c r="P2606" s="160" t="str">
        <f t="shared" si="281"/>
        <v/>
      </c>
      <c r="Q2606" s="233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80"/>
        <v/>
      </c>
      <c r="E2607" s="233"/>
      <c r="F2607" s="233"/>
      <c r="G2607" s="233"/>
      <c r="H2607" s="233"/>
      <c r="I2607" s="233" t="str">
        <f t="shared" si="276"/>
        <v/>
      </c>
      <c r="J2607" s="233"/>
      <c r="K2607" s="157" t="e">
        <f t="shared" si="277"/>
        <v>#N/A</v>
      </c>
      <c r="L2607" s="233"/>
      <c r="M2607" s="233"/>
      <c r="N2607" s="157" t="e">
        <f t="shared" si="278"/>
        <v>#N/A</v>
      </c>
      <c r="O2607" s="157" t="e">
        <f t="shared" si="279"/>
        <v>#N/A</v>
      </c>
      <c r="P2607" s="160" t="str">
        <f t="shared" si="281"/>
        <v/>
      </c>
      <c r="Q2607" s="233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1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80"/>
        <v/>
      </c>
      <c r="E2608" s="233"/>
      <c r="F2608" s="233"/>
      <c r="G2608" s="233"/>
      <c r="H2608" s="233"/>
      <c r="I2608" s="233" t="str">
        <f t="shared" si="276"/>
        <v/>
      </c>
      <c r="J2608" s="233"/>
      <c r="K2608" s="157" t="e">
        <f t="shared" si="277"/>
        <v>#N/A</v>
      </c>
      <c r="L2608" s="233"/>
      <c r="M2608" s="233"/>
      <c r="N2608" s="157" t="e">
        <f t="shared" si="278"/>
        <v>#N/A</v>
      </c>
      <c r="O2608" s="157" t="e">
        <f t="shared" si="279"/>
        <v>#N/A</v>
      </c>
      <c r="P2608" s="160" t="str">
        <f t="shared" si="281"/>
        <v/>
      </c>
      <c r="Q2608" s="233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80"/>
        <v/>
      </c>
      <c r="E2609" s="233"/>
      <c r="F2609" s="233"/>
      <c r="G2609" s="233"/>
      <c r="H2609" s="233"/>
      <c r="I2609" s="233" t="str">
        <f t="shared" si="276"/>
        <v/>
      </c>
      <c r="J2609" s="233"/>
      <c r="K2609" s="157" t="e">
        <f t="shared" si="277"/>
        <v>#N/A</v>
      </c>
      <c r="L2609" s="233"/>
      <c r="M2609" s="233"/>
      <c r="N2609" s="157" t="e">
        <f t="shared" si="278"/>
        <v>#N/A</v>
      </c>
      <c r="O2609" s="157" t="e">
        <f t="shared" si="279"/>
        <v>#N/A</v>
      </c>
      <c r="P2609" s="160" t="str">
        <f t="shared" si="281"/>
        <v/>
      </c>
      <c r="Q2609" s="233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1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80"/>
        <v/>
      </c>
      <c r="E2610" s="233"/>
      <c r="F2610" s="233"/>
      <c r="G2610" s="233"/>
      <c r="H2610" s="233"/>
      <c r="I2610" s="233" t="str">
        <f t="shared" si="276"/>
        <v/>
      </c>
      <c r="J2610" s="233"/>
      <c r="K2610" s="157" t="e">
        <f t="shared" si="277"/>
        <v>#N/A</v>
      </c>
      <c r="L2610" s="233"/>
      <c r="M2610" s="233"/>
      <c r="N2610" s="157" t="e">
        <f t="shared" si="278"/>
        <v>#N/A</v>
      </c>
      <c r="O2610" s="157" t="e">
        <f t="shared" si="279"/>
        <v>#N/A</v>
      </c>
      <c r="P2610" s="160" t="str">
        <f t="shared" si="281"/>
        <v/>
      </c>
      <c r="Q2610" s="233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80"/>
        <v/>
      </c>
      <c r="E2611" s="233"/>
      <c r="F2611" s="233"/>
      <c r="G2611" s="233"/>
      <c r="H2611" s="233"/>
      <c r="I2611" s="233" t="str">
        <f t="shared" si="276"/>
        <v/>
      </c>
      <c r="J2611" s="233"/>
      <c r="K2611" s="157" t="e">
        <f t="shared" si="277"/>
        <v>#N/A</v>
      </c>
      <c r="L2611" s="233"/>
      <c r="M2611" s="233"/>
      <c r="N2611" s="157" t="e">
        <f t="shared" si="278"/>
        <v>#N/A</v>
      </c>
      <c r="O2611" s="157" t="e">
        <f t="shared" si="279"/>
        <v>#N/A</v>
      </c>
      <c r="P2611" s="160" t="str">
        <f t="shared" si="281"/>
        <v/>
      </c>
      <c r="Q2611" s="233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1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80"/>
        <v/>
      </c>
      <c r="E2612" s="233"/>
      <c r="F2612" s="233"/>
      <c r="G2612" s="233"/>
      <c r="H2612" s="233"/>
      <c r="I2612" s="233" t="str">
        <f t="shared" si="276"/>
        <v/>
      </c>
      <c r="J2612" s="233"/>
      <c r="K2612" s="157" t="e">
        <f t="shared" si="277"/>
        <v>#N/A</v>
      </c>
      <c r="L2612" s="233"/>
      <c r="M2612" s="233"/>
      <c r="N2612" s="157" t="e">
        <f t="shared" si="278"/>
        <v>#N/A</v>
      </c>
      <c r="O2612" s="157" t="e">
        <f t="shared" si="279"/>
        <v>#N/A</v>
      </c>
      <c r="P2612" s="160" t="str">
        <f t="shared" si="281"/>
        <v/>
      </c>
      <c r="Q2612" s="233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80"/>
        <v/>
      </c>
      <c r="E2613" s="233"/>
      <c r="F2613" s="233"/>
      <c r="G2613" s="233"/>
      <c r="H2613" s="233"/>
      <c r="I2613" s="233" t="str">
        <f t="shared" si="276"/>
        <v/>
      </c>
      <c r="J2613" s="233"/>
      <c r="K2613" s="157" t="e">
        <f t="shared" si="277"/>
        <v>#N/A</v>
      </c>
      <c r="L2613" s="233"/>
      <c r="M2613" s="233"/>
      <c r="N2613" s="157" t="e">
        <f t="shared" si="278"/>
        <v>#N/A</v>
      </c>
      <c r="O2613" s="157" t="e">
        <f t="shared" si="279"/>
        <v>#N/A</v>
      </c>
      <c r="P2613" s="160" t="str">
        <f t="shared" si="281"/>
        <v/>
      </c>
      <c r="Q2613" s="233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1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80"/>
        <v/>
      </c>
      <c r="E2614" s="233"/>
      <c r="F2614" s="233"/>
      <c r="G2614" s="233"/>
      <c r="H2614" s="233"/>
      <c r="I2614" s="233" t="str">
        <f t="shared" si="276"/>
        <v/>
      </c>
      <c r="J2614" s="233"/>
      <c r="K2614" s="157" t="e">
        <f t="shared" si="277"/>
        <v>#N/A</v>
      </c>
      <c r="L2614" s="233"/>
      <c r="M2614" s="233"/>
      <c r="N2614" s="157" t="e">
        <f t="shared" si="278"/>
        <v>#N/A</v>
      </c>
      <c r="O2614" s="157" t="e">
        <f t="shared" si="279"/>
        <v>#N/A</v>
      </c>
      <c r="P2614" s="160" t="str">
        <f t="shared" si="281"/>
        <v/>
      </c>
      <c r="Q2614" s="233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80"/>
        <v/>
      </c>
      <c r="E2615" s="233"/>
      <c r="F2615" s="233"/>
      <c r="G2615" s="233"/>
      <c r="H2615" s="233"/>
      <c r="I2615" s="233" t="str">
        <f t="shared" si="276"/>
        <v/>
      </c>
      <c r="J2615" s="233"/>
      <c r="K2615" s="157" t="e">
        <f t="shared" si="277"/>
        <v>#N/A</v>
      </c>
      <c r="L2615" s="233"/>
      <c r="M2615" s="233"/>
      <c r="N2615" s="157" t="e">
        <f t="shared" si="278"/>
        <v>#N/A</v>
      </c>
      <c r="O2615" s="157" t="e">
        <f t="shared" si="279"/>
        <v>#N/A</v>
      </c>
      <c r="P2615" s="160" t="str">
        <f t="shared" si="281"/>
        <v/>
      </c>
      <c r="Q2615" s="233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1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80"/>
        <v/>
      </c>
      <c r="E2616" s="233"/>
      <c r="F2616" s="233"/>
      <c r="G2616" s="233"/>
      <c r="H2616" s="233"/>
      <c r="I2616" s="233" t="str">
        <f t="shared" si="276"/>
        <v/>
      </c>
      <c r="J2616" s="233"/>
      <c r="K2616" s="157" t="e">
        <f t="shared" si="277"/>
        <v>#N/A</v>
      </c>
      <c r="L2616" s="233"/>
      <c r="M2616" s="233"/>
      <c r="N2616" s="157" t="e">
        <f t="shared" si="278"/>
        <v>#N/A</v>
      </c>
      <c r="O2616" s="157" t="e">
        <f t="shared" si="279"/>
        <v>#N/A</v>
      </c>
      <c r="P2616" s="160" t="str">
        <f t="shared" si="281"/>
        <v/>
      </c>
      <c r="Q2616" s="233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80"/>
        <v/>
      </c>
      <c r="E2617" s="233"/>
      <c r="F2617" s="233"/>
      <c r="G2617" s="233"/>
      <c r="H2617" s="233"/>
      <c r="I2617" s="233" t="str">
        <f t="shared" si="276"/>
        <v/>
      </c>
      <c r="J2617" s="233"/>
      <c r="K2617" s="157" t="e">
        <f t="shared" si="277"/>
        <v>#N/A</v>
      </c>
      <c r="L2617" s="233"/>
      <c r="M2617" s="233"/>
      <c r="N2617" s="157" t="e">
        <f t="shared" si="278"/>
        <v>#N/A</v>
      </c>
      <c r="O2617" s="157" t="e">
        <f t="shared" si="279"/>
        <v>#N/A</v>
      </c>
      <c r="P2617" s="160" t="str">
        <f t="shared" si="281"/>
        <v/>
      </c>
      <c r="Q2617" s="233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1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80"/>
        <v/>
      </c>
      <c r="E2618" s="233"/>
      <c r="F2618" s="233"/>
      <c r="G2618" s="233"/>
      <c r="H2618" s="233"/>
      <c r="I2618" s="233" t="str">
        <f t="shared" si="276"/>
        <v/>
      </c>
      <c r="J2618" s="233"/>
      <c r="K2618" s="157" t="e">
        <f t="shared" si="277"/>
        <v>#N/A</v>
      </c>
      <c r="L2618" s="233"/>
      <c r="M2618" s="233"/>
      <c r="N2618" s="157" t="e">
        <f t="shared" si="278"/>
        <v>#N/A</v>
      </c>
      <c r="O2618" s="157" t="e">
        <f t="shared" si="279"/>
        <v>#N/A</v>
      </c>
      <c r="P2618" s="160" t="str">
        <f t="shared" si="281"/>
        <v/>
      </c>
      <c r="Q2618" s="233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80"/>
        <v/>
      </c>
      <c r="E2619" s="233"/>
      <c r="F2619" s="233"/>
      <c r="G2619" s="233"/>
      <c r="H2619" s="233"/>
      <c r="I2619" s="233" t="str">
        <f t="shared" si="276"/>
        <v/>
      </c>
      <c r="J2619" s="233"/>
      <c r="K2619" s="157" t="e">
        <f t="shared" si="277"/>
        <v>#N/A</v>
      </c>
      <c r="L2619" s="233"/>
      <c r="M2619" s="233"/>
      <c r="N2619" s="157" t="e">
        <f t="shared" si="278"/>
        <v>#N/A</v>
      </c>
      <c r="O2619" s="157" t="e">
        <f t="shared" si="279"/>
        <v>#N/A</v>
      </c>
      <c r="P2619" s="160" t="str">
        <f t="shared" si="281"/>
        <v/>
      </c>
      <c r="Q2619" s="233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1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80"/>
        <v/>
      </c>
      <c r="E2620" s="233"/>
      <c r="F2620" s="233"/>
      <c r="G2620" s="233"/>
      <c r="H2620" s="233"/>
      <c r="I2620" s="233" t="str">
        <f t="shared" si="276"/>
        <v/>
      </c>
      <c r="J2620" s="233"/>
      <c r="K2620" s="157" t="e">
        <f t="shared" si="277"/>
        <v>#N/A</v>
      </c>
      <c r="L2620" s="233"/>
      <c r="M2620" s="233"/>
      <c r="N2620" s="157" t="e">
        <f t="shared" si="278"/>
        <v>#N/A</v>
      </c>
      <c r="O2620" s="157" t="e">
        <f t="shared" si="279"/>
        <v>#N/A</v>
      </c>
      <c r="P2620" s="160" t="str">
        <f t="shared" si="281"/>
        <v/>
      </c>
      <c r="Q2620" s="233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80"/>
        <v/>
      </c>
      <c r="E2621" s="233"/>
      <c r="F2621" s="233"/>
      <c r="G2621" s="233"/>
      <c r="H2621" s="233"/>
      <c r="I2621" s="233" t="str">
        <f t="shared" si="276"/>
        <v/>
      </c>
      <c r="J2621" s="233"/>
      <c r="K2621" s="157" t="e">
        <f t="shared" si="277"/>
        <v>#N/A</v>
      </c>
      <c r="L2621" s="233"/>
      <c r="M2621" s="233"/>
      <c r="N2621" s="157" t="e">
        <f t="shared" si="278"/>
        <v>#N/A</v>
      </c>
      <c r="O2621" s="157" t="e">
        <f t="shared" si="279"/>
        <v>#N/A</v>
      </c>
      <c r="P2621" s="160" t="str">
        <f t="shared" si="281"/>
        <v/>
      </c>
      <c r="Q2621" s="233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1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80"/>
        <v/>
      </c>
      <c r="E2622" s="233"/>
      <c r="F2622" s="233"/>
      <c r="G2622" s="233"/>
      <c r="H2622" s="233"/>
      <c r="I2622" s="233" t="str">
        <f t="shared" si="276"/>
        <v/>
      </c>
      <c r="J2622" s="233"/>
      <c r="K2622" s="157" t="e">
        <f t="shared" si="277"/>
        <v>#N/A</v>
      </c>
      <c r="L2622" s="233"/>
      <c r="M2622" s="233"/>
      <c r="N2622" s="157" t="e">
        <f t="shared" si="278"/>
        <v>#N/A</v>
      </c>
      <c r="O2622" s="157" t="e">
        <f t="shared" si="279"/>
        <v>#N/A</v>
      </c>
      <c r="P2622" s="160" t="str">
        <f t="shared" si="281"/>
        <v/>
      </c>
      <c r="Q2622" s="233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80"/>
        <v/>
      </c>
      <c r="E2623" s="233"/>
      <c r="F2623" s="233"/>
      <c r="G2623" s="233"/>
      <c r="H2623" s="233"/>
      <c r="I2623" s="233" t="str">
        <f t="shared" si="276"/>
        <v/>
      </c>
      <c r="J2623" s="233"/>
      <c r="K2623" s="157" t="e">
        <f t="shared" si="277"/>
        <v>#N/A</v>
      </c>
      <c r="L2623" s="233"/>
      <c r="M2623" s="233"/>
      <c r="N2623" s="157" t="e">
        <f t="shared" si="278"/>
        <v>#N/A</v>
      </c>
      <c r="O2623" s="157" t="e">
        <f t="shared" si="279"/>
        <v>#N/A</v>
      </c>
      <c r="P2623" s="160" t="str">
        <f t="shared" si="281"/>
        <v/>
      </c>
      <c r="Q2623" s="233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1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80"/>
        <v/>
      </c>
      <c r="E2624" s="233"/>
      <c r="F2624" s="233"/>
      <c r="G2624" s="233"/>
      <c r="H2624" s="233"/>
      <c r="I2624" s="233" t="str">
        <f t="shared" si="276"/>
        <v/>
      </c>
      <c r="J2624" s="233"/>
      <c r="K2624" s="157" t="e">
        <f t="shared" si="277"/>
        <v>#N/A</v>
      </c>
      <c r="L2624" s="233"/>
      <c r="M2624" s="233"/>
      <c r="N2624" s="157" t="e">
        <f t="shared" si="278"/>
        <v>#N/A</v>
      </c>
      <c r="O2624" s="157" t="e">
        <f t="shared" si="279"/>
        <v>#N/A</v>
      </c>
      <c r="P2624" s="160" t="str">
        <f t="shared" si="281"/>
        <v/>
      </c>
      <c r="Q2624" s="233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80"/>
        <v/>
      </c>
      <c r="E2625" s="233"/>
      <c r="F2625" s="233"/>
      <c r="G2625" s="233"/>
      <c r="H2625" s="233"/>
      <c r="I2625" s="233" t="str">
        <f t="shared" si="276"/>
        <v/>
      </c>
      <c r="J2625" s="233"/>
      <c r="K2625" s="157" t="e">
        <f t="shared" si="277"/>
        <v>#N/A</v>
      </c>
      <c r="L2625" s="233"/>
      <c r="M2625" s="233"/>
      <c r="N2625" s="157" t="e">
        <f t="shared" si="278"/>
        <v>#N/A</v>
      </c>
      <c r="O2625" s="157" t="e">
        <f t="shared" si="279"/>
        <v>#N/A</v>
      </c>
      <c r="P2625" s="160" t="str">
        <f t="shared" si="281"/>
        <v/>
      </c>
      <c r="Q2625" s="233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1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80"/>
        <v/>
      </c>
      <c r="E2626" s="233"/>
      <c r="F2626" s="233"/>
      <c r="G2626" s="233"/>
      <c r="H2626" s="233"/>
      <c r="I2626" s="233" t="str">
        <f t="shared" si="276"/>
        <v/>
      </c>
      <c r="J2626" s="233"/>
      <c r="K2626" s="157" t="e">
        <f t="shared" si="277"/>
        <v>#N/A</v>
      </c>
      <c r="L2626" s="233"/>
      <c r="M2626" s="233"/>
      <c r="N2626" s="157" t="e">
        <f t="shared" si="278"/>
        <v>#N/A</v>
      </c>
      <c r="O2626" s="157" t="e">
        <f t="shared" si="279"/>
        <v>#N/A</v>
      </c>
      <c r="P2626" s="160" t="str">
        <f t="shared" si="281"/>
        <v/>
      </c>
      <c r="Q2626" s="233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80"/>
        <v/>
      </c>
      <c r="E2627" s="233"/>
      <c r="F2627" s="233"/>
      <c r="G2627" s="233"/>
      <c r="H2627" s="233"/>
      <c r="I2627" s="233" t="str">
        <f t="shared" ref="I2627:I2690" si="282">IF(H2627="SBI","SBI",IF(H2627="","","Line"))</f>
        <v/>
      </c>
      <c r="J2627" s="233"/>
      <c r="K2627" s="157" t="e">
        <f t="shared" ref="K2627:K2690" si="283">VLOOKUP(J2627,AY:BA,2,0)</f>
        <v>#N/A</v>
      </c>
      <c r="L2627" s="233"/>
      <c r="M2627" s="233"/>
      <c r="N2627" s="157" t="e">
        <f t="shared" ref="N2627:N2690" si="284">VLOOKUP(K2627,AZ:BB,2,0)</f>
        <v>#N/A</v>
      </c>
      <c r="O2627" s="157" t="e">
        <f t="shared" ref="O2627:O2690" si="285">VLOOKUP(J2627,AY:BB,4,0)</f>
        <v>#N/A</v>
      </c>
      <c r="P2627" s="160" t="str">
        <f t="shared" si="281"/>
        <v/>
      </c>
      <c r="Q2627" s="233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1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80"/>
        <v/>
      </c>
      <c r="E2628" s="233"/>
      <c r="F2628" s="233"/>
      <c r="G2628" s="233"/>
      <c r="H2628" s="233"/>
      <c r="I2628" s="233" t="str">
        <f t="shared" si="282"/>
        <v/>
      </c>
      <c r="J2628" s="233"/>
      <c r="K2628" s="157" t="e">
        <f t="shared" si="283"/>
        <v>#N/A</v>
      </c>
      <c r="L2628" s="233"/>
      <c r="M2628" s="233"/>
      <c r="N2628" s="157" t="e">
        <f t="shared" si="284"/>
        <v>#N/A</v>
      </c>
      <c r="O2628" s="157" t="e">
        <f t="shared" si="285"/>
        <v>#N/A</v>
      </c>
      <c r="P2628" s="160" t="str">
        <f t="shared" si="281"/>
        <v/>
      </c>
      <c r="Q2628" s="233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80"/>
        <v/>
      </c>
      <c r="E2629" s="233"/>
      <c r="F2629" s="233"/>
      <c r="G2629" s="233"/>
      <c r="H2629" s="233"/>
      <c r="I2629" s="233" t="str">
        <f t="shared" si="282"/>
        <v/>
      </c>
      <c r="J2629" s="233"/>
      <c r="K2629" s="157" t="e">
        <f t="shared" si="283"/>
        <v>#N/A</v>
      </c>
      <c r="L2629" s="233"/>
      <c r="M2629" s="233"/>
      <c r="N2629" s="157" t="e">
        <f t="shared" si="284"/>
        <v>#N/A</v>
      </c>
      <c r="O2629" s="157" t="e">
        <f t="shared" si="285"/>
        <v>#N/A</v>
      </c>
      <c r="P2629" s="160" t="str">
        <f t="shared" si="281"/>
        <v/>
      </c>
      <c r="Q2629" s="233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1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80"/>
        <v/>
      </c>
      <c r="E2630" s="233"/>
      <c r="F2630" s="233"/>
      <c r="G2630" s="233"/>
      <c r="H2630" s="233"/>
      <c r="I2630" s="233" t="str">
        <f t="shared" si="282"/>
        <v/>
      </c>
      <c r="J2630" s="233"/>
      <c r="K2630" s="157" t="e">
        <f t="shared" si="283"/>
        <v>#N/A</v>
      </c>
      <c r="L2630" s="233"/>
      <c r="M2630" s="233"/>
      <c r="N2630" s="157" t="e">
        <f t="shared" si="284"/>
        <v>#N/A</v>
      </c>
      <c r="O2630" s="157" t="e">
        <f t="shared" si="285"/>
        <v>#N/A</v>
      </c>
      <c r="P2630" s="160" t="str">
        <f t="shared" si="281"/>
        <v/>
      </c>
      <c r="Q2630" s="233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80"/>
        <v/>
      </c>
      <c r="E2631" s="233"/>
      <c r="F2631" s="233"/>
      <c r="G2631" s="233"/>
      <c r="H2631" s="233"/>
      <c r="I2631" s="233" t="str">
        <f t="shared" si="282"/>
        <v/>
      </c>
      <c r="J2631" s="233"/>
      <c r="K2631" s="157" t="e">
        <f t="shared" si="283"/>
        <v>#N/A</v>
      </c>
      <c r="L2631" s="233"/>
      <c r="M2631" s="233"/>
      <c r="N2631" s="157" t="e">
        <f t="shared" si="284"/>
        <v>#N/A</v>
      </c>
      <c r="O2631" s="157" t="e">
        <f t="shared" si="285"/>
        <v>#N/A</v>
      </c>
      <c r="P2631" s="160" t="str">
        <f t="shared" si="281"/>
        <v/>
      </c>
      <c r="Q2631" s="233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1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80"/>
        <v/>
      </c>
      <c r="E2632" s="233"/>
      <c r="F2632" s="233"/>
      <c r="G2632" s="233"/>
      <c r="H2632" s="233"/>
      <c r="I2632" s="233" t="str">
        <f t="shared" si="282"/>
        <v/>
      </c>
      <c r="J2632" s="233"/>
      <c r="K2632" s="157" t="e">
        <f t="shared" si="283"/>
        <v>#N/A</v>
      </c>
      <c r="L2632" s="233"/>
      <c r="M2632" s="233"/>
      <c r="N2632" s="157" t="e">
        <f t="shared" si="284"/>
        <v>#N/A</v>
      </c>
      <c r="O2632" s="157" t="e">
        <f t="shared" si="285"/>
        <v>#N/A</v>
      </c>
      <c r="P2632" s="160" t="str">
        <f t="shared" si="281"/>
        <v/>
      </c>
      <c r="Q2632" s="233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80"/>
        <v/>
      </c>
      <c r="E2633" s="233"/>
      <c r="F2633" s="233"/>
      <c r="G2633" s="233"/>
      <c r="H2633" s="233"/>
      <c r="I2633" s="233" t="str">
        <f t="shared" si="282"/>
        <v/>
      </c>
      <c r="J2633" s="233"/>
      <c r="K2633" s="157" t="e">
        <f t="shared" si="283"/>
        <v>#N/A</v>
      </c>
      <c r="L2633" s="233"/>
      <c r="M2633" s="233"/>
      <c r="N2633" s="157" t="e">
        <f t="shared" si="284"/>
        <v>#N/A</v>
      </c>
      <c r="O2633" s="157" t="e">
        <f t="shared" si="285"/>
        <v>#N/A</v>
      </c>
      <c r="P2633" s="160" t="str">
        <f t="shared" si="281"/>
        <v/>
      </c>
      <c r="Q2633" s="233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1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80"/>
        <v/>
      </c>
      <c r="E2634" s="233"/>
      <c r="F2634" s="233"/>
      <c r="G2634" s="233"/>
      <c r="H2634" s="233"/>
      <c r="I2634" s="233" t="str">
        <f t="shared" si="282"/>
        <v/>
      </c>
      <c r="J2634" s="233"/>
      <c r="K2634" s="157" t="e">
        <f t="shared" si="283"/>
        <v>#N/A</v>
      </c>
      <c r="L2634" s="233"/>
      <c r="M2634" s="233"/>
      <c r="N2634" s="157" t="e">
        <f t="shared" si="284"/>
        <v>#N/A</v>
      </c>
      <c r="O2634" s="157" t="e">
        <f t="shared" si="285"/>
        <v>#N/A</v>
      </c>
      <c r="P2634" s="160" t="str">
        <f t="shared" si="281"/>
        <v/>
      </c>
      <c r="Q2634" s="233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80"/>
        <v/>
      </c>
      <c r="E2635" s="233"/>
      <c r="F2635" s="233"/>
      <c r="G2635" s="233"/>
      <c r="H2635" s="233"/>
      <c r="I2635" s="233" t="str">
        <f t="shared" si="282"/>
        <v/>
      </c>
      <c r="J2635" s="233"/>
      <c r="K2635" s="157" t="e">
        <f t="shared" si="283"/>
        <v>#N/A</v>
      </c>
      <c r="L2635" s="233"/>
      <c r="M2635" s="233"/>
      <c r="N2635" s="157" t="e">
        <f t="shared" si="284"/>
        <v>#N/A</v>
      </c>
      <c r="O2635" s="157" t="e">
        <f t="shared" si="285"/>
        <v>#N/A</v>
      </c>
      <c r="P2635" s="160" t="str">
        <f t="shared" si="281"/>
        <v/>
      </c>
      <c r="Q2635" s="233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1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80"/>
        <v/>
      </c>
      <c r="E2636" s="233"/>
      <c r="F2636" s="233"/>
      <c r="G2636" s="233"/>
      <c r="H2636" s="233"/>
      <c r="I2636" s="233" t="str">
        <f t="shared" si="282"/>
        <v/>
      </c>
      <c r="J2636" s="233"/>
      <c r="K2636" s="157" t="e">
        <f t="shared" si="283"/>
        <v>#N/A</v>
      </c>
      <c r="L2636" s="233"/>
      <c r="M2636" s="233"/>
      <c r="N2636" s="157" t="e">
        <f t="shared" si="284"/>
        <v>#N/A</v>
      </c>
      <c r="O2636" s="157" t="e">
        <f t="shared" si="285"/>
        <v>#N/A</v>
      </c>
      <c r="P2636" s="160" t="str">
        <f t="shared" si="281"/>
        <v/>
      </c>
      <c r="Q2636" s="233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80"/>
        <v/>
      </c>
      <c r="E2637" s="233"/>
      <c r="F2637" s="233"/>
      <c r="G2637" s="233"/>
      <c r="H2637" s="233"/>
      <c r="I2637" s="233" t="str">
        <f t="shared" si="282"/>
        <v/>
      </c>
      <c r="J2637" s="233"/>
      <c r="K2637" s="157" t="e">
        <f t="shared" si="283"/>
        <v>#N/A</v>
      </c>
      <c r="L2637" s="233"/>
      <c r="M2637" s="233"/>
      <c r="N2637" s="157" t="e">
        <f t="shared" si="284"/>
        <v>#N/A</v>
      </c>
      <c r="O2637" s="157" t="e">
        <f t="shared" si="285"/>
        <v>#N/A</v>
      </c>
      <c r="P2637" s="160" t="str">
        <f t="shared" si="281"/>
        <v/>
      </c>
      <c r="Q2637" s="233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1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80"/>
        <v/>
      </c>
      <c r="E2638" s="233"/>
      <c r="F2638" s="233"/>
      <c r="G2638" s="233"/>
      <c r="H2638" s="233"/>
      <c r="I2638" s="233" t="str">
        <f t="shared" si="282"/>
        <v/>
      </c>
      <c r="J2638" s="233"/>
      <c r="K2638" s="157" t="e">
        <f t="shared" si="283"/>
        <v>#N/A</v>
      </c>
      <c r="L2638" s="233"/>
      <c r="M2638" s="233"/>
      <c r="N2638" s="157" t="e">
        <f t="shared" si="284"/>
        <v>#N/A</v>
      </c>
      <c r="O2638" s="157" t="e">
        <f t="shared" si="285"/>
        <v>#N/A</v>
      </c>
      <c r="P2638" s="160" t="str">
        <f t="shared" si="281"/>
        <v/>
      </c>
      <c r="Q2638" s="233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80"/>
        <v/>
      </c>
      <c r="E2639" s="233"/>
      <c r="F2639" s="233"/>
      <c r="G2639" s="233"/>
      <c r="H2639" s="233"/>
      <c r="I2639" s="233" t="str">
        <f t="shared" si="282"/>
        <v/>
      </c>
      <c r="J2639" s="233"/>
      <c r="K2639" s="157" t="e">
        <f t="shared" si="283"/>
        <v>#N/A</v>
      </c>
      <c r="L2639" s="233"/>
      <c r="M2639" s="233"/>
      <c r="N2639" s="157" t="e">
        <f t="shared" si="284"/>
        <v>#N/A</v>
      </c>
      <c r="O2639" s="157" t="e">
        <f t="shared" si="285"/>
        <v>#N/A</v>
      </c>
      <c r="P2639" s="160" t="str">
        <f t="shared" si="281"/>
        <v/>
      </c>
      <c r="Q2639" s="233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1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80"/>
        <v/>
      </c>
      <c r="E2640" s="233"/>
      <c r="F2640" s="233"/>
      <c r="G2640" s="233"/>
      <c r="H2640" s="233"/>
      <c r="I2640" s="233" t="str">
        <f t="shared" si="282"/>
        <v/>
      </c>
      <c r="J2640" s="233"/>
      <c r="K2640" s="157" t="e">
        <f t="shared" si="283"/>
        <v>#N/A</v>
      </c>
      <c r="L2640" s="233"/>
      <c r="M2640" s="233"/>
      <c r="N2640" s="157" t="e">
        <f t="shared" si="284"/>
        <v>#N/A</v>
      </c>
      <c r="O2640" s="157" t="e">
        <f t="shared" si="285"/>
        <v>#N/A</v>
      </c>
      <c r="P2640" s="160" t="str">
        <f t="shared" si="281"/>
        <v/>
      </c>
      <c r="Q2640" s="233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80"/>
        <v/>
      </c>
      <c r="E2641" s="233"/>
      <c r="F2641" s="233"/>
      <c r="G2641" s="233"/>
      <c r="H2641" s="233"/>
      <c r="I2641" s="233" t="str">
        <f t="shared" si="282"/>
        <v/>
      </c>
      <c r="J2641" s="233"/>
      <c r="K2641" s="157" t="e">
        <f t="shared" si="283"/>
        <v>#N/A</v>
      </c>
      <c r="L2641" s="233"/>
      <c r="M2641" s="233"/>
      <c r="N2641" s="157" t="e">
        <f t="shared" si="284"/>
        <v>#N/A</v>
      </c>
      <c r="O2641" s="157" t="e">
        <f t="shared" si="285"/>
        <v>#N/A</v>
      </c>
      <c r="P2641" s="160" t="str">
        <f t="shared" si="281"/>
        <v/>
      </c>
      <c r="Q2641" s="233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1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80"/>
        <v/>
      </c>
      <c r="E2642" s="233"/>
      <c r="F2642" s="233"/>
      <c r="G2642" s="233"/>
      <c r="H2642" s="233"/>
      <c r="I2642" s="233" t="str">
        <f t="shared" si="282"/>
        <v/>
      </c>
      <c r="J2642" s="233"/>
      <c r="K2642" s="157" t="e">
        <f t="shared" si="283"/>
        <v>#N/A</v>
      </c>
      <c r="L2642" s="233"/>
      <c r="M2642" s="233"/>
      <c r="N2642" s="157" t="e">
        <f t="shared" si="284"/>
        <v>#N/A</v>
      </c>
      <c r="O2642" s="157" t="e">
        <f t="shared" si="285"/>
        <v>#N/A</v>
      </c>
      <c r="P2642" s="160" t="str">
        <f t="shared" si="281"/>
        <v/>
      </c>
      <c r="Q2642" s="233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80"/>
        <v/>
      </c>
      <c r="E2643" s="233"/>
      <c r="F2643" s="233"/>
      <c r="G2643" s="233"/>
      <c r="H2643" s="233"/>
      <c r="I2643" s="233" t="str">
        <f t="shared" si="282"/>
        <v/>
      </c>
      <c r="J2643" s="233"/>
      <c r="K2643" s="157" t="e">
        <f t="shared" si="283"/>
        <v>#N/A</v>
      </c>
      <c r="L2643" s="233"/>
      <c r="M2643" s="233"/>
      <c r="N2643" s="157" t="e">
        <f t="shared" si="284"/>
        <v>#N/A</v>
      </c>
      <c r="O2643" s="157" t="e">
        <f t="shared" si="285"/>
        <v>#N/A</v>
      </c>
      <c r="P2643" s="160" t="str">
        <f t="shared" si="281"/>
        <v/>
      </c>
      <c r="Q2643" s="233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1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80"/>
        <v/>
      </c>
      <c r="E2644" s="233"/>
      <c r="F2644" s="233"/>
      <c r="G2644" s="233"/>
      <c r="H2644" s="233"/>
      <c r="I2644" s="233" t="str">
        <f t="shared" si="282"/>
        <v/>
      </c>
      <c r="J2644" s="233"/>
      <c r="K2644" s="157" t="e">
        <f t="shared" si="283"/>
        <v>#N/A</v>
      </c>
      <c r="L2644" s="233"/>
      <c r="M2644" s="233"/>
      <c r="N2644" s="157" t="e">
        <f t="shared" si="284"/>
        <v>#N/A</v>
      </c>
      <c r="O2644" s="157" t="e">
        <f t="shared" si="285"/>
        <v>#N/A</v>
      </c>
      <c r="P2644" s="160" t="str">
        <f t="shared" si="281"/>
        <v/>
      </c>
      <c r="Q2644" s="233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80"/>
        <v/>
      </c>
      <c r="E2645" s="233"/>
      <c r="F2645" s="233"/>
      <c r="G2645" s="233"/>
      <c r="H2645" s="233"/>
      <c r="I2645" s="233" t="str">
        <f t="shared" si="282"/>
        <v/>
      </c>
      <c r="J2645" s="233"/>
      <c r="K2645" s="157" t="e">
        <f t="shared" si="283"/>
        <v>#N/A</v>
      </c>
      <c r="L2645" s="233"/>
      <c r="M2645" s="233"/>
      <c r="N2645" s="157" t="e">
        <f t="shared" si="284"/>
        <v>#N/A</v>
      </c>
      <c r="O2645" s="157" t="e">
        <f t="shared" si="285"/>
        <v>#N/A</v>
      </c>
      <c r="P2645" s="160" t="str">
        <f t="shared" si="281"/>
        <v/>
      </c>
      <c r="Q2645" s="233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1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80"/>
        <v/>
      </c>
      <c r="E2646" s="233"/>
      <c r="F2646" s="233"/>
      <c r="G2646" s="233"/>
      <c r="H2646" s="233"/>
      <c r="I2646" s="233" t="str">
        <f t="shared" si="282"/>
        <v/>
      </c>
      <c r="J2646" s="233"/>
      <c r="K2646" s="157" t="e">
        <f t="shared" si="283"/>
        <v>#N/A</v>
      </c>
      <c r="L2646" s="233"/>
      <c r="M2646" s="233"/>
      <c r="N2646" s="157" t="e">
        <f t="shared" si="284"/>
        <v>#N/A</v>
      </c>
      <c r="O2646" s="157" t="e">
        <f t="shared" si="285"/>
        <v>#N/A</v>
      </c>
      <c r="P2646" s="160" t="str">
        <f t="shared" si="281"/>
        <v/>
      </c>
      <c r="Q2646" s="233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80"/>
        <v/>
      </c>
      <c r="E2647" s="233"/>
      <c r="F2647" s="233"/>
      <c r="G2647" s="233"/>
      <c r="H2647" s="233"/>
      <c r="I2647" s="233" t="str">
        <f t="shared" si="282"/>
        <v/>
      </c>
      <c r="J2647" s="233"/>
      <c r="K2647" s="157" t="e">
        <f t="shared" si="283"/>
        <v>#N/A</v>
      </c>
      <c r="L2647" s="233"/>
      <c r="M2647" s="233"/>
      <c r="N2647" s="157" t="e">
        <f t="shared" si="284"/>
        <v>#N/A</v>
      </c>
      <c r="O2647" s="157" t="e">
        <f t="shared" si="285"/>
        <v>#N/A</v>
      </c>
      <c r="P2647" s="160" t="str">
        <f t="shared" si="281"/>
        <v/>
      </c>
      <c r="Q2647" s="233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1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80"/>
        <v/>
      </c>
      <c r="E2648" s="233"/>
      <c r="F2648" s="233"/>
      <c r="G2648" s="233"/>
      <c r="H2648" s="233"/>
      <c r="I2648" s="233" t="str">
        <f t="shared" si="282"/>
        <v/>
      </c>
      <c r="J2648" s="233"/>
      <c r="K2648" s="157" t="e">
        <f t="shared" si="283"/>
        <v>#N/A</v>
      </c>
      <c r="L2648" s="233"/>
      <c r="M2648" s="233"/>
      <c r="N2648" s="157" t="e">
        <f t="shared" si="284"/>
        <v>#N/A</v>
      </c>
      <c r="O2648" s="157" t="e">
        <f t="shared" si="285"/>
        <v>#N/A</v>
      </c>
      <c r="P2648" s="160" t="str">
        <f t="shared" si="281"/>
        <v/>
      </c>
      <c r="Q2648" s="233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80"/>
        <v/>
      </c>
      <c r="E2649" s="233"/>
      <c r="F2649" s="233"/>
      <c r="G2649" s="233"/>
      <c r="H2649" s="233"/>
      <c r="I2649" s="233" t="str">
        <f t="shared" si="282"/>
        <v/>
      </c>
      <c r="J2649" s="233"/>
      <c r="K2649" s="157" t="e">
        <f t="shared" si="283"/>
        <v>#N/A</v>
      </c>
      <c r="L2649" s="233"/>
      <c r="M2649" s="233"/>
      <c r="N2649" s="157" t="e">
        <f t="shared" si="284"/>
        <v>#N/A</v>
      </c>
      <c r="O2649" s="157" t="e">
        <f t="shared" si="285"/>
        <v>#N/A</v>
      </c>
      <c r="P2649" s="160" t="str">
        <f t="shared" si="281"/>
        <v/>
      </c>
      <c r="Q2649" s="233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1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80"/>
        <v/>
      </c>
      <c r="E2650" s="233"/>
      <c r="F2650" s="233"/>
      <c r="G2650" s="233"/>
      <c r="H2650" s="233"/>
      <c r="I2650" s="233" t="str">
        <f t="shared" si="282"/>
        <v/>
      </c>
      <c r="J2650" s="233"/>
      <c r="K2650" s="157" t="e">
        <f t="shared" si="283"/>
        <v>#N/A</v>
      </c>
      <c r="L2650" s="233"/>
      <c r="M2650" s="233"/>
      <c r="N2650" s="157" t="e">
        <f t="shared" si="284"/>
        <v>#N/A</v>
      </c>
      <c r="O2650" s="157" t="e">
        <f t="shared" si="285"/>
        <v>#N/A</v>
      </c>
      <c r="P2650" s="160" t="str">
        <f t="shared" si="281"/>
        <v/>
      </c>
      <c r="Q2650" s="233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80"/>
        <v/>
      </c>
      <c r="E2651" s="233"/>
      <c r="F2651" s="233"/>
      <c r="G2651" s="233"/>
      <c r="H2651" s="233"/>
      <c r="I2651" s="233" t="str">
        <f t="shared" si="282"/>
        <v/>
      </c>
      <c r="J2651" s="233"/>
      <c r="K2651" s="157" t="e">
        <f t="shared" si="283"/>
        <v>#N/A</v>
      </c>
      <c r="L2651" s="233"/>
      <c r="M2651" s="233"/>
      <c r="N2651" s="157" t="e">
        <f t="shared" si="284"/>
        <v>#N/A</v>
      </c>
      <c r="O2651" s="157" t="e">
        <f t="shared" si="285"/>
        <v>#N/A</v>
      </c>
      <c r="P2651" s="160" t="str">
        <f t="shared" si="281"/>
        <v/>
      </c>
      <c r="Q2651" s="233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1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80"/>
        <v/>
      </c>
      <c r="E2652" s="233"/>
      <c r="F2652" s="233"/>
      <c r="G2652" s="233"/>
      <c r="H2652" s="233"/>
      <c r="I2652" s="233" t="str">
        <f t="shared" si="282"/>
        <v/>
      </c>
      <c r="J2652" s="233"/>
      <c r="K2652" s="157" t="e">
        <f t="shared" si="283"/>
        <v>#N/A</v>
      </c>
      <c r="L2652" s="233"/>
      <c r="M2652" s="233"/>
      <c r="N2652" s="157" t="e">
        <f t="shared" si="284"/>
        <v>#N/A</v>
      </c>
      <c r="O2652" s="157" t="e">
        <f t="shared" si="285"/>
        <v>#N/A</v>
      </c>
      <c r="P2652" s="160" t="str">
        <f t="shared" si="281"/>
        <v/>
      </c>
      <c r="Q2652" s="233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80"/>
        <v/>
      </c>
      <c r="E2653" s="233"/>
      <c r="F2653" s="233"/>
      <c r="G2653" s="233"/>
      <c r="H2653" s="233"/>
      <c r="I2653" s="233" t="str">
        <f t="shared" si="282"/>
        <v/>
      </c>
      <c r="J2653" s="233"/>
      <c r="K2653" s="157" t="e">
        <f t="shared" si="283"/>
        <v>#N/A</v>
      </c>
      <c r="L2653" s="233"/>
      <c r="M2653" s="233"/>
      <c r="N2653" s="157" t="e">
        <f t="shared" si="284"/>
        <v>#N/A</v>
      </c>
      <c r="O2653" s="157" t="e">
        <f t="shared" si="285"/>
        <v>#N/A</v>
      </c>
      <c r="P2653" s="160" t="str">
        <f t="shared" si="281"/>
        <v/>
      </c>
      <c r="Q2653" s="233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1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80"/>
        <v/>
      </c>
      <c r="E2654" s="233"/>
      <c r="F2654" s="233"/>
      <c r="G2654" s="233"/>
      <c r="H2654" s="233"/>
      <c r="I2654" s="233" t="str">
        <f t="shared" si="282"/>
        <v/>
      </c>
      <c r="J2654" s="233"/>
      <c r="K2654" s="157" t="e">
        <f t="shared" si="283"/>
        <v>#N/A</v>
      </c>
      <c r="L2654" s="233"/>
      <c r="M2654" s="233"/>
      <c r="N2654" s="157" t="e">
        <f t="shared" si="284"/>
        <v>#N/A</v>
      </c>
      <c r="O2654" s="157" t="e">
        <f t="shared" si="285"/>
        <v>#N/A</v>
      </c>
      <c r="P2654" s="160" t="str">
        <f t="shared" si="281"/>
        <v/>
      </c>
      <c r="Q2654" s="233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80"/>
        <v/>
      </c>
      <c r="E2655" s="233"/>
      <c r="F2655" s="233"/>
      <c r="G2655" s="233"/>
      <c r="H2655" s="233"/>
      <c r="I2655" s="233" t="str">
        <f t="shared" si="282"/>
        <v/>
      </c>
      <c r="J2655" s="233"/>
      <c r="K2655" s="157" t="e">
        <f t="shared" si="283"/>
        <v>#N/A</v>
      </c>
      <c r="L2655" s="233"/>
      <c r="M2655" s="233"/>
      <c r="N2655" s="157" t="e">
        <f t="shared" si="284"/>
        <v>#N/A</v>
      </c>
      <c r="O2655" s="157" t="e">
        <f t="shared" si="285"/>
        <v>#N/A</v>
      </c>
      <c r="P2655" s="160" t="str">
        <f t="shared" si="281"/>
        <v/>
      </c>
      <c r="Q2655" s="233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1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80"/>
        <v/>
      </c>
      <c r="E2656" s="233"/>
      <c r="F2656" s="233"/>
      <c r="G2656" s="233"/>
      <c r="H2656" s="233"/>
      <c r="I2656" s="233" t="str">
        <f t="shared" si="282"/>
        <v/>
      </c>
      <c r="J2656" s="233"/>
      <c r="K2656" s="157" t="e">
        <f t="shared" si="283"/>
        <v>#N/A</v>
      </c>
      <c r="L2656" s="233"/>
      <c r="M2656" s="233"/>
      <c r="N2656" s="157" t="e">
        <f t="shared" si="284"/>
        <v>#N/A</v>
      </c>
      <c r="O2656" s="157" t="e">
        <f t="shared" si="285"/>
        <v>#N/A</v>
      </c>
      <c r="P2656" s="160" t="str">
        <f t="shared" si="281"/>
        <v/>
      </c>
      <c r="Q2656" s="233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86">IF(LEFT(I2657,1)="L","Inprocess",IF(LEFT(I2657,3)="IQC","Inprocess",IF(LEFT(I2657,2)="QA","QA",IF(LEFT(I2657,3)="TV","TV",""))))</f>
        <v/>
      </c>
      <c r="E2657" s="233"/>
      <c r="F2657" s="233"/>
      <c r="G2657" s="233"/>
      <c r="H2657" s="233"/>
      <c r="I2657" s="233" t="str">
        <f t="shared" si="282"/>
        <v/>
      </c>
      <c r="J2657" s="233"/>
      <c r="K2657" s="157" t="e">
        <f t="shared" si="283"/>
        <v>#N/A</v>
      </c>
      <c r="L2657" s="233"/>
      <c r="M2657" s="233"/>
      <c r="N2657" s="157" t="e">
        <f t="shared" si="284"/>
        <v>#N/A</v>
      </c>
      <c r="O2657" s="157" t="e">
        <f t="shared" si="285"/>
        <v>#N/A</v>
      </c>
      <c r="P2657" s="160" t="str">
        <f t="shared" ref="P2657:P2720" si="287">MID(M2657,7,2)</f>
        <v/>
      </c>
      <c r="Q2657" s="233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1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86"/>
        <v/>
      </c>
      <c r="E2658" s="233"/>
      <c r="F2658" s="233"/>
      <c r="G2658" s="233"/>
      <c r="H2658" s="233"/>
      <c r="I2658" s="233" t="str">
        <f t="shared" si="282"/>
        <v/>
      </c>
      <c r="J2658" s="233"/>
      <c r="K2658" s="157" t="e">
        <f t="shared" si="283"/>
        <v>#N/A</v>
      </c>
      <c r="L2658" s="233"/>
      <c r="M2658" s="233"/>
      <c r="N2658" s="157" t="e">
        <f t="shared" si="284"/>
        <v>#N/A</v>
      </c>
      <c r="O2658" s="157" t="e">
        <f t="shared" si="285"/>
        <v>#N/A</v>
      </c>
      <c r="P2658" s="160" t="str">
        <f t="shared" si="287"/>
        <v/>
      </c>
      <c r="Q2658" s="233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86"/>
        <v/>
      </c>
      <c r="E2659" s="233"/>
      <c r="F2659" s="233"/>
      <c r="G2659" s="233"/>
      <c r="H2659" s="233"/>
      <c r="I2659" s="233" t="str">
        <f t="shared" si="282"/>
        <v/>
      </c>
      <c r="J2659" s="233"/>
      <c r="K2659" s="157" t="e">
        <f t="shared" si="283"/>
        <v>#N/A</v>
      </c>
      <c r="L2659" s="233"/>
      <c r="M2659" s="233"/>
      <c r="N2659" s="157" t="e">
        <f t="shared" si="284"/>
        <v>#N/A</v>
      </c>
      <c r="O2659" s="157" t="e">
        <f t="shared" si="285"/>
        <v>#N/A</v>
      </c>
      <c r="P2659" s="160" t="str">
        <f t="shared" si="287"/>
        <v/>
      </c>
      <c r="Q2659" s="233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1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86"/>
        <v/>
      </c>
      <c r="E2660" s="233"/>
      <c r="F2660" s="233"/>
      <c r="G2660" s="233"/>
      <c r="H2660" s="233"/>
      <c r="I2660" s="233" t="str">
        <f t="shared" si="282"/>
        <v/>
      </c>
      <c r="J2660" s="233"/>
      <c r="K2660" s="157" t="e">
        <f t="shared" si="283"/>
        <v>#N/A</v>
      </c>
      <c r="L2660" s="233"/>
      <c r="M2660" s="233"/>
      <c r="N2660" s="157" t="e">
        <f t="shared" si="284"/>
        <v>#N/A</v>
      </c>
      <c r="O2660" s="157" t="e">
        <f t="shared" si="285"/>
        <v>#N/A</v>
      </c>
      <c r="P2660" s="160" t="str">
        <f t="shared" si="287"/>
        <v/>
      </c>
      <c r="Q2660" s="233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86"/>
        <v/>
      </c>
      <c r="E2661" s="233"/>
      <c r="F2661" s="233"/>
      <c r="G2661" s="233"/>
      <c r="H2661" s="233"/>
      <c r="I2661" s="233" t="str">
        <f t="shared" si="282"/>
        <v/>
      </c>
      <c r="J2661" s="233"/>
      <c r="K2661" s="157" t="e">
        <f t="shared" si="283"/>
        <v>#N/A</v>
      </c>
      <c r="L2661" s="233"/>
      <c r="M2661" s="233"/>
      <c r="N2661" s="157" t="e">
        <f t="shared" si="284"/>
        <v>#N/A</v>
      </c>
      <c r="O2661" s="157" t="e">
        <f t="shared" si="285"/>
        <v>#N/A</v>
      </c>
      <c r="P2661" s="160" t="str">
        <f t="shared" si="287"/>
        <v/>
      </c>
      <c r="Q2661" s="233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1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86"/>
        <v/>
      </c>
      <c r="E2662" s="233"/>
      <c r="F2662" s="233"/>
      <c r="G2662" s="233"/>
      <c r="H2662" s="233"/>
      <c r="I2662" s="233" t="str">
        <f t="shared" si="282"/>
        <v/>
      </c>
      <c r="J2662" s="233"/>
      <c r="K2662" s="157" t="e">
        <f t="shared" si="283"/>
        <v>#N/A</v>
      </c>
      <c r="L2662" s="233"/>
      <c r="M2662" s="233"/>
      <c r="N2662" s="157" t="e">
        <f t="shared" si="284"/>
        <v>#N/A</v>
      </c>
      <c r="O2662" s="157" t="e">
        <f t="shared" si="285"/>
        <v>#N/A</v>
      </c>
      <c r="P2662" s="160" t="str">
        <f t="shared" si="287"/>
        <v/>
      </c>
      <c r="Q2662" s="233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86"/>
        <v/>
      </c>
      <c r="E2663" s="233"/>
      <c r="F2663" s="233"/>
      <c r="G2663" s="233"/>
      <c r="H2663" s="233"/>
      <c r="I2663" s="233" t="str">
        <f t="shared" si="282"/>
        <v/>
      </c>
      <c r="J2663" s="233"/>
      <c r="K2663" s="157" t="e">
        <f t="shared" si="283"/>
        <v>#N/A</v>
      </c>
      <c r="L2663" s="233"/>
      <c r="M2663" s="233"/>
      <c r="N2663" s="157" t="e">
        <f t="shared" si="284"/>
        <v>#N/A</v>
      </c>
      <c r="O2663" s="157" t="e">
        <f t="shared" si="285"/>
        <v>#N/A</v>
      </c>
      <c r="P2663" s="160" t="str">
        <f t="shared" si="287"/>
        <v/>
      </c>
      <c r="Q2663" s="233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1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86"/>
        <v/>
      </c>
      <c r="E2664" s="233"/>
      <c r="F2664" s="233"/>
      <c r="G2664" s="233"/>
      <c r="H2664" s="233"/>
      <c r="I2664" s="233" t="str">
        <f t="shared" si="282"/>
        <v/>
      </c>
      <c r="J2664" s="233"/>
      <c r="K2664" s="157" t="e">
        <f t="shared" si="283"/>
        <v>#N/A</v>
      </c>
      <c r="L2664" s="233"/>
      <c r="M2664" s="233"/>
      <c r="N2664" s="157" t="e">
        <f t="shared" si="284"/>
        <v>#N/A</v>
      </c>
      <c r="O2664" s="157" t="e">
        <f t="shared" si="285"/>
        <v>#N/A</v>
      </c>
      <c r="P2664" s="160" t="str">
        <f t="shared" si="287"/>
        <v/>
      </c>
      <c r="Q2664" s="233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86"/>
        <v/>
      </c>
      <c r="E2665" s="233"/>
      <c r="F2665" s="233"/>
      <c r="G2665" s="233"/>
      <c r="H2665" s="233"/>
      <c r="I2665" s="233" t="str">
        <f t="shared" si="282"/>
        <v/>
      </c>
      <c r="J2665" s="233"/>
      <c r="K2665" s="157" t="e">
        <f t="shared" si="283"/>
        <v>#N/A</v>
      </c>
      <c r="L2665" s="233"/>
      <c r="M2665" s="233"/>
      <c r="N2665" s="157" t="e">
        <f t="shared" si="284"/>
        <v>#N/A</v>
      </c>
      <c r="O2665" s="157" t="e">
        <f t="shared" si="285"/>
        <v>#N/A</v>
      </c>
      <c r="P2665" s="160" t="str">
        <f t="shared" si="287"/>
        <v/>
      </c>
      <c r="Q2665" s="233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1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86"/>
        <v/>
      </c>
      <c r="E2666" s="233"/>
      <c r="F2666" s="233"/>
      <c r="G2666" s="233"/>
      <c r="H2666" s="233"/>
      <c r="I2666" s="233" t="str">
        <f t="shared" si="282"/>
        <v/>
      </c>
      <c r="J2666" s="233"/>
      <c r="K2666" s="157" t="e">
        <f t="shared" si="283"/>
        <v>#N/A</v>
      </c>
      <c r="L2666" s="233"/>
      <c r="M2666" s="233"/>
      <c r="N2666" s="157" t="e">
        <f t="shared" si="284"/>
        <v>#N/A</v>
      </c>
      <c r="O2666" s="157" t="e">
        <f t="shared" si="285"/>
        <v>#N/A</v>
      </c>
      <c r="P2666" s="160" t="str">
        <f t="shared" si="287"/>
        <v/>
      </c>
      <c r="Q2666" s="233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86"/>
        <v/>
      </c>
      <c r="E2667" s="233"/>
      <c r="F2667" s="233"/>
      <c r="G2667" s="233"/>
      <c r="H2667" s="233"/>
      <c r="I2667" s="233" t="str">
        <f t="shared" si="282"/>
        <v/>
      </c>
      <c r="J2667" s="233"/>
      <c r="K2667" s="157" t="e">
        <f t="shared" si="283"/>
        <v>#N/A</v>
      </c>
      <c r="L2667" s="233"/>
      <c r="M2667" s="233"/>
      <c r="N2667" s="157" t="e">
        <f t="shared" si="284"/>
        <v>#N/A</v>
      </c>
      <c r="O2667" s="157" t="e">
        <f t="shared" si="285"/>
        <v>#N/A</v>
      </c>
      <c r="P2667" s="160" t="str">
        <f t="shared" si="287"/>
        <v/>
      </c>
      <c r="Q2667" s="233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1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86"/>
        <v/>
      </c>
      <c r="E2668" s="233"/>
      <c r="F2668" s="233"/>
      <c r="G2668" s="233"/>
      <c r="H2668" s="233"/>
      <c r="I2668" s="233" t="str">
        <f t="shared" si="282"/>
        <v/>
      </c>
      <c r="J2668" s="233"/>
      <c r="K2668" s="157" t="e">
        <f t="shared" si="283"/>
        <v>#N/A</v>
      </c>
      <c r="L2668" s="233"/>
      <c r="M2668" s="233"/>
      <c r="N2668" s="157" t="e">
        <f t="shared" si="284"/>
        <v>#N/A</v>
      </c>
      <c r="O2668" s="157" t="e">
        <f t="shared" si="285"/>
        <v>#N/A</v>
      </c>
      <c r="P2668" s="160" t="str">
        <f t="shared" si="287"/>
        <v/>
      </c>
      <c r="Q2668" s="233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86"/>
        <v/>
      </c>
      <c r="E2669" s="233"/>
      <c r="F2669" s="233"/>
      <c r="G2669" s="233"/>
      <c r="H2669" s="233"/>
      <c r="I2669" s="233" t="str">
        <f t="shared" si="282"/>
        <v/>
      </c>
      <c r="J2669" s="233"/>
      <c r="K2669" s="157" t="e">
        <f t="shared" si="283"/>
        <v>#N/A</v>
      </c>
      <c r="L2669" s="233"/>
      <c r="M2669" s="233"/>
      <c r="N2669" s="157" t="e">
        <f t="shared" si="284"/>
        <v>#N/A</v>
      </c>
      <c r="O2669" s="157" t="e">
        <f t="shared" si="285"/>
        <v>#N/A</v>
      </c>
      <c r="P2669" s="160" t="str">
        <f t="shared" si="287"/>
        <v/>
      </c>
      <c r="Q2669" s="233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1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86"/>
        <v/>
      </c>
      <c r="E2670" s="233"/>
      <c r="F2670" s="233"/>
      <c r="G2670" s="233"/>
      <c r="H2670" s="233"/>
      <c r="I2670" s="233" t="str">
        <f t="shared" si="282"/>
        <v/>
      </c>
      <c r="J2670" s="233"/>
      <c r="K2670" s="157" t="e">
        <f t="shared" si="283"/>
        <v>#N/A</v>
      </c>
      <c r="L2670" s="233"/>
      <c r="M2670" s="233"/>
      <c r="N2670" s="157" t="e">
        <f t="shared" si="284"/>
        <v>#N/A</v>
      </c>
      <c r="O2670" s="157" t="e">
        <f t="shared" si="285"/>
        <v>#N/A</v>
      </c>
      <c r="P2670" s="160" t="str">
        <f t="shared" si="287"/>
        <v/>
      </c>
      <c r="Q2670" s="233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86"/>
        <v/>
      </c>
      <c r="E2671" s="233"/>
      <c r="F2671" s="233"/>
      <c r="G2671" s="233"/>
      <c r="H2671" s="233"/>
      <c r="I2671" s="233" t="str">
        <f t="shared" si="282"/>
        <v/>
      </c>
      <c r="J2671" s="233"/>
      <c r="K2671" s="157" t="e">
        <f t="shared" si="283"/>
        <v>#N/A</v>
      </c>
      <c r="L2671" s="233"/>
      <c r="M2671" s="233"/>
      <c r="N2671" s="157" t="e">
        <f t="shared" si="284"/>
        <v>#N/A</v>
      </c>
      <c r="O2671" s="157" t="e">
        <f t="shared" si="285"/>
        <v>#N/A</v>
      </c>
      <c r="P2671" s="160" t="str">
        <f t="shared" si="287"/>
        <v/>
      </c>
      <c r="Q2671" s="233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1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86"/>
        <v/>
      </c>
      <c r="E2672" s="233"/>
      <c r="F2672" s="233"/>
      <c r="G2672" s="233"/>
      <c r="H2672" s="233"/>
      <c r="I2672" s="233" t="str">
        <f t="shared" si="282"/>
        <v/>
      </c>
      <c r="J2672" s="233"/>
      <c r="K2672" s="157" t="e">
        <f t="shared" si="283"/>
        <v>#N/A</v>
      </c>
      <c r="L2672" s="233"/>
      <c r="M2672" s="233"/>
      <c r="N2672" s="157" t="e">
        <f t="shared" si="284"/>
        <v>#N/A</v>
      </c>
      <c r="O2672" s="157" t="e">
        <f t="shared" si="285"/>
        <v>#N/A</v>
      </c>
      <c r="P2672" s="160" t="str">
        <f t="shared" si="287"/>
        <v/>
      </c>
      <c r="Q2672" s="233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86"/>
        <v/>
      </c>
      <c r="E2673" s="233"/>
      <c r="F2673" s="233"/>
      <c r="G2673" s="233"/>
      <c r="H2673" s="233"/>
      <c r="I2673" s="233" t="str">
        <f t="shared" si="282"/>
        <v/>
      </c>
      <c r="J2673" s="233"/>
      <c r="K2673" s="157" t="e">
        <f t="shared" si="283"/>
        <v>#N/A</v>
      </c>
      <c r="L2673" s="233"/>
      <c r="M2673" s="233"/>
      <c r="N2673" s="157" t="e">
        <f t="shared" si="284"/>
        <v>#N/A</v>
      </c>
      <c r="O2673" s="157" t="e">
        <f t="shared" si="285"/>
        <v>#N/A</v>
      </c>
      <c r="P2673" s="160" t="str">
        <f t="shared" si="287"/>
        <v/>
      </c>
      <c r="Q2673" s="233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1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86"/>
        <v/>
      </c>
      <c r="E2674" s="233"/>
      <c r="F2674" s="233"/>
      <c r="G2674" s="233"/>
      <c r="H2674" s="233"/>
      <c r="I2674" s="233" t="str">
        <f t="shared" si="282"/>
        <v/>
      </c>
      <c r="J2674" s="233"/>
      <c r="K2674" s="157" t="e">
        <f t="shared" si="283"/>
        <v>#N/A</v>
      </c>
      <c r="L2674" s="233"/>
      <c r="M2674" s="233"/>
      <c r="N2674" s="157" t="e">
        <f t="shared" si="284"/>
        <v>#N/A</v>
      </c>
      <c r="O2674" s="157" t="e">
        <f t="shared" si="285"/>
        <v>#N/A</v>
      </c>
      <c r="P2674" s="160" t="str">
        <f t="shared" si="287"/>
        <v/>
      </c>
      <c r="Q2674" s="233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86"/>
        <v/>
      </c>
      <c r="E2675" s="233"/>
      <c r="F2675" s="233"/>
      <c r="G2675" s="233"/>
      <c r="H2675" s="233"/>
      <c r="I2675" s="233" t="str">
        <f t="shared" si="282"/>
        <v/>
      </c>
      <c r="J2675" s="233"/>
      <c r="K2675" s="157" t="e">
        <f t="shared" si="283"/>
        <v>#N/A</v>
      </c>
      <c r="L2675" s="233"/>
      <c r="M2675" s="233"/>
      <c r="N2675" s="157" t="e">
        <f t="shared" si="284"/>
        <v>#N/A</v>
      </c>
      <c r="O2675" s="157" t="e">
        <f t="shared" si="285"/>
        <v>#N/A</v>
      </c>
      <c r="P2675" s="160" t="str">
        <f t="shared" si="287"/>
        <v/>
      </c>
      <c r="Q2675" s="233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1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86"/>
        <v/>
      </c>
      <c r="E2676" s="233"/>
      <c r="F2676" s="233"/>
      <c r="G2676" s="233"/>
      <c r="H2676" s="233"/>
      <c r="I2676" s="233" t="str">
        <f t="shared" si="282"/>
        <v/>
      </c>
      <c r="J2676" s="233"/>
      <c r="K2676" s="157" t="e">
        <f t="shared" si="283"/>
        <v>#N/A</v>
      </c>
      <c r="L2676" s="233"/>
      <c r="M2676" s="233"/>
      <c r="N2676" s="157" t="e">
        <f t="shared" si="284"/>
        <v>#N/A</v>
      </c>
      <c r="O2676" s="157" t="e">
        <f t="shared" si="285"/>
        <v>#N/A</v>
      </c>
      <c r="P2676" s="160" t="str">
        <f t="shared" si="287"/>
        <v/>
      </c>
      <c r="Q2676" s="233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86"/>
        <v/>
      </c>
      <c r="E2677" s="233"/>
      <c r="F2677" s="233"/>
      <c r="G2677" s="233"/>
      <c r="H2677" s="233"/>
      <c r="I2677" s="233" t="str">
        <f t="shared" si="282"/>
        <v/>
      </c>
      <c r="J2677" s="233"/>
      <c r="K2677" s="157" t="e">
        <f t="shared" si="283"/>
        <v>#N/A</v>
      </c>
      <c r="L2677" s="233"/>
      <c r="M2677" s="233"/>
      <c r="N2677" s="157" t="e">
        <f t="shared" si="284"/>
        <v>#N/A</v>
      </c>
      <c r="O2677" s="157" t="e">
        <f t="shared" si="285"/>
        <v>#N/A</v>
      </c>
      <c r="P2677" s="160" t="str">
        <f t="shared" si="287"/>
        <v/>
      </c>
      <c r="Q2677" s="233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1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86"/>
        <v/>
      </c>
      <c r="E2678" s="233"/>
      <c r="F2678" s="233"/>
      <c r="G2678" s="233"/>
      <c r="H2678" s="233"/>
      <c r="I2678" s="233" t="str">
        <f t="shared" si="282"/>
        <v/>
      </c>
      <c r="J2678" s="233"/>
      <c r="K2678" s="157" t="e">
        <f t="shared" si="283"/>
        <v>#N/A</v>
      </c>
      <c r="L2678" s="233"/>
      <c r="M2678" s="233"/>
      <c r="N2678" s="157" t="e">
        <f t="shared" si="284"/>
        <v>#N/A</v>
      </c>
      <c r="O2678" s="157" t="e">
        <f t="shared" si="285"/>
        <v>#N/A</v>
      </c>
      <c r="P2678" s="160" t="str">
        <f t="shared" si="287"/>
        <v/>
      </c>
      <c r="Q2678" s="233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86"/>
        <v/>
      </c>
      <c r="E2679" s="233"/>
      <c r="F2679" s="233"/>
      <c r="G2679" s="233"/>
      <c r="H2679" s="233"/>
      <c r="I2679" s="233" t="str">
        <f t="shared" si="282"/>
        <v/>
      </c>
      <c r="J2679" s="233"/>
      <c r="K2679" s="157" t="e">
        <f t="shared" si="283"/>
        <v>#N/A</v>
      </c>
      <c r="L2679" s="233"/>
      <c r="M2679" s="233"/>
      <c r="N2679" s="157" t="e">
        <f t="shared" si="284"/>
        <v>#N/A</v>
      </c>
      <c r="O2679" s="157" t="e">
        <f t="shared" si="285"/>
        <v>#N/A</v>
      </c>
      <c r="P2679" s="160" t="str">
        <f t="shared" si="287"/>
        <v/>
      </c>
      <c r="Q2679" s="233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1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86"/>
        <v/>
      </c>
      <c r="E2680" s="233"/>
      <c r="F2680" s="233"/>
      <c r="G2680" s="233"/>
      <c r="H2680" s="233"/>
      <c r="I2680" s="233" t="str">
        <f t="shared" si="282"/>
        <v/>
      </c>
      <c r="J2680" s="233"/>
      <c r="K2680" s="157" t="e">
        <f t="shared" si="283"/>
        <v>#N/A</v>
      </c>
      <c r="L2680" s="233"/>
      <c r="M2680" s="233"/>
      <c r="N2680" s="157" t="e">
        <f t="shared" si="284"/>
        <v>#N/A</v>
      </c>
      <c r="O2680" s="157" t="e">
        <f t="shared" si="285"/>
        <v>#N/A</v>
      </c>
      <c r="P2680" s="160" t="str">
        <f t="shared" si="287"/>
        <v/>
      </c>
      <c r="Q2680" s="233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86"/>
        <v/>
      </c>
      <c r="E2681" s="233"/>
      <c r="F2681" s="233"/>
      <c r="G2681" s="233"/>
      <c r="H2681" s="233"/>
      <c r="I2681" s="233" t="str">
        <f t="shared" si="282"/>
        <v/>
      </c>
      <c r="J2681" s="233"/>
      <c r="K2681" s="157" t="e">
        <f t="shared" si="283"/>
        <v>#N/A</v>
      </c>
      <c r="L2681" s="233"/>
      <c r="M2681" s="233"/>
      <c r="N2681" s="157" t="e">
        <f t="shared" si="284"/>
        <v>#N/A</v>
      </c>
      <c r="O2681" s="157" t="e">
        <f t="shared" si="285"/>
        <v>#N/A</v>
      </c>
      <c r="P2681" s="160" t="str">
        <f t="shared" si="287"/>
        <v/>
      </c>
      <c r="Q2681" s="233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1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86"/>
        <v/>
      </c>
      <c r="E2682" s="233"/>
      <c r="F2682" s="233"/>
      <c r="G2682" s="233"/>
      <c r="H2682" s="233"/>
      <c r="I2682" s="233" t="str">
        <f t="shared" si="282"/>
        <v/>
      </c>
      <c r="J2682" s="233"/>
      <c r="K2682" s="157" t="e">
        <f t="shared" si="283"/>
        <v>#N/A</v>
      </c>
      <c r="L2682" s="233"/>
      <c r="M2682" s="233"/>
      <c r="N2682" s="157" t="e">
        <f t="shared" si="284"/>
        <v>#N/A</v>
      </c>
      <c r="O2682" s="157" t="e">
        <f t="shared" si="285"/>
        <v>#N/A</v>
      </c>
      <c r="P2682" s="160" t="str">
        <f t="shared" si="287"/>
        <v/>
      </c>
      <c r="Q2682" s="233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86"/>
        <v/>
      </c>
      <c r="E2683" s="233"/>
      <c r="F2683" s="233"/>
      <c r="G2683" s="233"/>
      <c r="H2683" s="233"/>
      <c r="I2683" s="233" t="str">
        <f t="shared" si="282"/>
        <v/>
      </c>
      <c r="J2683" s="233"/>
      <c r="K2683" s="157" t="e">
        <f t="shared" si="283"/>
        <v>#N/A</v>
      </c>
      <c r="L2683" s="233"/>
      <c r="M2683" s="233"/>
      <c r="N2683" s="157" t="e">
        <f t="shared" si="284"/>
        <v>#N/A</v>
      </c>
      <c r="O2683" s="157" t="e">
        <f t="shared" si="285"/>
        <v>#N/A</v>
      </c>
      <c r="P2683" s="160" t="str">
        <f t="shared" si="287"/>
        <v/>
      </c>
      <c r="Q2683" s="233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1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86"/>
        <v/>
      </c>
      <c r="E2684" s="233"/>
      <c r="F2684" s="233"/>
      <c r="G2684" s="233"/>
      <c r="H2684" s="233"/>
      <c r="I2684" s="233" t="str">
        <f t="shared" si="282"/>
        <v/>
      </c>
      <c r="J2684" s="233"/>
      <c r="K2684" s="157" t="e">
        <f t="shared" si="283"/>
        <v>#N/A</v>
      </c>
      <c r="L2684" s="233"/>
      <c r="M2684" s="233"/>
      <c r="N2684" s="157" t="e">
        <f t="shared" si="284"/>
        <v>#N/A</v>
      </c>
      <c r="O2684" s="157" t="e">
        <f t="shared" si="285"/>
        <v>#N/A</v>
      </c>
      <c r="P2684" s="160" t="str">
        <f t="shared" si="287"/>
        <v/>
      </c>
      <c r="Q2684" s="233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86"/>
        <v/>
      </c>
      <c r="E2685" s="233"/>
      <c r="F2685" s="233"/>
      <c r="G2685" s="233"/>
      <c r="H2685" s="233"/>
      <c r="I2685" s="233" t="str">
        <f t="shared" si="282"/>
        <v/>
      </c>
      <c r="J2685" s="233"/>
      <c r="K2685" s="157" t="e">
        <f t="shared" si="283"/>
        <v>#N/A</v>
      </c>
      <c r="L2685" s="233"/>
      <c r="M2685" s="233"/>
      <c r="N2685" s="157" t="e">
        <f t="shared" si="284"/>
        <v>#N/A</v>
      </c>
      <c r="O2685" s="157" t="e">
        <f t="shared" si="285"/>
        <v>#N/A</v>
      </c>
      <c r="P2685" s="160" t="str">
        <f t="shared" si="287"/>
        <v/>
      </c>
      <c r="Q2685" s="233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1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86"/>
        <v/>
      </c>
      <c r="E2686" s="233"/>
      <c r="F2686" s="233"/>
      <c r="G2686" s="233"/>
      <c r="H2686" s="233"/>
      <c r="I2686" s="233" t="str">
        <f t="shared" si="282"/>
        <v/>
      </c>
      <c r="J2686" s="233"/>
      <c r="K2686" s="157" t="e">
        <f t="shared" si="283"/>
        <v>#N/A</v>
      </c>
      <c r="L2686" s="233"/>
      <c r="M2686" s="233"/>
      <c r="N2686" s="157" t="e">
        <f t="shared" si="284"/>
        <v>#N/A</v>
      </c>
      <c r="O2686" s="157" t="e">
        <f t="shared" si="285"/>
        <v>#N/A</v>
      </c>
      <c r="P2686" s="160" t="str">
        <f t="shared" si="287"/>
        <v/>
      </c>
      <c r="Q2686" s="233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86"/>
        <v/>
      </c>
      <c r="E2687" s="233"/>
      <c r="F2687" s="233"/>
      <c r="G2687" s="233"/>
      <c r="H2687" s="233"/>
      <c r="I2687" s="233" t="str">
        <f t="shared" si="282"/>
        <v/>
      </c>
      <c r="J2687" s="233"/>
      <c r="K2687" s="157" t="e">
        <f t="shared" si="283"/>
        <v>#N/A</v>
      </c>
      <c r="L2687" s="233"/>
      <c r="M2687" s="233"/>
      <c r="N2687" s="157" t="e">
        <f t="shared" si="284"/>
        <v>#N/A</v>
      </c>
      <c r="O2687" s="157" t="e">
        <f t="shared" si="285"/>
        <v>#N/A</v>
      </c>
      <c r="P2687" s="160" t="str">
        <f t="shared" si="287"/>
        <v/>
      </c>
      <c r="Q2687" s="233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1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86"/>
        <v/>
      </c>
      <c r="E2688" s="233"/>
      <c r="F2688" s="233"/>
      <c r="G2688" s="233"/>
      <c r="H2688" s="233"/>
      <c r="I2688" s="233" t="str">
        <f t="shared" si="282"/>
        <v/>
      </c>
      <c r="J2688" s="233"/>
      <c r="K2688" s="157" t="e">
        <f t="shared" si="283"/>
        <v>#N/A</v>
      </c>
      <c r="L2688" s="233"/>
      <c r="M2688" s="233"/>
      <c r="N2688" s="157" t="e">
        <f t="shared" si="284"/>
        <v>#N/A</v>
      </c>
      <c r="O2688" s="157" t="e">
        <f t="shared" si="285"/>
        <v>#N/A</v>
      </c>
      <c r="P2688" s="160" t="str">
        <f t="shared" si="287"/>
        <v/>
      </c>
      <c r="Q2688" s="233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86"/>
        <v/>
      </c>
      <c r="E2689" s="233"/>
      <c r="F2689" s="233"/>
      <c r="G2689" s="233"/>
      <c r="H2689" s="233"/>
      <c r="I2689" s="233" t="str">
        <f t="shared" si="282"/>
        <v/>
      </c>
      <c r="J2689" s="233"/>
      <c r="K2689" s="157" t="e">
        <f t="shared" si="283"/>
        <v>#N/A</v>
      </c>
      <c r="L2689" s="233"/>
      <c r="M2689" s="233"/>
      <c r="N2689" s="157" t="e">
        <f t="shared" si="284"/>
        <v>#N/A</v>
      </c>
      <c r="O2689" s="157" t="e">
        <f t="shared" si="285"/>
        <v>#N/A</v>
      </c>
      <c r="P2689" s="160" t="str">
        <f t="shared" si="287"/>
        <v/>
      </c>
      <c r="Q2689" s="233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1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86"/>
        <v/>
      </c>
      <c r="E2690" s="233"/>
      <c r="F2690" s="233"/>
      <c r="G2690" s="233"/>
      <c r="H2690" s="233"/>
      <c r="I2690" s="233" t="str">
        <f t="shared" si="282"/>
        <v/>
      </c>
      <c r="J2690" s="233"/>
      <c r="K2690" s="157" t="e">
        <f t="shared" si="283"/>
        <v>#N/A</v>
      </c>
      <c r="L2690" s="233"/>
      <c r="M2690" s="233"/>
      <c r="N2690" s="157" t="e">
        <f t="shared" si="284"/>
        <v>#N/A</v>
      </c>
      <c r="O2690" s="157" t="e">
        <f t="shared" si="285"/>
        <v>#N/A</v>
      </c>
      <c r="P2690" s="160" t="str">
        <f t="shared" si="287"/>
        <v/>
      </c>
      <c r="Q2690" s="233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86"/>
        <v/>
      </c>
      <c r="E2691" s="233"/>
      <c r="F2691" s="233"/>
      <c r="G2691" s="233"/>
      <c r="H2691" s="233"/>
      <c r="I2691" s="233" t="str">
        <f t="shared" ref="I2691:I2754" si="288">IF(H2691="SBI","SBI",IF(H2691="","","Line"))</f>
        <v/>
      </c>
      <c r="J2691" s="233"/>
      <c r="K2691" s="157" t="e">
        <f t="shared" ref="K2691:K2754" si="289">VLOOKUP(J2691,AY:BA,2,0)</f>
        <v>#N/A</v>
      </c>
      <c r="L2691" s="233"/>
      <c r="M2691" s="233"/>
      <c r="N2691" s="157" t="e">
        <f t="shared" ref="N2691:N2754" si="290">VLOOKUP(K2691,AZ:BB,2,0)</f>
        <v>#N/A</v>
      </c>
      <c r="O2691" s="157" t="e">
        <f t="shared" ref="O2691:O2754" si="291">VLOOKUP(J2691,AY:BB,4,0)</f>
        <v>#N/A</v>
      </c>
      <c r="P2691" s="160" t="str">
        <f t="shared" si="287"/>
        <v/>
      </c>
      <c r="Q2691" s="233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1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86"/>
        <v/>
      </c>
      <c r="E2692" s="233"/>
      <c r="F2692" s="233"/>
      <c r="G2692" s="233"/>
      <c r="H2692" s="233"/>
      <c r="I2692" s="233" t="str">
        <f t="shared" si="288"/>
        <v/>
      </c>
      <c r="J2692" s="233"/>
      <c r="K2692" s="157" t="e">
        <f t="shared" si="289"/>
        <v>#N/A</v>
      </c>
      <c r="L2692" s="233"/>
      <c r="M2692" s="233"/>
      <c r="N2692" s="157" t="e">
        <f t="shared" si="290"/>
        <v>#N/A</v>
      </c>
      <c r="O2692" s="157" t="e">
        <f t="shared" si="291"/>
        <v>#N/A</v>
      </c>
      <c r="P2692" s="160" t="str">
        <f t="shared" si="287"/>
        <v/>
      </c>
      <c r="Q2692" s="233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86"/>
        <v/>
      </c>
      <c r="E2693" s="233"/>
      <c r="F2693" s="233"/>
      <c r="G2693" s="233"/>
      <c r="H2693" s="233"/>
      <c r="I2693" s="233" t="str">
        <f t="shared" si="288"/>
        <v/>
      </c>
      <c r="J2693" s="233"/>
      <c r="K2693" s="157" t="e">
        <f t="shared" si="289"/>
        <v>#N/A</v>
      </c>
      <c r="L2693" s="233"/>
      <c r="M2693" s="233"/>
      <c r="N2693" s="157" t="e">
        <f t="shared" si="290"/>
        <v>#N/A</v>
      </c>
      <c r="O2693" s="157" t="e">
        <f t="shared" si="291"/>
        <v>#N/A</v>
      </c>
      <c r="P2693" s="160" t="str">
        <f t="shared" si="287"/>
        <v/>
      </c>
      <c r="Q2693" s="233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1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86"/>
        <v/>
      </c>
      <c r="E2694" s="233"/>
      <c r="F2694" s="233"/>
      <c r="G2694" s="233"/>
      <c r="H2694" s="233"/>
      <c r="I2694" s="233" t="str">
        <f t="shared" si="288"/>
        <v/>
      </c>
      <c r="J2694" s="233"/>
      <c r="K2694" s="157" t="e">
        <f t="shared" si="289"/>
        <v>#N/A</v>
      </c>
      <c r="L2694" s="233"/>
      <c r="M2694" s="233"/>
      <c r="N2694" s="157" t="e">
        <f t="shared" si="290"/>
        <v>#N/A</v>
      </c>
      <c r="O2694" s="157" t="e">
        <f t="shared" si="291"/>
        <v>#N/A</v>
      </c>
      <c r="P2694" s="160" t="str">
        <f t="shared" si="287"/>
        <v/>
      </c>
      <c r="Q2694" s="233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86"/>
        <v/>
      </c>
      <c r="E2695" s="233"/>
      <c r="F2695" s="233"/>
      <c r="G2695" s="233"/>
      <c r="H2695" s="233"/>
      <c r="I2695" s="233" t="str">
        <f t="shared" si="288"/>
        <v/>
      </c>
      <c r="J2695" s="233"/>
      <c r="K2695" s="157" t="e">
        <f t="shared" si="289"/>
        <v>#N/A</v>
      </c>
      <c r="L2695" s="233"/>
      <c r="M2695" s="233"/>
      <c r="N2695" s="157" t="e">
        <f t="shared" si="290"/>
        <v>#N/A</v>
      </c>
      <c r="O2695" s="157" t="e">
        <f t="shared" si="291"/>
        <v>#N/A</v>
      </c>
      <c r="P2695" s="160" t="str">
        <f t="shared" si="287"/>
        <v/>
      </c>
      <c r="Q2695" s="233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1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86"/>
        <v/>
      </c>
      <c r="E2696" s="233"/>
      <c r="F2696" s="233"/>
      <c r="G2696" s="233"/>
      <c r="H2696" s="233"/>
      <c r="I2696" s="233" t="str">
        <f t="shared" si="288"/>
        <v/>
      </c>
      <c r="J2696" s="233"/>
      <c r="K2696" s="157" t="e">
        <f t="shared" si="289"/>
        <v>#N/A</v>
      </c>
      <c r="L2696" s="233"/>
      <c r="M2696" s="233"/>
      <c r="N2696" s="157" t="e">
        <f t="shared" si="290"/>
        <v>#N/A</v>
      </c>
      <c r="O2696" s="157" t="e">
        <f t="shared" si="291"/>
        <v>#N/A</v>
      </c>
      <c r="P2696" s="160" t="str">
        <f t="shared" si="287"/>
        <v/>
      </c>
      <c r="Q2696" s="233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86"/>
        <v/>
      </c>
      <c r="E2697" s="233"/>
      <c r="F2697" s="233"/>
      <c r="G2697" s="233"/>
      <c r="H2697" s="233"/>
      <c r="I2697" s="233" t="str">
        <f t="shared" si="288"/>
        <v/>
      </c>
      <c r="J2697" s="233"/>
      <c r="K2697" s="157" t="e">
        <f t="shared" si="289"/>
        <v>#N/A</v>
      </c>
      <c r="L2697" s="233"/>
      <c r="M2697" s="233"/>
      <c r="N2697" s="157" t="e">
        <f t="shared" si="290"/>
        <v>#N/A</v>
      </c>
      <c r="O2697" s="157" t="e">
        <f t="shared" si="291"/>
        <v>#N/A</v>
      </c>
      <c r="P2697" s="160" t="str">
        <f t="shared" si="287"/>
        <v/>
      </c>
      <c r="Q2697" s="233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1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86"/>
        <v/>
      </c>
      <c r="E2698" s="233"/>
      <c r="F2698" s="233"/>
      <c r="G2698" s="233"/>
      <c r="H2698" s="233"/>
      <c r="I2698" s="233" t="str">
        <f t="shared" si="288"/>
        <v/>
      </c>
      <c r="J2698" s="233"/>
      <c r="K2698" s="157" t="e">
        <f t="shared" si="289"/>
        <v>#N/A</v>
      </c>
      <c r="L2698" s="233"/>
      <c r="M2698" s="233"/>
      <c r="N2698" s="157" t="e">
        <f t="shared" si="290"/>
        <v>#N/A</v>
      </c>
      <c r="O2698" s="157" t="e">
        <f t="shared" si="291"/>
        <v>#N/A</v>
      </c>
      <c r="P2698" s="160" t="str">
        <f t="shared" si="287"/>
        <v/>
      </c>
      <c r="Q2698" s="233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86"/>
        <v/>
      </c>
      <c r="E2699" s="233"/>
      <c r="F2699" s="233"/>
      <c r="G2699" s="233"/>
      <c r="H2699" s="233"/>
      <c r="I2699" s="233" t="str">
        <f t="shared" si="288"/>
        <v/>
      </c>
      <c r="J2699" s="233"/>
      <c r="K2699" s="157" t="e">
        <f t="shared" si="289"/>
        <v>#N/A</v>
      </c>
      <c r="L2699" s="233"/>
      <c r="M2699" s="233"/>
      <c r="N2699" s="157" t="e">
        <f t="shared" si="290"/>
        <v>#N/A</v>
      </c>
      <c r="O2699" s="157" t="e">
        <f t="shared" si="291"/>
        <v>#N/A</v>
      </c>
      <c r="P2699" s="160" t="str">
        <f t="shared" si="287"/>
        <v/>
      </c>
      <c r="Q2699" s="233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1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86"/>
        <v/>
      </c>
      <c r="E2700" s="233"/>
      <c r="F2700" s="233"/>
      <c r="G2700" s="233"/>
      <c r="H2700" s="233"/>
      <c r="I2700" s="233" t="str">
        <f t="shared" si="288"/>
        <v/>
      </c>
      <c r="J2700" s="233"/>
      <c r="K2700" s="157" t="e">
        <f t="shared" si="289"/>
        <v>#N/A</v>
      </c>
      <c r="L2700" s="233"/>
      <c r="M2700" s="233"/>
      <c r="N2700" s="157" t="e">
        <f t="shared" si="290"/>
        <v>#N/A</v>
      </c>
      <c r="O2700" s="157" t="e">
        <f t="shared" si="291"/>
        <v>#N/A</v>
      </c>
      <c r="P2700" s="160" t="str">
        <f t="shared" si="287"/>
        <v/>
      </c>
      <c r="Q2700" s="233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86"/>
        <v/>
      </c>
      <c r="E2701" s="233"/>
      <c r="F2701" s="233"/>
      <c r="G2701" s="233"/>
      <c r="H2701" s="233"/>
      <c r="I2701" s="233" t="str">
        <f t="shared" si="288"/>
        <v/>
      </c>
      <c r="J2701" s="233"/>
      <c r="K2701" s="157" t="e">
        <f t="shared" si="289"/>
        <v>#N/A</v>
      </c>
      <c r="L2701" s="233"/>
      <c r="M2701" s="233"/>
      <c r="N2701" s="157" t="e">
        <f t="shared" si="290"/>
        <v>#N/A</v>
      </c>
      <c r="O2701" s="157" t="e">
        <f t="shared" si="291"/>
        <v>#N/A</v>
      </c>
      <c r="P2701" s="160" t="str">
        <f t="shared" si="287"/>
        <v/>
      </c>
      <c r="Q2701" s="233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1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86"/>
        <v/>
      </c>
      <c r="E2702" s="233"/>
      <c r="F2702" s="233"/>
      <c r="G2702" s="233"/>
      <c r="H2702" s="233"/>
      <c r="I2702" s="233" t="str">
        <f t="shared" si="288"/>
        <v/>
      </c>
      <c r="J2702" s="233"/>
      <c r="K2702" s="157" t="e">
        <f t="shared" si="289"/>
        <v>#N/A</v>
      </c>
      <c r="L2702" s="233"/>
      <c r="M2702" s="233"/>
      <c r="N2702" s="157" t="e">
        <f t="shared" si="290"/>
        <v>#N/A</v>
      </c>
      <c r="O2702" s="157" t="e">
        <f t="shared" si="291"/>
        <v>#N/A</v>
      </c>
      <c r="P2702" s="160" t="str">
        <f t="shared" si="287"/>
        <v/>
      </c>
      <c r="Q2702" s="233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86"/>
        <v/>
      </c>
      <c r="E2703" s="233"/>
      <c r="F2703" s="233"/>
      <c r="G2703" s="233"/>
      <c r="H2703" s="233"/>
      <c r="I2703" s="233" t="str">
        <f t="shared" si="288"/>
        <v/>
      </c>
      <c r="J2703" s="233"/>
      <c r="K2703" s="157" t="e">
        <f t="shared" si="289"/>
        <v>#N/A</v>
      </c>
      <c r="L2703" s="233"/>
      <c r="M2703" s="233"/>
      <c r="N2703" s="157" t="e">
        <f t="shared" si="290"/>
        <v>#N/A</v>
      </c>
      <c r="O2703" s="157" t="e">
        <f t="shared" si="291"/>
        <v>#N/A</v>
      </c>
      <c r="P2703" s="160" t="str">
        <f t="shared" si="287"/>
        <v/>
      </c>
      <c r="Q2703" s="233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1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86"/>
        <v/>
      </c>
      <c r="E2704" s="233"/>
      <c r="F2704" s="233"/>
      <c r="G2704" s="233"/>
      <c r="H2704" s="233"/>
      <c r="I2704" s="233" t="str">
        <f t="shared" si="288"/>
        <v/>
      </c>
      <c r="J2704" s="233"/>
      <c r="K2704" s="157" t="e">
        <f t="shared" si="289"/>
        <v>#N/A</v>
      </c>
      <c r="L2704" s="233"/>
      <c r="M2704" s="233"/>
      <c r="N2704" s="157" t="e">
        <f t="shared" si="290"/>
        <v>#N/A</v>
      </c>
      <c r="O2704" s="157" t="e">
        <f t="shared" si="291"/>
        <v>#N/A</v>
      </c>
      <c r="P2704" s="160" t="str">
        <f t="shared" si="287"/>
        <v/>
      </c>
      <c r="Q2704" s="233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86"/>
        <v/>
      </c>
      <c r="E2705" s="233"/>
      <c r="F2705" s="233"/>
      <c r="G2705" s="233"/>
      <c r="H2705" s="233"/>
      <c r="I2705" s="233" t="str">
        <f t="shared" si="288"/>
        <v/>
      </c>
      <c r="J2705" s="233"/>
      <c r="K2705" s="157" t="e">
        <f t="shared" si="289"/>
        <v>#N/A</v>
      </c>
      <c r="L2705" s="233"/>
      <c r="M2705" s="233"/>
      <c r="N2705" s="157" t="e">
        <f t="shared" si="290"/>
        <v>#N/A</v>
      </c>
      <c r="O2705" s="157" t="e">
        <f t="shared" si="291"/>
        <v>#N/A</v>
      </c>
      <c r="P2705" s="160" t="str">
        <f t="shared" si="287"/>
        <v/>
      </c>
      <c r="Q2705" s="233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1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86"/>
        <v/>
      </c>
      <c r="E2706" s="233"/>
      <c r="F2706" s="233"/>
      <c r="G2706" s="233"/>
      <c r="H2706" s="233"/>
      <c r="I2706" s="233" t="str">
        <f t="shared" si="288"/>
        <v/>
      </c>
      <c r="J2706" s="233"/>
      <c r="K2706" s="157" t="e">
        <f t="shared" si="289"/>
        <v>#N/A</v>
      </c>
      <c r="L2706" s="233"/>
      <c r="M2706" s="233"/>
      <c r="N2706" s="157" t="e">
        <f t="shared" si="290"/>
        <v>#N/A</v>
      </c>
      <c r="O2706" s="157" t="e">
        <f t="shared" si="291"/>
        <v>#N/A</v>
      </c>
      <c r="P2706" s="160" t="str">
        <f t="shared" si="287"/>
        <v/>
      </c>
      <c r="Q2706" s="233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86"/>
        <v/>
      </c>
      <c r="E2707" s="233"/>
      <c r="F2707" s="233"/>
      <c r="G2707" s="233"/>
      <c r="H2707" s="233"/>
      <c r="I2707" s="233" t="str">
        <f t="shared" si="288"/>
        <v/>
      </c>
      <c r="J2707" s="233"/>
      <c r="K2707" s="157" t="e">
        <f t="shared" si="289"/>
        <v>#N/A</v>
      </c>
      <c r="L2707" s="233"/>
      <c r="M2707" s="233"/>
      <c r="N2707" s="157" t="e">
        <f t="shared" si="290"/>
        <v>#N/A</v>
      </c>
      <c r="O2707" s="157" t="e">
        <f t="shared" si="291"/>
        <v>#N/A</v>
      </c>
      <c r="P2707" s="160" t="str">
        <f t="shared" si="287"/>
        <v/>
      </c>
      <c r="Q2707" s="233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1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86"/>
        <v/>
      </c>
      <c r="E2708" s="233"/>
      <c r="F2708" s="233"/>
      <c r="G2708" s="233"/>
      <c r="H2708" s="233"/>
      <c r="I2708" s="233" t="str">
        <f t="shared" si="288"/>
        <v/>
      </c>
      <c r="J2708" s="233"/>
      <c r="K2708" s="157" t="e">
        <f t="shared" si="289"/>
        <v>#N/A</v>
      </c>
      <c r="L2708" s="233"/>
      <c r="M2708" s="233"/>
      <c r="N2708" s="157" t="e">
        <f t="shared" si="290"/>
        <v>#N/A</v>
      </c>
      <c r="O2708" s="157" t="e">
        <f t="shared" si="291"/>
        <v>#N/A</v>
      </c>
      <c r="P2708" s="160" t="str">
        <f t="shared" si="287"/>
        <v/>
      </c>
      <c r="Q2708" s="233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86"/>
        <v/>
      </c>
      <c r="E2709" s="233"/>
      <c r="F2709" s="233"/>
      <c r="G2709" s="233"/>
      <c r="H2709" s="233"/>
      <c r="I2709" s="233" t="str">
        <f t="shared" si="288"/>
        <v/>
      </c>
      <c r="J2709" s="233"/>
      <c r="K2709" s="157" t="e">
        <f t="shared" si="289"/>
        <v>#N/A</v>
      </c>
      <c r="L2709" s="233"/>
      <c r="M2709" s="233"/>
      <c r="N2709" s="157" t="e">
        <f t="shared" si="290"/>
        <v>#N/A</v>
      </c>
      <c r="O2709" s="157" t="e">
        <f t="shared" si="291"/>
        <v>#N/A</v>
      </c>
      <c r="P2709" s="160" t="str">
        <f t="shared" si="287"/>
        <v/>
      </c>
      <c r="Q2709" s="233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1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86"/>
        <v/>
      </c>
      <c r="E2710" s="233"/>
      <c r="F2710" s="233"/>
      <c r="G2710" s="233"/>
      <c r="H2710" s="233"/>
      <c r="I2710" s="233" t="str">
        <f t="shared" si="288"/>
        <v/>
      </c>
      <c r="J2710" s="233"/>
      <c r="K2710" s="157" t="e">
        <f t="shared" si="289"/>
        <v>#N/A</v>
      </c>
      <c r="L2710" s="233"/>
      <c r="M2710" s="233"/>
      <c r="N2710" s="157" t="e">
        <f t="shared" si="290"/>
        <v>#N/A</v>
      </c>
      <c r="O2710" s="157" t="e">
        <f t="shared" si="291"/>
        <v>#N/A</v>
      </c>
      <c r="P2710" s="160" t="str">
        <f t="shared" si="287"/>
        <v/>
      </c>
      <c r="Q2710" s="233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86"/>
        <v/>
      </c>
      <c r="E2711" s="233"/>
      <c r="F2711" s="233"/>
      <c r="G2711" s="233"/>
      <c r="H2711" s="233"/>
      <c r="I2711" s="233" t="str">
        <f t="shared" si="288"/>
        <v/>
      </c>
      <c r="J2711" s="233"/>
      <c r="K2711" s="157" t="e">
        <f t="shared" si="289"/>
        <v>#N/A</v>
      </c>
      <c r="L2711" s="233"/>
      <c r="M2711" s="233"/>
      <c r="N2711" s="157" t="e">
        <f t="shared" si="290"/>
        <v>#N/A</v>
      </c>
      <c r="O2711" s="157" t="e">
        <f t="shared" si="291"/>
        <v>#N/A</v>
      </c>
      <c r="P2711" s="160" t="str">
        <f t="shared" si="287"/>
        <v/>
      </c>
      <c r="Q2711" s="233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1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86"/>
        <v/>
      </c>
      <c r="E2712" s="233"/>
      <c r="F2712" s="233"/>
      <c r="G2712" s="233"/>
      <c r="H2712" s="233"/>
      <c r="I2712" s="233" t="str">
        <f t="shared" si="288"/>
        <v/>
      </c>
      <c r="J2712" s="233"/>
      <c r="K2712" s="157" t="e">
        <f t="shared" si="289"/>
        <v>#N/A</v>
      </c>
      <c r="L2712" s="233"/>
      <c r="M2712" s="233"/>
      <c r="N2712" s="157" t="e">
        <f t="shared" si="290"/>
        <v>#N/A</v>
      </c>
      <c r="O2712" s="157" t="e">
        <f t="shared" si="291"/>
        <v>#N/A</v>
      </c>
      <c r="P2712" s="160" t="str">
        <f t="shared" si="287"/>
        <v/>
      </c>
      <c r="Q2712" s="233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86"/>
        <v/>
      </c>
      <c r="E2713" s="233"/>
      <c r="F2713" s="233"/>
      <c r="G2713" s="233"/>
      <c r="H2713" s="233"/>
      <c r="I2713" s="233" t="str">
        <f t="shared" si="288"/>
        <v/>
      </c>
      <c r="J2713" s="233"/>
      <c r="K2713" s="157" t="e">
        <f t="shared" si="289"/>
        <v>#N/A</v>
      </c>
      <c r="L2713" s="233"/>
      <c r="M2713" s="233"/>
      <c r="N2713" s="157" t="e">
        <f t="shared" si="290"/>
        <v>#N/A</v>
      </c>
      <c r="O2713" s="157" t="e">
        <f t="shared" si="291"/>
        <v>#N/A</v>
      </c>
      <c r="P2713" s="160" t="str">
        <f t="shared" si="287"/>
        <v/>
      </c>
      <c r="Q2713" s="233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1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86"/>
        <v/>
      </c>
      <c r="E2714" s="233"/>
      <c r="F2714" s="233"/>
      <c r="G2714" s="233"/>
      <c r="H2714" s="233"/>
      <c r="I2714" s="233" t="str">
        <f t="shared" si="288"/>
        <v/>
      </c>
      <c r="J2714" s="233"/>
      <c r="K2714" s="157" t="e">
        <f t="shared" si="289"/>
        <v>#N/A</v>
      </c>
      <c r="L2714" s="233"/>
      <c r="M2714" s="233"/>
      <c r="N2714" s="157" t="e">
        <f t="shared" si="290"/>
        <v>#N/A</v>
      </c>
      <c r="O2714" s="157" t="e">
        <f t="shared" si="291"/>
        <v>#N/A</v>
      </c>
      <c r="P2714" s="160" t="str">
        <f t="shared" si="287"/>
        <v/>
      </c>
      <c r="Q2714" s="233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86"/>
        <v/>
      </c>
      <c r="E2715" s="233"/>
      <c r="F2715" s="233"/>
      <c r="G2715" s="233"/>
      <c r="H2715" s="233"/>
      <c r="I2715" s="233" t="str">
        <f t="shared" si="288"/>
        <v/>
      </c>
      <c r="J2715" s="233"/>
      <c r="K2715" s="157" t="e">
        <f t="shared" si="289"/>
        <v>#N/A</v>
      </c>
      <c r="L2715" s="233"/>
      <c r="M2715" s="233"/>
      <c r="N2715" s="157" t="e">
        <f t="shared" si="290"/>
        <v>#N/A</v>
      </c>
      <c r="O2715" s="157" t="e">
        <f t="shared" si="291"/>
        <v>#N/A</v>
      </c>
      <c r="P2715" s="160" t="str">
        <f t="shared" si="287"/>
        <v/>
      </c>
      <c r="Q2715" s="233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1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86"/>
        <v/>
      </c>
      <c r="E2716" s="233"/>
      <c r="F2716" s="233"/>
      <c r="G2716" s="233"/>
      <c r="H2716" s="233"/>
      <c r="I2716" s="233" t="str">
        <f t="shared" si="288"/>
        <v/>
      </c>
      <c r="J2716" s="233"/>
      <c r="K2716" s="157" t="e">
        <f t="shared" si="289"/>
        <v>#N/A</v>
      </c>
      <c r="L2716" s="233"/>
      <c r="M2716" s="233"/>
      <c r="N2716" s="157" t="e">
        <f t="shared" si="290"/>
        <v>#N/A</v>
      </c>
      <c r="O2716" s="157" t="e">
        <f t="shared" si="291"/>
        <v>#N/A</v>
      </c>
      <c r="P2716" s="160" t="str">
        <f t="shared" si="287"/>
        <v/>
      </c>
      <c r="Q2716" s="233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86"/>
        <v/>
      </c>
      <c r="E2717" s="233"/>
      <c r="F2717" s="233"/>
      <c r="G2717" s="233"/>
      <c r="H2717" s="233"/>
      <c r="I2717" s="233" t="str">
        <f t="shared" si="288"/>
        <v/>
      </c>
      <c r="J2717" s="233"/>
      <c r="K2717" s="157" t="e">
        <f t="shared" si="289"/>
        <v>#N/A</v>
      </c>
      <c r="L2717" s="233"/>
      <c r="M2717" s="233"/>
      <c r="N2717" s="157" t="e">
        <f t="shared" si="290"/>
        <v>#N/A</v>
      </c>
      <c r="O2717" s="157" t="e">
        <f t="shared" si="291"/>
        <v>#N/A</v>
      </c>
      <c r="P2717" s="160" t="str">
        <f t="shared" si="287"/>
        <v/>
      </c>
      <c r="Q2717" s="233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1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86"/>
        <v/>
      </c>
      <c r="E2718" s="233"/>
      <c r="F2718" s="233"/>
      <c r="G2718" s="233"/>
      <c r="H2718" s="233"/>
      <c r="I2718" s="233" t="str">
        <f t="shared" si="288"/>
        <v/>
      </c>
      <c r="J2718" s="233"/>
      <c r="K2718" s="157" t="e">
        <f t="shared" si="289"/>
        <v>#N/A</v>
      </c>
      <c r="L2718" s="233"/>
      <c r="M2718" s="233"/>
      <c r="N2718" s="157" t="e">
        <f t="shared" si="290"/>
        <v>#N/A</v>
      </c>
      <c r="O2718" s="157" t="e">
        <f t="shared" si="291"/>
        <v>#N/A</v>
      </c>
      <c r="P2718" s="160" t="str">
        <f t="shared" si="287"/>
        <v/>
      </c>
      <c r="Q2718" s="233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86"/>
        <v/>
      </c>
      <c r="E2719" s="233"/>
      <c r="F2719" s="233"/>
      <c r="G2719" s="233"/>
      <c r="H2719" s="233"/>
      <c r="I2719" s="233" t="str">
        <f t="shared" si="288"/>
        <v/>
      </c>
      <c r="J2719" s="233"/>
      <c r="K2719" s="157" t="e">
        <f t="shared" si="289"/>
        <v>#N/A</v>
      </c>
      <c r="L2719" s="233"/>
      <c r="M2719" s="233"/>
      <c r="N2719" s="157" t="e">
        <f t="shared" si="290"/>
        <v>#N/A</v>
      </c>
      <c r="O2719" s="157" t="e">
        <f t="shared" si="291"/>
        <v>#N/A</v>
      </c>
      <c r="P2719" s="160" t="str">
        <f t="shared" si="287"/>
        <v/>
      </c>
      <c r="Q2719" s="233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1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86"/>
        <v/>
      </c>
      <c r="E2720" s="233"/>
      <c r="F2720" s="233"/>
      <c r="G2720" s="233"/>
      <c r="H2720" s="233"/>
      <c r="I2720" s="233" t="str">
        <f t="shared" si="288"/>
        <v/>
      </c>
      <c r="J2720" s="233"/>
      <c r="K2720" s="157" t="e">
        <f t="shared" si="289"/>
        <v>#N/A</v>
      </c>
      <c r="L2720" s="233"/>
      <c r="M2720" s="233"/>
      <c r="N2720" s="157" t="e">
        <f t="shared" si="290"/>
        <v>#N/A</v>
      </c>
      <c r="O2720" s="157" t="e">
        <f t="shared" si="291"/>
        <v>#N/A</v>
      </c>
      <c r="P2720" s="160" t="str">
        <f t="shared" si="287"/>
        <v/>
      </c>
      <c r="Q2720" s="233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92">IF(LEFT(I2721,1)="L","Inprocess",IF(LEFT(I2721,3)="IQC","Inprocess",IF(LEFT(I2721,2)="QA","QA",IF(LEFT(I2721,3)="TV","TV",""))))</f>
        <v/>
      </c>
      <c r="E2721" s="233"/>
      <c r="F2721" s="233"/>
      <c r="G2721" s="233"/>
      <c r="H2721" s="233"/>
      <c r="I2721" s="233" t="str">
        <f t="shared" si="288"/>
        <v/>
      </c>
      <c r="J2721" s="233"/>
      <c r="K2721" s="157" t="e">
        <f t="shared" si="289"/>
        <v>#N/A</v>
      </c>
      <c r="L2721" s="233"/>
      <c r="M2721" s="233"/>
      <c r="N2721" s="157" t="e">
        <f t="shared" si="290"/>
        <v>#N/A</v>
      </c>
      <c r="O2721" s="157" t="e">
        <f t="shared" si="291"/>
        <v>#N/A</v>
      </c>
      <c r="P2721" s="160" t="str">
        <f t="shared" ref="P2721:P2784" si="293">MID(M2721,7,2)</f>
        <v/>
      </c>
      <c r="Q2721" s="233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1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92"/>
        <v/>
      </c>
      <c r="E2722" s="233"/>
      <c r="F2722" s="233"/>
      <c r="G2722" s="233"/>
      <c r="H2722" s="233"/>
      <c r="I2722" s="233" t="str">
        <f t="shared" si="288"/>
        <v/>
      </c>
      <c r="J2722" s="233"/>
      <c r="K2722" s="157" t="e">
        <f t="shared" si="289"/>
        <v>#N/A</v>
      </c>
      <c r="L2722" s="233"/>
      <c r="M2722" s="233"/>
      <c r="N2722" s="157" t="e">
        <f t="shared" si="290"/>
        <v>#N/A</v>
      </c>
      <c r="O2722" s="157" t="e">
        <f t="shared" si="291"/>
        <v>#N/A</v>
      </c>
      <c r="P2722" s="160" t="str">
        <f t="shared" si="293"/>
        <v/>
      </c>
      <c r="Q2722" s="233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92"/>
        <v/>
      </c>
      <c r="E2723" s="233"/>
      <c r="F2723" s="233"/>
      <c r="G2723" s="233"/>
      <c r="H2723" s="233"/>
      <c r="I2723" s="233" t="str">
        <f t="shared" si="288"/>
        <v/>
      </c>
      <c r="J2723" s="233"/>
      <c r="K2723" s="157" t="e">
        <f t="shared" si="289"/>
        <v>#N/A</v>
      </c>
      <c r="L2723" s="233"/>
      <c r="M2723" s="233"/>
      <c r="N2723" s="157" t="e">
        <f t="shared" si="290"/>
        <v>#N/A</v>
      </c>
      <c r="O2723" s="157" t="e">
        <f t="shared" si="291"/>
        <v>#N/A</v>
      </c>
      <c r="P2723" s="160" t="str">
        <f t="shared" si="293"/>
        <v/>
      </c>
      <c r="Q2723" s="233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1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92"/>
        <v/>
      </c>
      <c r="E2724" s="233"/>
      <c r="F2724" s="233"/>
      <c r="G2724" s="233"/>
      <c r="H2724" s="233"/>
      <c r="I2724" s="233" t="str">
        <f t="shared" si="288"/>
        <v/>
      </c>
      <c r="J2724" s="233"/>
      <c r="K2724" s="157" t="e">
        <f t="shared" si="289"/>
        <v>#N/A</v>
      </c>
      <c r="L2724" s="233"/>
      <c r="M2724" s="233"/>
      <c r="N2724" s="157" t="e">
        <f t="shared" si="290"/>
        <v>#N/A</v>
      </c>
      <c r="O2724" s="157" t="e">
        <f t="shared" si="291"/>
        <v>#N/A</v>
      </c>
      <c r="P2724" s="160" t="str">
        <f t="shared" si="293"/>
        <v/>
      </c>
      <c r="Q2724" s="233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92"/>
        <v/>
      </c>
      <c r="E2725" s="233"/>
      <c r="F2725" s="233"/>
      <c r="G2725" s="233"/>
      <c r="H2725" s="233"/>
      <c r="I2725" s="233" t="str">
        <f t="shared" si="288"/>
        <v/>
      </c>
      <c r="J2725" s="233"/>
      <c r="K2725" s="157" t="e">
        <f t="shared" si="289"/>
        <v>#N/A</v>
      </c>
      <c r="L2725" s="233"/>
      <c r="M2725" s="233"/>
      <c r="N2725" s="157" t="e">
        <f t="shared" si="290"/>
        <v>#N/A</v>
      </c>
      <c r="O2725" s="157" t="e">
        <f t="shared" si="291"/>
        <v>#N/A</v>
      </c>
      <c r="P2725" s="160" t="str">
        <f t="shared" si="293"/>
        <v/>
      </c>
      <c r="Q2725" s="233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1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92"/>
        <v/>
      </c>
      <c r="E2726" s="233"/>
      <c r="F2726" s="233"/>
      <c r="G2726" s="233"/>
      <c r="H2726" s="233"/>
      <c r="I2726" s="233" t="str">
        <f t="shared" si="288"/>
        <v/>
      </c>
      <c r="J2726" s="233"/>
      <c r="K2726" s="157" t="e">
        <f t="shared" si="289"/>
        <v>#N/A</v>
      </c>
      <c r="L2726" s="233"/>
      <c r="M2726" s="233"/>
      <c r="N2726" s="157" t="e">
        <f t="shared" si="290"/>
        <v>#N/A</v>
      </c>
      <c r="O2726" s="157" t="e">
        <f t="shared" si="291"/>
        <v>#N/A</v>
      </c>
      <c r="P2726" s="160" t="str">
        <f t="shared" si="293"/>
        <v/>
      </c>
      <c r="Q2726" s="233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92"/>
        <v/>
      </c>
      <c r="E2727" s="233"/>
      <c r="F2727" s="233"/>
      <c r="G2727" s="233"/>
      <c r="H2727" s="233"/>
      <c r="I2727" s="233" t="str">
        <f t="shared" si="288"/>
        <v/>
      </c>
      <c r="J2727" s="233"/>
      <c r="K2727" s="157" t="e">
        <f t="shared" si="289"/>
        <v>#N/A</v>
      </c>
      <c r="L2727" s="233"/>
      <c r="M2727" s="233"/>
      <c r="N2727" s="157" t="e">
        <f t="shared" si="290"/>
        <v>#N/A</v>
      </c>
      <c r="O2727" s="157" t="e">
        <f t="shared" si="291"/>
        <v>#N/A</v>
      </c>
      <c r="P2727" s="160" t="str">
        <f t="shared" si="293"/>
        <v/>
      </c>
      <c r="Q2727" s="233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1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92"/>
        <v/>
      </c>
      <c r="E2728" s="233"/>
      <c r="F2728" s="233"/>
      <c r="G2728" s="233"/>
      <c r="H2728" s="233"/>
      <c r="I2728" s="233" t="str">
        <f t="shared" si="288"/>
        <v/>
      </c>
      <c r="J2728" s="233"/>
      <c r="K2728" s="157" t="e">
        <f t="shared" si="289"/>
        <v>#N/A</v>
      </c>
      <c r="L2728" s="233"/>
      <c r="M2728" s="233"/>
      <c r="N2728" s="157" t="e">
        <f t="shared" si="290"/>
        <v>#N/A</v>
      </c>
      <c r="O2728" s="157" t="e">
        <f t="shared" si="291"/>
        <v>#N/A</v>
      </c>
      <c r="P2728" s="160" t="str">
        <f t="shared" si="293"/>
        <v/>
      </c>
      <c r="Q2728" s="233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92"/>
        <v/>
      </c>
      <c r="E2729" s="233"/>
      <c r="F2729" s="233"/>
      <c r="G2729" s="233"/>
      <c r="H2729" s="233"/>
      <c r="I2729" s="233" t="str">
        <f t="shared" si="288"/>
        <v/>
      </c>
      <c r="J2729" s="233"/>
      <c r="K2729" s="157" t="e">
        <f t="shared" si="289"/>
        <v>#N/A</v>
      </c>
      <c r="L2729" s="233"/>
      <c r="M2729" s="233"/>
      <c r="N2729" s="157" t="e">
        <f t="shared" si="290"/>
        <v>#N/A</v>
      </c>
      <c r="O2729" s="157" t="e">
        <f t="shared" si="291"/>
        <v>#N/A</v>
      </c>
      <c r="P2729" s="160" t="str">
        <f t="shared" si="293"/>
        <v/>
      </c>
      <c r="Q2729" s="233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1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92"/>
        <v/>
      </c>
      <c r="E2730" s="233"/>
      <c r="F2730" s="233"/>
      <c r="G2730" s="233"/>
      <c r="H2730" s="233"/>
      <c r="I2730" s="233" t="str">
        <f t="shared" si="288"/>
        <v/>
      </c>
      <c r="J2730" s="233"/>
      <c r="K2730" s="157" t="e">
        <f t="shared" si="289"/>
        <v>#N/A</v>
      </c>
      <c r="L2730" s="233"/>
      <c r="M2730" s="233"/>
      <c r="N2730" s="157" t="e">
        <f t="shared" si="290"/>
        <v>#N/A</v>
      </c>
      <c r="O2730" s="157" t="e">
        <f t="shared" si="291"/>
        <v>#N/A</v>
      </c>
      <c r="P2730" s="160" t="str">
        <f t="shared" si="293"/>
        <v/>
      </c>
      <c r="Q2730" s="233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92"/>
        <v/>
      </c>
      <c r="E2731" s="233"/>
      <c r="F2731" s="233"/>
      <c r="G2731" s="233"/>
      <c r="H2731" s="233"/>
      <c r="I2731" s="233" t="str">
        <f t="shared" si="288"/>
        <v/>
      </c>
      <c r="J2731" s="233"/>
      <c r="K2731" s="157" t="e">
        <f t="shared" si="289"/>
        <v>#N/A</v>
      </c>
      <c r="L2731" s="233"/>
      <c r="M2731" s="233"/>
      <c r="N2731" s="157" t="e">
        <f t="shared" si="290"/>
        <v>#N/A</v>
      </c>
      <c r="O2731" s="157" t="e">
        <f t="shared" si="291"/>
        <v>#N/A</v>
      </c>
      <c r="P2731" s="160" t="str">
        <f t="shared" si="293"/>
        <v/>
      </c>
      <c r="Q2731" s="233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1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92"/>
        <v/>
      </c>
      <c r="E2732" s="233"/>
      <c r="F2732" s="233"/>
      <c r="G2732" s="233"/>
      <c r="H2732" s="233"/>
      <c r="I2732" s="233" t="str">
        <f t="shared" si="288"/>
        <v/>
      </c>
      <c r="J2732" s="233"/>
      <c r="K2732" s="157" t="e">
        <f t="shared" si="289"/>
        <v>#N/A</v>
      </c>
      <c r="L2732" s="233"/>
      <c r="M2732" s="233"/>
      <c r="N2732" s="157" t="e">
        <f t="shared" si="290"/>
        <v>#N/A</v>
      </c>
      <c r="O2732" s="157" t="e">
        <f t="shared" si="291"/>
        <v>#N/A</v>
      </c>
      <c r="P2732" s="160" t="str">
        <f t="shared" si="293"/>
        <v/>
      </c>
      <c r="Q2732" s="233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92"/>
        <v/>
      </c>
      <c r="E2733" s="233"/>
      <c r="F2733" s="233"/>
      <c r="G2733" s="233"/>
      <c r="H2733" s="233"/>
      <c r="I2733" s="233" t="str">
        <f t="shared" si="288"/>
        <v/>
      </c>
      <c r="J2733" s="233"/>
      <c r="K2733" s="157" t="e">
        <f t="shared" si="289"/>
        <v>#N/A</v>
      </c>
      <c r="L2733" s="233"/>
      <c r="M2733" s="233"/>
      <c r="N2733" s="157" t="e">
        <f t="shared" si="290"/>
        <v>#N/A</v>
      </c>
      <c r="O2733" s="157" t="e">
        <f t="shared" si="291"/>
        <v>#N/A</v>
      </c>
      <c r="P2733" s="160" t="str">
        <f t="shared" si="293"/>
        <v/>
      </c>
      <c r="Q2733" s="233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1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92"/>
        <v/>
      </c>
      <c r="E2734" s="233"/>
      <c r="F2734" s="233"/>
      <c r="G2734" s="233"/>
      <c r="H2734" s="233"/>
      <c r="I2734" s="233" t="str">
        <f t="shared" si="288"/>
        <v/>
      </c>
      <c r="J2734" s="233"/>
      <c r="K2734" s="157" t="e">
        <f t="shared" si="289"/>
        <v>#N/A</v>
      </c>
      <c r="L2734" s="233"/>
      <c r="M2734" s="233"/>
      <c r="N2734" s="157" t="e">
        <f t="shared" si="290"/>
        <v>#N/A</v>
      </c>
      <c r="O2734" s="157" t="e">
        <f t="shared" si="291"/>
        <v>#N/A</v>
      </c>
      <c r="P2734" s="160" t="str">
        <f t="shared" si="293"/>
        <v/>
      </c>
      <c r="Q2734" s="233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92"/>
        <v/>
      </c>
      <c r="E2735" s="233"/>
      <c r="F2735" s="233"/>
      <c r="G2735" s="233"/>
      <c r="H2735" s="233"/>
      <c r="I2735" s="233" t="str">
        <f t="shared" si="288"/>
        <v/>
      </c>
      <c r="J2735" s="233"/>
      <c r="K2735" s="157" t="e">
        <f t="shared" si="289"/>
        <v>#N/A</v>
      </c>
      <c r="L2735" s="233"/>
      <c r="M2735" s="233"/>
      <c r="N2735" s="157" t="e">
        <f t="shared" si="290"/>
        <v>#N/A</v>
      </c>
      <c r="O2735" s="157" t="e">
        <f t="shared" si="291"/>
        <v>#N/A</v>
      </c>
      <c r="P2735" s="160" t="str">
        <f t="shared" si="293"/>
        <v/>
      </c>
      <c r="Q2735" s="233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1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92"/>
        <v/>
      </c>
      <c r="E2736" s="233"/>
      <c r="F2736" s="233"/>
      <c r="G2736" s="233"/>
      <c r="H2736" s="233"/>
      <c r="I2736" s="233" t="str">
        <f t="shared" si="288"/>
        <v/>
      </c>
      <c r="J2736" s="233"/>
      <c r="K2736" s="157" t="e">
        <f t="shared" si="289"/>
        <v>#N/A</v>
      </c>
      <c r="L2736" s="233"/>
      <c r="M2736" s="233"/>
      <c r="N2736" s="157" t="e">
        <f t="shared" si="290"/>
        <v>#N/A</v>
      </c>
      <c r="O2736" s="157" t="e">
        <f t="shared" si="291"/>
        <v>#N/A</v>
      </c>
      <c r="P2736" s="160" t="str">
        <f t="shared" si="293"/>
        <v/>
      </c>
      <c r="Q2736" s="233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92"/>
        <v/>
      </c>
      <c r="E2737" s="233"/>
      <c r="F2737" s="233"/>
      <c r="G2737" s="233"/>
      <c r="H2737" s="233"/>
      <c r="I2737" s="233" t="str">
        <f t="shared" si="288"/>
        <v/>
      </c>
      <c r="J2737" s="233"/>
      <c r="K2737" s="157" t="e">
        <f t="shared" si="289"/>
        <v>#N/A</v>
      </c>
      <c r="L2737" s="233"/>
      <c r="M2737" s="233"/>
      <c r="N2737" s="157" t="e">
        <f t="shared" si="290"/>
        <v>#N/A</v>
      </c>
      <c r="O2737" s="157" t="e">
        <f t="shared" si="291"/>
        <v>#N/A</v>
      </c>
      <c r="P2737" s="160" t="str">
        <f t="shared" si="293"/>
        <v/>
      </c>
      <c r="Q2737" s="233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1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92"/>
        <v/>
      </c>
      <c r="E2738" s="233"/>
      <c r="F2738" s="233"/>
      <c r="G2738" s="233"/>
      <c r="H2738" s="233"/>
      <c r="I2738" s="233" t="str">
        <f t="shared" si="288"/>
        <v/>
      </c>
      <c r="J2738" s="233"/>
      <c r="K2738" s="157" t="e">
        <f t="shared" si="289"/>
        <v>#N/A</v>
      </c>
      <c r="L2738" s="233"/>
      <c r="M2738" s="233"/>
      <c r="N2738" s="157" t="e">
        <f t="shared" si="290"/>
        <v>#N/A</v>
      </c>
      <c r="O2738" s="157" t="e">
        <f t="shared" si="291"/>
        <v>#N/A</v>
      </c>
      <c r="P2738" s="160" t="str">
        <f t="shared" si="293"/>
        <v/>
      </c>
      <c r="Q2738" s="233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92"/>
        <v/>
      </c>
      <c r="E2739" s="233"/>
      <c r="F2739" s="233"/>
      <c r="G2739" s="233"/>
      <c r="H2739" s="233"/>
      <c r="I2739" s="233" t="str">
        <f t="shared" si="288"/>
        <v/>
      </c>
      <c r="J2739" s="233"/>
      <c r="K2739" s="157" t="e">
        <f t="shared" si="289"/>
        <v>#N/A</v>
      </c>
      <c r="L2739" s="233"/>
      <c r="M2739" s="233"/>
      <c r="N2739" s="157" t="e">
        <f t="shared" si="290"/>
        <v>#N/A</v>
      </c>
      <c r="O2739" s="157" t="e">
        <f t="shared" si="291"/>
        <v>#N/A</v>
      </c>
      <c r="P2739" s="160" t="str">
        <f t="shared" si="293"/>
        <v/>
      </c>
      <c r="Q2739" s="233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1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92"/>
        <v/>
      </c>
      <c r="E2740" s="233"/>
      <c r="F2740" s="233"/>
      <c r="G2740" s="233"/>
      <c r="H2740" s="233"/>
      <c r="I2740" s="233" t="str">
        <f t="shared" si="288"/>
        <v/>
      </c>
      <c r="J2740" s="233"/>
      <c r="K2740" s="157" t="e">
        <f t="shared" si="289"/>
        <v>#N/A</v>
      </c>
      <c r="L2740" s="233"/>
      <c r="M2740" s="233"/>
      <c r="N2740" s="157" t="e">
        <f t="shared" si="290"/>
        <v>#N/A</v>
      </c>
      <c r="O2740" s="157" t="e">
        <f t="shared" si="291"/>
        <v>#N/A</v>
      </c>
      <c r="P2740" s="160" t="str">
        <f t="shared" si="293"/>
        <v/>
      </c>
      <c r="Q2740" s="233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92"/>
        <v/>
      </c>
      <c r="E2741" s="233"/>
      <c r="F2741" s="233"/>
      <c r="G2741" s="233"/>
      <c r="H2741" s="233"/>
      <c r="I2741" s="233" t="str">
        <f t="shared" si="288"/>
        <v/>
      </c>
      <c r="J2741" s="233"/>
      <c r="K2741" s="157" t="e">
        <f t="shared" si="289"/>
        <v>#N/A</v>
      </c>
      <c r="L2741" s="233"/>
      <c r="M2741" s="233"/>
      <c r="N2741" s="157" t="e">
        <f t="shared" si="290"/>
        <v>#N/A</v>
      </c>
      <c r="O2741" s="157" t="e">
        <f t="shared" si="291"/>
        <v>#N/A</v>
      </c>
      <c r="P2741" s="160" t="str">
        <f t="shared" si="293"/>
        <v/>
      </c>
      <c r="Q2741" s="233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1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92"/>
        <v/>
      </c>
      <c r="E2742" s="233"/>
      <c r="F2742" s="233"/>
      <c r="G2742" s="233"/>
      <c r="H2742" s="233"/>
      <c r="I2742" s="233" t="str">
        <f t="shared" si="288"/>
        <v/>
      </c>
      <c r="J2742" s="233"/>
      <c r="K2742" s="157" t="e">
        <f t="shared" si="289"/>
        <v>#N/A</v>
      </c>
      <c r="L2742" s="233"/>
      <c r="M2742" s="233"/>
      <c r="N2742" s="157" t="e">
        <f t="shared" si="290"/>
        <v>#N/A</v>
      </c>
      <c r="O2742" s="157" t="e">
        <f t="shared" si="291"/>
        <v>#N/A</v>
      </c>
      <c r="P2742" s="160" t="str">
        <f t="shared" si="293"/>
        <v/>
      </c>
      <c r="Q2742" s="233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92"/>
        <v/>
      </c>
      <c r="E2743" s="233"/>
      <c r="F2743" s="233"/>
      <c r="G2743" s="233"/>
      <c r="H2743" s="233"/>
      <c r="I2743" s="233" t="str">
        <f t="shared" si="288"/>
        <v/>
      </c>
      <c r="J2743" s="233"/>
      <c r="K2743" s="157" t="e">
        <f t="shared" si="289"/>
        <v>#N/A</v>
      </c>
      <c r="L2743" s="233"/>
      <c r="M2743" s="233"/>
      <c r="N2743" s="157" t="e">
        <f t="shared" si="290"/>
        <v>#N/A</v>
      </c>
      <c r="O2743" s="157" t="e">
        <f t="shared" si="291"/>
        <v>#N/A</v>
      </c>
      <c r="P2743" s="160" t="str">
        <f t="shared" si="293"/>
        <v/>
      </c>
      <c r="Q2743" s="233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1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92"/>
        <v/>
      </c>
      <c r="E2744" s="233"/>
      <c r="F2744" s="233"/>
      <c r="G2744" s="233"/>
      <c r="H2744" s="233"/>
      <c r="I2744" s="233" t="str">
        <f t="shared" si="288"/>
        <v/>
      </c>
      <c r="J2744" s="233"/>
      <c r="K2744" s="157" t="e">
        <f t="shared" si="289"/>
        <v>#N/A</v>
      </c>
      <c r="L2744" s="233"/>
      <c r="M2744" s="233"/>
      <c r="N2744" s="157" t="e">
        <f t="shared" si="290"/>
        <v>#N/A</v>
      </c>
      <c r="O2744" s="157" t="e">
        <f t="shared" si="291"/>
        <v>#N/A</v>
      </c>
      <c r="P2744" s="160" t="str">
        <f t="shared" si="293"/>
        <v/>
      </c>
      <c r="Q2744" s="233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92"/>
        <v/>
      </c>
      <c r="E2745" s="233"/>
      <c r="F2745" s="233"/>
      <c r="G2745" s="233"/>
      <c r="H2745" s="233"/>
      <c r="I2745" s="233" t="str">
        <f t="shared" si="288"/>
        <v/>
      </c>
      <c r="J2745" s="233"/>
      <c r="K2745" s="157" t="e">
        <f t="shared" si="289"/>
        <v>#N/A</v>
      </c>
      <c r="L2745" s="233"/>
      <c r="M2745" s="233"/>
      <c r="N2745" s="157" t="e">
        <f t="shared" si="290"/>
        <v>#N/A</v>
      </c>
      <c r="O2745" s="157" t="e">
        <f t="shared" si="291"/>
        <v>#N/A</v>
      </c>
      <c r="P2745" s="160" t="str">
        <f t="shared" si="293"/>
        <v/>
      </c>
      <c r="Q2745" s="233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1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92"/>
        <v/>
      </c>
      <c r="E2746" s="233"/>
      <c r="F2746" s="233"/>
      <c r="G2746" s="233"/>
      <c r="H2746" s="233"/>
      <c r="I2746" s="233" t="str">
        <f t="shared" si="288"/>
        <v/>
      </c>
      <c r="J2746" s="233"/>
      <c r="K2746" s="157" t="e">
        <f t="shared" si="289"/>
        <v>#N/A</v>
      </c>
      <c r="L2746" s="233"/>
      <c r="M2746" s="233"/>
      <c r="N2746" s="157" t="e">
        <f t="shared" si="290"/>
        <v>#N/A</v>
      </c>
      <c r="O2746" s="157" t="e">
        <f t="shared" si="291"/>
        <v>#N/A</v>
      </c>
      <c r="P2746" s="160" t="str">
        <f t="shared" si="293"/>
        <v/>
      </c>
      <c r="Q2746" s="233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92"/>
        <v/>
      </c>
      <c r="E2747" s="233"/>
      <c r="F2747" s="233"/>
      <c r="G2747" s="233"/>
      <c r="H2747" s="233"/>
      <c r="I2747" s="233" t="str">
        <f t="shared" si="288"/>
        <v/>
      </c>
      <c r="J2747" s="233"/>
      <c r="K2747" s="157" t="e">
        <f t="shared" si="289"/>
        <v>#N/A</v>
      </c>
      <c r="L2747" s="233"/>
      <c r="M2747" s="233"/>
      <c r="N2747" s="157" t="e">
        <f t="shared" si="290"/>
        <v>#N/A</v>
      </c>
      <c r="O2747" s="157" t="e">
        <f t="shared" si="291"/>
        <v>#N/A</v>
      </c>
      <c r="P2747" s="160" t="str">
        <f t="shared" si="293"/>
        <v/>
      </c>
      <c r="Q2747" s="233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1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92"/>
        <v/>
      </c>
      <c r="E2748" s="233"/>
      <c r="F2748" s="233"/>
      <c r="G2748" s="233"/>
      <c r="H2748" s="233"/>
      <c r="I2748" s="233" t="str">
        <f t="shared" si="288"/>
        <v/>
      </c>
      <c r="J2748" s="233"/>
      <c r="K2748" s="157" t="e">
        <f t="shared" si="289"/>
        <v>#N/A</v>
      </c>
      <c r="L2748" s="233"/>
      <c r="M2748" s="233"/>
      <c r="N2748" s="157" t="e">
        <f t="shared" si="290"/>
        <v>#N/A</v>
      </c>
      <c r="O2748" s="157" t="e">
        <f t="shared" si="291"/>
        <v>#N/A</v>
      </c>
      <c r="P2748" s="160" t="str">
        <f t="shared" si="293"/>
        <v/>
      </c>
      <c r="Q2748" s="233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92"/>
        <v/>
      </c>
      <c r="E2749" s="233"/>
      <c r="F2749" s="233"/>
      <c r="G2749" s="233"/>
      <c r="H2749" s="233"/>
      <c r="I2749" s="233" t="str">
        <f t="shared" si="288"/>
        <v/>
      </c>
      <c r="J2749" s="233"/>
      <c r="K2749" s="157" t="e">
        <f t="shared" si="289"/>
        <v>#N/A</v>
      </c>
      <c r="L2749" s="233"/>
      <c r="M2749" s="233"/>
      <c r="N2749" s="157" t="e">
        <f t="shared" si="290"/>
        <v>#N/A</v>
      </c>
      <c r="O2749" s="157" t="e">
        <f t="shared" si="291"/>
        <v>#N/A</v>
      </c>
      <c r="P2749" s="160" t="str">
        <f t="shared" si="293"/>
        <v/>
      </c>
      <c r="Q2749" s="233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1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92"/>
        <v/>
      </c>
      <c r="E2750" s="233"/>
      <c r="F2750" s="233"/>
      <c r="G2750" s="233"/>
      <c r="H2750" s="233"/>
      <c r="I2750" s="233" t="str">
        <f t="shared" si="288"/>
        <v/>
      </c>
      <c r="J2750" s="233"/>
      <c r="K2750" s="157" t="e">
        <f t="shared" si="289"/>
        <v>#N/A</v>
      </c>
      <c r="L2750" s="233"/>
      <c r="M2750" s="233"/>
      <c r="N2750" s="157" t="e">
        <f t="shared" si="290"/>
        <v>#N/A</v>
      </c>
      <c r="O2750" s="157" t="e">
        <f t="shared" si="291"/>
        <v>#N/A</v>
      </c>
      <c r="P2750" s="160" t="str">
        <f t="shared" si="293"/>
        <v/>
      </c>
      <c r="Q2750" s="233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92"/>
        <v/>
      </c>
      <c r="E2751" s="233"/>
      <c r="F2751" s="233"/>
      <c r="G2751" s="233"/>
      <c r="H2751" s="233"/>
      <c r="I2751" s="233" t="str">
        <f t="shared" si="288"/>
        <v/>
      </c>
      <c r="J2751" s="233"/>
      <c r="K2751" s="157" t="e">
        <f t="shared" si="289"/>
        <v>#N/A</v>
      </c>
      <c r="L2751" s="233"/>
      <c r="M2751" s="233"/>
      <c r="N2751" s="157" t="e">
        <f t="shared" si="290"/>
        <v>#N/A</v>
      </c>
      <c r="O2751" s="157" t="e">
        <f t="shared" si="291"/>
        <v>#N/A</v>
      </c>
      <c r="P2751" s="160" t="str">
        <f t="shared" si="293"/>
        <v/>
      </c>
      <c r="Q2751" s="233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1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92"/>
        <v/>
      </c>
      <c r="E2752" s="233"/>
      <c r="F2752" s="233"/>
      <c r="G2752" s="233"/>
      <c r="H2752" s="233"/>
      <c r="I2752" s="233" t="str">
        <f t="shared" si="288"/>
        <v/>
      </c>
      <c r="J2752" s="233"/>
      <c r="K2752" s="157" t="e">
        <f t="shared" si="289"/>
        <v>#N/A</v>
      </c>
      <c r="L2752" s="233"/>
      <c r="M2752" s="233"/>
      <c r="N2752" s="157" t="e">
        <f t="shared" si="290"/>
        <v>#N/A</v>
      </c>
      <c r="O2752" s="157" t="e">
        <f t="shared" si="291"/>
        <v>#N/A</v>
      </c>
      <c r="P2752" s="160" t="str">
        <f t="shared" si="293"/>
        <v/>
      </c>
      <c r="Q2752" s="233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92"/>
        <v/>
      </c>
      <c r="E2753" s="233"/>
      <c r="F2753" s="233"/>
      <c r="G2753" s="233"/>
      <c r="H2753" s="233"/>
      <c r="I2753" s="233" t="str">
        <f t="shared" si="288"/>
        <v/>
      </c>
      <c r="J2753" s="233"/>
      <c r="K2753" s="157" t="e">
        <f t="shared" si="289"/>
        <v>#N/A</v>
      </c>
      <c r="L2753" s="233"/>
      <c r="M2753" s="233"/>
      <c r="N2753" s="157" t="e">
        <f t="shared" si="290"/>
        <v>#N/A</v>
      </c>
      <c r="O2753" s="157" t="e">
        <f t="shared" si="291"/>
        <v>#N/A</v>
      </c>
      <c r="P2753" s="160" t="str">
        <f t="shared" si="293"/>
        <v/>
      </c>
      <c r="Q2753" s="233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1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92"/>
        <v/>
      </c>
      <c r="E2754" s="233"/>
      <c r="F2754" s="233"/>
      <c r="G2754" s="233"/>
      <c r="H2754" s="233"/>
      <c r="I2754" s="233" t="str">
        <f t="shared" si="288"/>
        <v/>
      </c>
      <c r="J2754" s="233"/>
      <c r="K2754" s="157" t="e">
        <f t="shared" si="289"/>
        <v>#N/A</v>
      </c>
      <c r="L2754" s="233"/>
      <c r="M2754" s="233"/>
      <c r="N2754" s="157" t="e">
        <f t="shared" si="290"/>
        <v>#N/A</v>
      </c>
      <c r="O2754" s="157" t="e">
        <f t="shared" si="291"/>
        <v>#N/A</v>
      </c>
      <c r="P2754" s="160" t="str">
        <f t="shared" si="293"/>
        <v/>
      </c>
      <c r="Q2754" s="233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92"/>
        <v/>
      </c>
      <c r="E2755" s="233"/>
      <c r="F2755" s="233"/>
      <c r="G2755" s="233"/>
      <c r="H2755" s="233"/>
      <c r="I2755" s="233" t="str">
        <f t="shared" ref="I2755:I2818" si="294">IF(H2755="SBI","SBI",IF(H2755="","","Line"))</f>
        <v/>
      </c>
      <c r="J2755" s="233"/>
      <c r="K2755" s="157" t="e">
        <f t="shared" ref="K2755:K2818" si="295">VLOOKUP(J2755,AY:BA,2,0)</f>
        <v>#N/A</v>
      </c>
      <c r="L2755" s="233"/>
      <c r="M2755" s="233"/>
      <c r="N2755" s="157" t="e">
        <f t="shared" ref="N2755:N2818" si="296">VLOOKUP(K2755,AZ:BB,2,0)</f>
        <v>#N/A</v>
      </c>
      <c r="O2755" s="157" t="e">
        <f t="shared" ref="O2755:O2818" si="297">VLOOKUP(J2755,AY:BB,4,0)</f>
        <v>#N/A</v>
      </c>
      <c r="P2755" s="160" t="str">
        <f t="shared" si="293"/>
        <v/>
      </c>
      <c r="Q2755" s="233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1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92"/>
        <v/>
      </c>
      <c r="E2756" s="233"/>
      <c r="F2756" s="233"/>
      <c r="G2756" s="233"/>
      <c r="H2756" s="233"/>
      <c r="I2756" s="233" t="str">
        <f t="shared" si="294"/>
        <v/>
      </c>
      <c r="J2756" s="233"/>
      <c r="K2756" s="157" t="e">
        <f t="shared" si="295"/>
        <v>#N/A</v>
      </c>
      <c r="L2756" s="233"/>
      <c r="M2756" s="233"/>
      <c r="N2756" s="157" t="e">
        <f t="shared" si="296"/>
        <v>#N/A</v>
      </c>
      <c r="O2756" s="157" t="e">
        <f t="shared" si="297"/>
        <v>#N/A</v>
      </c>
      <c r="P2756" s="160" t="str">
        <f t="shared" si="293"/>
        <v/>
      </c>
      <c r="Q2756" s="233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92"/>
        <v/>
      </c>
      <c r="E2757" s="233"/>
      <c r="F2757" s="233"/>
      <c r="G2757" s="233"/>
      <c r="H2757" s="233"/>
      <c r="I2757" s="233" t="str">
        <f t="shared" si="294"/>
        <v/>
      </c>
      <c r="J2757" s="233"/>
      <c r="K2757" s="157" t="e">
        <f t="shared" si="295"/>
        <v>#N/A</v>
      </c>
      <c r="L2757" s="233"/>
      <c r="M2757" s="233"/>
      <c r="N2757" s="157" t="e">
        <f t="shared" si="296"/>
        <v>#N/A</v>
      </c>
      <c r="O2757" s="157" t="e">
        <f t="shared" si="297"/>
        <v>#N/A</v>
      </c>
      <c r="P2757" s="160" t="str">
        <f t="shared" si="293"/>
        <v/>
      </c>
      <c r="Q2757" s="233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1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92"/>
        <v/>
      </c>
      <c r="E2758" s="233"/>
      <c r="F2758" s="233"/>
      <c r="G2758" s="233"/>
      <c r="H2758" s="233"/>
      <c r="I2758" s="233" t="str">
        <f t="shared" si="294"/>
        <v/>
      </c>
      <c r="J2758" s="233"/>
      <c r="K2758" s="157" t="e">
        <f t="shared" si="295"/>
        <v>#N/A</v>
      </c>
      <c r="L2758" s="233"/>
      <c r="M2758" s="233"/>
      <c r="N2758" s="157" t="e">
        <f t="shared" si="296"/>
        <v>#N/A</v>
      </c>
      <c r="O2758" s="157" t="e">
        <f t="shared" si="297"/>
        <v>#N/A</v>
      </c>
      <c r="P2758" s="160" t="str">
        <f t="shared" si="293"/>
        <v/>
      </c>
      <c r="Q2758" s="233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92"/>
        <v/>
      </c>
      <c r="E2759" s="233"/>
      <c r="F2759" s="233"/>
      <c r="G2759" s="233"/>
      <c r="H2759" s="233"/>
      <c r="I2759" s="233" t="str">
        <f t="shared" si="294"/>
        <v/>
      </c>
      <c r="J2759" s="233"/>
      <c r="K2759" s="157" t="e">
        <f t="shared" si="295"/>
        <v>#N/A</v>
      </c>
      <c r="L2759" s="233"/>
      <c r="M2759" s="233"/>
      <c r="N2759" s="157" t="e">
        <f t="shared" si="296"/>
        <v>#N/A</v>
      </c>
      <c r="O2759" s="157" t="e">
        <f t="shared" si="297"/>
        <v>#N/A</v>
      </c>
      <c r="P2759" s="160" t="str">
        <f t="shared" si="293"/>
        <v/>
      </c>
      <c r="Q2759" s="233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1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92"/>
        <v/>
      </c>
      <c r="E2760" s="233"/>
      <c r="F2760" s="233"/>
      <c r="G2760" s="233"/>
      <c r="H2760" s="233"/>
      <c r="I2760" s="233" t="str">
        <f t="shared" si="294"/>
        <v/>
      </c>
      <c r="J2760" s="233"/>
      <c r="K2760" s="157" t="e">
        <f t="shared" si="295"/>
        <v>#N/A</v>
      </c>
      <c r="L2760" s="233"/>
      <c r="M2760" s="233"/>
      <c r="N2760" s="157" t="e">
        <f t="shared" si="296"/>
        <v>#N/A</v>
      </c>
      <c r="O2760" s="157" t="e">
        <f t="shared" si="297"/>
        <v>#N/A</v>
      </c>
      <c r="P2760" s="160" t="str">
        <f t="shared" si="293"/>
        <v/>
      </c>
      <c r="Q2760" s="233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92"/>
        <v/>
      </c>
      <c r="E2761" s="233"/>
      <c r="F2761" s="233"/>
      <c r="G2761" s="233"/>
      <c r="H2761" s="233"/>
      <c r="I2761" s="233" t="str">
        <f t="shared" si="294"/>
        <v/>
      </c>
      <c r="J2761" s="233"/>
      <c r="K2761" s="157" t="e">
        <f t="shared" si="295"/>
        <v>#N/A</v>
      </c>
      <c r="L2761" s="233"/>
      <c r="M2761" s="233"/>
      <c r="N2761" s="157" t="e">
        <f t="shared" si="296"/>
        <v>#N/A</v>
      </c>
      <c r="O2761" s="157" t="e">
        <f t="shared" si="297"/>
        <v>#N/A</v>
      </c>
      <c r="P2761" s="160" t="str">
        <f t="shared" si="293"/>
        <v/>
      </c>
      <c r="Q2761" s="233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1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92"/>
        <v/>
      </c>
      <c r="E2762" s="233"/>
      <c r="F2762" s="233"/>
      <c r="G2762" s="233"/>
      <c r="H2762" s="233"/>
      <c r="I2762" s="233" t="str">
        <f t="shared" si="294"/>
        <v/>
      </c>
      <c r="J2762" s="233"/>
      <c r="K2762" s="157" t="e">
        <f t="shared" si="295"/>
        <v>#N/A</v>
      </c>
      <c r="L2762" s="233"/>
      <c r="M2762" s="233"/>
      <c r="N2762" s="157" t="e">
        <f t="shared" si="296"/>
        <v>#N/A</v>
      </c>
      <c r="O2762" s="157" t="e">
        <f t="shared" si="297"/>
        <v>#N/A</v>
      </c>
      <c r="P2762" s="160" t="str">
        <f t="shared" si="293"/>
        <v/>
      </c>
      <c r="Q2762" s="233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92"/>
        <v/>
      </c>
      <c r="E2763" s="233"/>
      <c r="F2763" s="233"/>
      <c r="G2763" s="233"/>
      <c r="H2763" s="233"/>
      <c r="I2763" s="233" t="str">
        <f t="shared" si="294"/>
        <v/>
      </c>
      <c r="J2763" s="233"/>
      <c r="K2763" s="157" t="e">
        <f t="shared" si="295"/>
        <v>#N/A</v>
      </c>
      <c r="L2763" s="233"/>
      <c r="M2763" s="233"/>
      <c r="N2763" s="157" t="e">
        <f t="shared" si="296"/>
        <v>#N/A</v>
      </c>
      <c r="O2763" s="157" t="e">
        <f t="shared" si="297"/>
        <v>#N/A</v>
      </c>
      <c r="P2763" s="160" t="str">
        <f t="shared" si="293"/>
        <v/>
      </c>
      <c r="Q2763" s="233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1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92"/>
        <v/>
      </c>
      <c r="E2764" s="233"/>
      <c r="F2764" s="233"/>
      <c r="G2764" s="233"/>
      <c r="H2764" s="233"/>
      <c r="I2764" s="233" t="str">
        <f t="shared" si="294"/>
        <v/>
      </c>
      <c r="J2764" s="233"/>
      <c r="K2764" s="157" t="e">
        <f t="shared" si="295"/>
        <v>#N/A</v>
      </c>
      <c r="L2764" s="233"/>
      <c r="M2764" s="233"/>
      <c r="N2764" s="157" t="e">
        <f t="shared" si="296"/>
        <v>#N/A</v>
      </c>
      <c r="O2764" s="157" t="e">
        <f t="shared" si="297"/>
        <v>#N/A</v>
      </c>
      <c r="P2764" s="160" t="str">
        <f t="shared" si="293"/>
        <v/>
      </c>
      <c r="Q2764" s="233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92"/>
        <v/>
      </c>
      <c r="E2765" s="233"/>
      <c r="F2765" s="233"/>
      <c r="G2765" s="233"/>
      <c r="H2765" s="233"/>
      <c r="I2765" s="233" t="str">
        <f t="shared" si="294"/>
        <v/>
      </c>
      <c r="J2765" s="233"/>
      <c r="K2765" s="157" t="e">
        <f t="shared" si="295"/>
        <v>#N/A</v>
      </c>
      <c r="L2765" s="233"/>
      <c r="M2765" s="233"/>
      <c r="N2765" s="157" t="e">
        <f t="shared" si="296"/>
        <v>#N/A</v>
      </c>
      <c r="O2765" s="157" t="e">
        <f t="shared" si="297"/>
        <v>#N/A</v>
      </c>
      <c r="P2765" s="160" t="str">
        <f t="shared" si="293"/>
        <v/>
      </c>
      <c r="Q2765" s="233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1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92"/>
        <v/>
      </c>
      <c r="E2766" s="233"/>
      <c r="F2766" s="233"/>
      <c r="G2766" s="233"/>
      <c r="H2766" s="233"/>
      <c r="I2766" s="233" t="str">
        <f t="shared" si="294"/>
        <v/>
      </c>
      <c r="J2766" s="233"/>
      <c r="K2766" s="157" t="e">
        <f t="shared" si="295"/>
        <v>#N/A</v>
      </c>
      <c r="L2766" s="233"/>
      <c r="M2766" s="233"/>
      <c r="N2766" s="157" t="e">
        <f t="shared" si="296"/>
        <v>#N/A</v>
      </c>
      <c r="O2766" s="157" t="e">
        <f t="shared" si="297"/>
        <v>#N/A</v>
      </c>
      <c r="P2766" s="160" t="str">
        <f t="shared" si="293"/>
        <v/>
      </c>
      <c r="Q2766" s="233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92"/>
        <v/>
      </c>
      <c r="E2767" s="233"/>
      <c r="F2767" s="233"/>
      <c r="G2767" s="233"/>
      <c r="H2767" s="233"/>
      <c r="I2767" s="233" t="str">
        <f t="shared" si="294"/>
        <v/>
      </c>
      <c r="J2767" s="233"/>
      <c r="K2767" s="157" t="e">
        <f t="shared" si="295"/>
        <v>#N/A</v>
      </c>
      <c r="L2767" s="233"/>
      <c r="M2767" s="233"/>
      <c r="N2767" s="157" t="e">
        <f t="shared" si="296"/>
        <v>#N/A</v>
      </c>
      <c r="O2767" s="157" t="e">
        <f t="shared" si="297"/>
        <v>#N/A</v>
      </c>
      <c r="P2767" s="160" t="str">
        <f t="shared" si="293"/>
        <v/>
      </c>
      <c r="Q2767" s="233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1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92"/>
        <v/>
      </c>
      <c r="E2768" s="233"/>
      <c r="F2768" s="233"/>
      <c r="G2768" s="233"/>
      <c r="H2768" s="233"/>
      <c r="I2768" s="233" t="str">
        <f t="shared" si="294"/>
        <v/>
      </c>
      <c r="J2768" s="233"/>
      <c r="K2768" s="157" t="e">
        <f t="shared" si="295"/>
        <v>#N/A</v>
      </c>
      <c r="L2768" s="233"/>
      <c r="M2768" s="233"/>
      <c r="N2768" s="157" t="e">
        <f t="shared" si="296"/>
        <v>#N/A</v>
      </c>
      <c r="O2768" s="157" t="e">
        <f t="shared" si="297"/>
        <v>#N/A</v>
      </c>
      <c r="P2768" s="160" t="str">
        <f t="shared" si="293"/>
        <v/>
      </c>
      <c r="Q2768" s="233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92"/>
        <v/>
      </c>
      <c r="E2769" s="233"/>
      <c r="F2769" s="233"/>
      <c r="G2769" s="233"/>
      <c r="H2769" s="233"/>
      <c r="I2769" s="233" t="str">
        <f t="shared" si="294"/>
        <v/>
      </c>
      <c r="J2769" s="233"/>
      <c r="K2769" s="157" t="e">
        <f t="shared" si="295"/>
        <v>#N/A</v>
      </c>
      <c r="L2769" s="233"/>
      <c r="M2769" s="233"/>
      <c r="N2769" s="157" t="e">
        <f t="shared" si="296"/>
        <v>#N/A</v>
      </c>
      <c r="O2769" s="157" t="e">
        <f t="shared" si="297"/>
        <v>#N/A</v>
      </c>
      <c r="P2769" s="160" t="str">
        <f t="shared" si="293"/>
        <v/>
      </c>
      <c r="Q2769" s="233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1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92"/>
        <v/>
      </c>
      <c r="E2770" s="233"/>
      <c r="F2770" s="233"/>
      <c r="G2770" s="233"/>
      <c r="H2770" s="233"/>
      <c r="I2770" s="233" t="str">
        <f t="shared" si="294"/>
        <v/>
      </c>
      <c r="J2770" s="233"/>
      <c r="K2770" s="157" t="e">
        <f t="shared" si="295"/>
        <v>#N/A</v>
      </c>
      <c r="L2770" s="233"/>
      <c r="M2770" s="233"/>
      <c r="N2770" s="157" t="e">
        <f t="shared" si="296"/>
        <v>#N/A</v>
      </c>
      <c r="O2770" s="157" t="e">
        <f t="shared" si="297"/>
        <v>#N/A</v>
      </c>
      <c r="P2770" s="160" t="str">
        <f t="shared" si="293"/>
        <v/>
      </c>
      <c r="Q2770" s="233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92"/>
        <v/>
      </c>
      <c r="E2771" s="233"/>
      <c r="F2771" s="233"/>
      <c r="G2771" s="233"/>
      <c r="H2771" s="233"/>
      <c r="I2771" s="233" t="str">
        <f t="shared" si="294"/>
        <v/>
      </c>
      <c r="J2771" s="233"/>
      <c r="K2771" s="157" t="e">
        <f t="shared" si="295"/>
        <v>#N/A</v>
      </c>
      <c r="L2771" s="233"/>
      <c r="M2771" s="233"/>
      <c r="N2771" s="157" t="e">
        <f t="shared" si="296"/>
        <v>#N/A</v>
      </c>
      <c r="O2771" s="157" t="e">
        <f t="shared" si="297"/>
        <v>#N/A</v>
      </c>
      <c r="P2771" s="160" t="str">
        <f t="shared" si="293"/>
        <v/>
      </c>
      <c r="Q2771" s="233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1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92"/>
        <v/>
      </c>
      <c r="E2772" s="233"/>
      <c r="F2772" s="233"/>
      <c r="G2772" s="233"/>
      <c r="H2772" s="233"/>
      <c r="I2772" s="233" t="str">
        <f t="shared" si="294"/>
        <v/>
      </c>
      <c r="J2772" s="233"/>
      <c r="K2772" s="157" t="e">
        <f t="shared" si="295"/>
        <v>#N/A</v>
      </c>
      <c r="L2772" s="233"/>
      <c r="M2772" s="233"/>
      <c r="N2772" s="157" t="e">
        <f t="shared" si="296"/>
        <v>#N/A</v>
      </c>
      <c r="O2772" s="157" t="e">
        <f t="shared" si="297"/>
        <v>#N/A</v>
      </c>
      <c r="P2772" s="160" t="str">
        <f t="shared" si="293"/>
        <v/>
      </c>
      <c r="Q2772" s="233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92"/>
        <v/>
      </c>
      <c r="E2773" s="233"/>
      <c r="F2773" s="233"/>
      <c r="G2773" s="233"/>
      <c r="H2773" s="233"/>
      <c r="I2773" s="233" t="str">
        <f t="shared" si="294"/>
        <v/>
      </c>
      <c r="J2773" s="233"/>
      <c r="K2773" s="157" t="e">
        <f t="shared" si="295"/>
        <v>#N/A</v>
      </c>
      <c r="L2773" s="233"/>
      <c r="M2773" s="233"/>
      <c r="N2773" s="157" t="e">
        <f t="shared" si="296"/>
        <v>#N/A</v>
      </c>
      <c r="O2773" s="157" t="e">
        <f t="shared" si="297"/>
        <v>#N/A</v>
      </c>
      <c r="P2773" s="160" t="str">
        <f t="shared" si="293"/>
        <v/>
      </c>
      <c r="Q2773" s="233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1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92"/>
        <v/>
      </c>
      <c r="E2774" s="233"/>
      <c r="F2774" s="233"/>
      <c r="G2774" s="233"/>
      <c r="H2774" s="233"/>
      <c r="I2774" s="233" t="str">
        <f t="shared" si="294"/>
        <v/>
      </c>
      <c r="J2774" s="233"/>
      <c r="K2774" s="157" t="e">
        <f t="shared" si="295"/>
        <v>#N/A</v>
      </c>
      <c r="L2774" s="233"/>
      <c r="M2774" s="233"/>
      <c r="N2774" s="157" t="e">
        <f t="shared" si="296"/>
        <v>#N/A</v>
      </c>
      <c r="O2774" s="157" t="e">
        <f t="shared" si="297"/>
        <v>#N/A</v>
      </c>
      <c r="P2774" s="160" t="str">
        <f t="shared" si="293"/>
        <v/>
      </c>
      <c r="Q2774" s="233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92"/>
        <v/>
      </c>
      <c r="E2775" s="233"/>
      <c r="F2775" s="233"/>
      <c r="G2775" s="233"/>
      <c r="H2775" s="233"/>
      <c r="I2775" s="233" t="str">
        <f t="shared" si="294"/>
        <v/>
      </c>
      <c r="J2775" s="233"/>
      <c r="K2775" s="157" t="e">
        <f t="shared" si="295"/>
        <v>#N/A</v>
      </c>
      <c r="L2775" s="233"/>
      <c r="M2775" s="233"/>
      <c r="N2775" s="157" t="e">
        <f t="shared" si="296"/>
        <v>#N/A</v>
      </c>
      <c r="O2775" s="157" t="e">
        <f t="shared" si="297"/>
        <v>#N/A</v>
      </c>
      <c r="P2775" s="160" t="str">
        <f t="shared" si="293"/>
        <v/>
      </c>
      <c r="Q2775" s="233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1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92"/>
        <v/>
      </c>
      <c r="E2776" s="233"/>
      <c r="F2776" s="233"/>
      <c r="G2776" s="233"/>
      <c r="H2776" s="233"/>
      <c r="I2776" s="233" t="str">
        <f t="shared" si="294"/>
        <v/>
      </c>
      <c r="J2776" s="233"/>
      <c r="K2776" s="157" t="e">
        <f t="shared" si="295"/>
        <v>#N/A</v>
      </c>
      <c r="L2776" s="233"/>
      <c r="M2776" s="233"/>
      <c r="N2776" s="157" t="e">
        <f t="shared" si="296"/>
        <v>#N/A</v>
      </c>
      <c r="O2776" s="157" t="e">
        <f t="shared" si="297"/>
        <v>#N/A</v>
      </c>
      <c r="P2776" s="160" t="str">
        <f t="shared" si="293"/>
        <v/>
      </c>
      <c r="Q2776" s="233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92"/>
        <v/>
      </c>
      <c r="E2777" s="233"/>
      <c r="F2777" s="233"/>
      <c r="G2777" s="233"/>
      <c r="H2777" s="233"/>
      <c r="I2777" s="233" t="str">
        <f t="shared" si="294"/>
        <v/>
      </c>
      <c r="J2777" s="233"/>
      <c r="K2777" s="157" t="e">
        <f t="shared" si="295"/>
        <v>#N/A</v>
      </c>
      <c r="L2777" s="233"/>
      <c r="M2777" s="233"/>
      <c r="N2777" s="157" t="e">
        <f t="shared" si="296"/>
        <v>#N/A</v>
      </c>
      <c r="O2777" s="157" t="e">
        <f t="shared" si="297"/>
        <v>#N/A</v>
      </c>
      <c r="P2777" s="160" t="str">
        <f t="shared" si="293"/>
        <v/>
      </c>
      <c r="Q2777" s="233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1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92"/>
        <v/>
      </c>
      <c r="E2778" s="233"/>
      <c r="F2778" s="233"/>
      <c r="G2778" s="233"/>
      <c r="H2778" s="233"/>
      <c r="I2778" s="233" t="str">
        <f t="shared" si="294"/>
        <v/>
      </c>
      <c r="J2778" s="233"/>
      <c r="K2778" s="157" t="e">
        <f t="shared" si="295"/>
        <v>#N/A</v>
      </c>
      <c r="L2778" s="233"/>
      <c r="M2778" s="233"/>
      <c r="N2778" s="157" t="e">
        <f t="shared" si="296"/>
        <v>#N/A</v>
      </c>
      <c r="O2778" s="157" t="e">
        <f t="shared" si="297"/>
        <v>#N/A</v>
      </c>
      <c r="P2778" s="160" t="str">
        <f t="shared" si="293"/>
        <v/>
      </c>
      <c r="Q2778" s="233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92"/>
        <v/>
      </c>
      <c r="E2779" s="233"/>
      <c r="F2779" s="233"/>
      <c r="G2779" s="233"/>
      <c r="H2779" s="233"/>
      <c r="I2779" s="233" t="str">
        <f t="shared" si="294"/>
        <v/>
      </c>
      <c r="J2779" s="233"/>
      <c r="K2779" s="157" t="e">
        <f t="shared" si="295"/>
        <v>#N/A</v>
      </c>
      <c r="L2779" s="233"/>
      <c r="M2779" s="233"/>
      <c r="N2779" s="157" t="e">
        <f t="shared" si="296"/>
        <v>#N/A</v>
      </c>
      <c r="O2779" s="157" t="e">
        <f t="shared" si="297"/>
        <v>#N/A</v>
      </c>
      <c r="P2779" s="160" t="str">
        <f t="shared" si="293"/>
        <v/>
      </c>
      <c r="Q2779" s="233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1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92"/>
        <v/>
      </c>
      <c r="E2780" s="233"/>
      <c r="F2780" s="233"/>
      <c r="G2780" s="233"/>
      <c r="H2780" s="233"/>
      <c r="I2780" s="233" t="str">
        <f t="shared" si="294"/>
        <v/>
      </c>
      <c r="J2780" s="233"/>
      <c r="K2780" s="157" t="e">
        <f t="shared" si="295"/>
        <v>#N/A</v>
      </c>
      <c r="L2780" s="233"/>
      <c r="M2780" s="233"/>
      <c r="N2780" s="157" t="e">
        <f t="shared" si="296"/>
        <v>#N/A</v>
      </c>
      <c r="O2780" s="157" t="e">
        <f t="shared" si="297"/>
        <v>#N/A</v>
      </c>
      <c r="P2780" s="160" t="str">
        <f t="shared" si="293"/>
        <v/>
      </c>
      <c r="Q2780" s="233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92"/>
        <v/>
      </c>
      <c r="E2781" s="233"/>
      <c r="F2781" s="233"/>
      <c r="G2781" s="233"/>
      <c r="H2781" s="233"/>
      <c r="I2781" s="233" t="str">
        <f t="shared" si="294"/>
        <v/>
      </c>
      <c r="J2781" s="233"/>
      <c r="K2781" s="157" t="e">
        <f t="shared" si="295"/>
        <v>#N/A</v>
      </c>
      <c r="L2781" s="233"/>
      <c r="M2781" s="233"/>
      <c r="N2781" s="157" t="e">
        <f t="shared" si="296"/>
        <v>#N/A</v>
      </c>
      <c r="O2781" s="157" t="e">
        <f t="shared" si="297"/>
        <v>#N/A</v>
      </c>
      <c r="P2781" s="160" t="str">
        <f t="shared" si="293"/>
        <v/>
      </c>
      <c r="Q2781" s="233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1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92"/>
        <v/>
      </c>
      <c r="E2782" s="233"/>
      <c r="F2782" s="233"/>
      <c r="G2782" s="233"/>
      <c r="H2782" s="233"/>
      <c r="I2782" s="233" t="str">
        <f t="shared" si="294"/>
        <v/>
      </c>
      <c r="J2782" s="233"/>
      <c r="K2782" s="157" t="e">
        <f t="shared" si="295"/>
        <v>#N/A</v>
      </c>
      <c r="L2782" s="233"/>
      <c r="M2782" s="233"/>
      <c r="N2782" s="157" t="e">
        <f t="shared" si="296"/>
        <v>#N/A</v>
      </c>
      <c r="O2782" s="157" t="e">
        <f t="shared" si="297"/>
        <v>#N/A</v>
      </c>
      <c r="P2782" s="160" t="str">
        <f t="shared" si="293"/>
        <v/>
      </c>
      <c r="Q2782" s="233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92"/>
        <v/>
      </c>
      <c r="E2783" s="233"/>
      <c r="F2783" s="233"/>
      <c r="G2783" s="233"/>
      <c r="H2783" s="233"/>
      <c r="I2783" s="233" t="str">
        <f t="shared" si="294"/>
        <v/>
      </c>
      <c r="J2783" s="233"/>
      <c r="K2783" s="157" t="e">
        <f t="shared" si="295"/>
        <v>#N/A</v>
      </c>
      <c r="L2783" s="233"/>
      <c r="M2783" s="233"/>
      <c r="N2783" s="157" t="e">
        <f t="shared" si="296"/>
        <v>#N/A</v>
      </c>
      <c r="O2783" s="157" t="e">
        <f t="shared" si="297"/>
        <v>#N/A</v>
      </c>
      <c r="P2783" s="160" t="str">
        <f t="shared" si="293"/>
        <v/>
      </c>
      <c r="Q2783" s="233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1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92"/>
        <v/>
      </c>
      <c r="E2784" s="233"/>
      <c r="F2784" s="233"/>
      <c r="G2784" s="233"/>
      <c r="H2784" s="233"/>
      <c r="I2784" s="233" t="str">
        <f t="shared" si="294"/>
        <v/>
      </c>
      <c r="J2784" s="233"/>
      <c r="K2784" s="157" t="e">
        <f t="shared" si="295"/>
        <v>#N/A</v>
      </c>
      <c r="L2784" s="233"/>
      <c r="M2784" s="233"/>
      <c r="N2784" s="157" t="e">
        <f t="shared" si="296"/>
        <v>#N/A</v>
      </c>
      <c r="O2784" s="157" t="e">
        <f t="shared" si="297"/>
        <v>#N/A</v>
      </c>
      <c r="P2784" s="160" t="str">
        <f t="shared" si="293"/>
        <v/>
      </c>
      <c r="Q2784" s="233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98">IF(LEFT(I2785,1)="L","Inprocess",IF(LEFT(I2785,3)="IQC","Inprocess",IF(LEFT(I2785,2)="QA","QA",IF(LEFT(I2785,3)="TV","TV",""))))</f>
        <v/>
      </c>
      <c r="E2785" s="233"/>
      <c r="F2785" s="233"/>
      <c r="G2785" s="233"/>
      <c r="H2785" s="233"/>
      <c r="I2785" s="233" t="str">
        <f t="shared" si="294"/>
        <v/>
      </c>
      <c r="J2785" s="233"/>
      <c r="K2785" s="157" t="e">
        <f t="shared" si="295"/>
        <v>#N/A</v>
      </c>
      <c r="L2785" s="233"/>
      <c r="M2785" s="233"/>
      <c r="N2785" s="157" t="e">
        <f t="shared" si="296"/>
        <v>#N/A</v>
      </c>
      <c r="O2785" s="157" t="e">
        <f t="shared" si="297"/>
        <v>#N/A</v>
      </c>
      <c r="P2785" s="160" t="str">
        <f t="shared" ref="P2785:P2848" si="299">MID(M2785,7,2)</f>
        <v/>
      </c>
      <c r="Q2785" s="233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1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98"/>
        <v/>
      </c>
      <c r="E2786" s="233"/>
      <c r="F2786" s="233"/>
      <c r="G2786" s="233"/>
      <c r="H2786" s="233"/>
      <c r="I2786" s="233" t="str">
        <f t="shared" si="294"/>
        <v/>
      </c>
      <c r="J2786" s="233"/>
      <c r="K2786" s="157" t="e">
        <f t="shared" si="295"/>
        <v>#N/A</v>
      </c>
      <c r="L2786" s="233"/>
      <c r="M2786" s="233"/>
      <c r="N2786" s="157" t="e">
        <f t="shared" si="296"/>
        <v>#N/A</v>
      </c>
      <c r="O2786" s="157" t="e">
        <f t="shared" si="297"/>
        <v>#N/A</v>
      </c>
      <c r="P2786" s="160" t="str">
        <f t="shared" si="299"/>
        <v/>
      </c>
      <c r="Q2786" s="233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98"/>
        <v/>
      </c>
      <c r="E2787" s="233"/>
      <c r="F2787" s="233"/>
      <c r="G2787" s="233"/>
      <c r="H2787" s="233"/>
      <c r="I2787" s="233" t="str">
        <f t="shared" si="294"/>
        <v/>
      </c>
      <c r="J2787" s="233"/>
      <c r="K2787" s="157" t="e">
        <f t="shared" si="295"/>
        <v>#N/A</v>
      </c>
      <c r="L2787" s="233"/>
      <c r="M2787" s="233"/>
      <c r="N2787" s="157" t="e">
        <f t="shared" si="296"/>
        <v>#N/A</v>
      </c>
      <c r="O2787" s="157" t="e">
        <f t="shared" si="297"/>
        <v>#N/A</v>
      </c>
      <c r="P2787" s="160" t="str">
        <f t="shared" si="299"/>
        <v/>
      </c>
      <c r="Q2787" s="233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1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98"/>
        <v/>
      </c>
      <c r="E2788" s="233"/>
      <c r="F2788" s="233"/>
      <c r="G2788" s="233"/>
      <c r="H2788" s="233"/>
      <c r="I2788" s="233" t="str">
        <f t="shared" si="294"/>
        <v/>
      </c>
      <c r="J2788" s="233"/>
      <c r="K2788" s="157" t="e">
        <f t="shared" si="295"/>
        <v>#N/A</v>
      </c>
      <c r="L2788" s="233"/>
      <c r="M2788" s="233"/>
      <c r="N2788" s="157" t="e">
        <f t="shared" si="296"/>
        <v>#N/A</v>
      </c>
      <c r="O2788" s="157" t="e">
        <f t="shared" si="297"/>
        <v>#N/A</v>
      </c>
      <c r="P2788" s="160" t="str">
        <f t="shared" si="299"/>
        <v/>
      </c>
      <c r="Q2788" s="233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98"/>
        <v/>
      </c>
      <c r="E2789" s="233"/>
      <c r="F2789" s="233"/>
      <c r="G2789" s="233"/>
      <c r="H2789" s="233"/>
      <c r="I2789" s="233" t="str">
        <f t="shared" si="294"/>
        <v/>
      </c>
      <c r="J2789" s="233"/>
      <c r="K2789" s="157" t="e">
        <f t="shared" si="295"/>
        <v>#N/A</v>
      </c>
      <c r="L2789" s="233"/>
      <c r="M2789" s="233"/>
      <c r="N2789" s="157" t="e">
        <f t="shared" si="296"/>
        <v>#N/A</v>
      </c>
      <c r="O2789" s="157" t="e">
        <f t="shared" si="297"/>
        <v>#N/A</v>
      </c>
      <c r="P2789" s="160" t="str">
        <f t="shared" si="299"/>
        <v/>
      </c>
      <c r="Q2789" s="233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1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98"/>
        <v/>
      </c>
      <c r="E2790" s="233"/>
      <c r="F2790" s="233"/>
      <c r="G2790" s="233"/>
      <c r="H2790" s="233"/>
      <c r="I2790" s="233" t="str">
        <f t="shared" si="294"/>
        <v/>
      </c>
      <c r="J2790" s="233"/>
      <c r="K2790" s="157" t="e">
        <f t="shared" si="295"/>
        <v>#N/A</v>
      </c>
      <c r="L2790" s="233"/>
      <c r="M2790" s="233"/>
      <c r="N2790" s="157" t="e">
        <f t="shared" si="296"/>
        <v>#N/A</v>
      </c>
      <c r="O2790" s="157" t="e">
        <f t="shared" si="297"/>
        <v>#N/A</v>
      </c>
      <c r="P2790" s="160" t="str">
        <f t="shared" si="299"/>
        <v/>
      </c>
      <c r="Q2790" s="233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98"/>
        <v/>
      </c>
      <c r="E2791" s="233"/>
      <c r="F2791" s="233"/>
      <c r="G2791" s="233"/>
      <c r="H2791" s="233"/>
      <c r="I2791" s="233" t="str">
        <f t="shared" si="294"/>
        <v/>
      </c>
      <c r="J2791" s="233"/>
      <c r="K2791" s="157" t="e">
        <f t="shared" si="295"/>
        <v>#N/A</v>
      </c>
      <c r="L2791" s="233"/>
      <c r="M2791" s="233"/>
      <c r="N2791" s="157" t="e">
        <f t="shared" si="296"/>
        <v>#N/A</v>
      </c>
      <c r="O2791" s="157" t="e">
        <f t="shared" si="297"/>
        <v>#N/A</v>
      </c>
      <c r="P2791" s="160" t="str">
        <f t="shared" si="299"/>
        <v/>
      </c>
      <c r="Q2791" s="233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1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98"/>
        <v/>
      </c>
      <c r="E2792" s="233"/>
      <c r="F2792" s="233"/>
      <c r="G2792" s="233"/>
      <c r="H2792" s="233"/>
      <c r="I2792" s="233" t="str">
        <f t="shared" si="294"/>
        <v/>
      </c>
      <c r="J2792" s="233"/>
      <c r="K2792" s="157" t="e">
        <f t="shared" si="295"/>
        <v>#N/A</v>
      </c>
      <c r="L2792" s="233"/>
      <c r="M2792" s="233"/>
      <c r="N2792" s="157" t="e">
        <f t="shared" si="296"/>
        <v>#N/A</v>
      </c>
      <c r="O2792" s="157" t="e">
        <f t="shared" si="297"/>
        <v>#N/A</v>
      </c>
      <c r="P2792" s="160" t="str">
        <f t="shared" si="299"/>
        <v/>
      </c>
      <c r="Q2792" s="233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98"/>
        <v/>
      </c>
      <c r="E2793" s="233"/>
      <c r="F2793" s="233"/>
      <c r="G2793" s="233"/>
      <c r="H2793" s="233"/>
      <c r="I2793" s="233" t="str">
        <f t="shared" si="294"/>
        <v/>
      </c>
      <c r="J2793" s="233"/>
      <c r="K2793" s="157" t="e">
        <f t="shared" si="295"/>
        <v>#N/A</v>
      </c>
      <c r="L2793" s="233"/>
      <c r="M2793" s="233"/>
      <c r="N2793" s="157" t="e">
        <f t="shared" si="296"/>
        <v>#N/A</v>
      </c>
      <c r="O2793" s="157" t="e">
        <f t="shared" si="297"/>
        <v>#N/A</v>
      </c>
      <c r="P2793" s="160" t="str">
        <f t="shared" si="299"/>
        <v/>
      </c>
      <c r="Q2793" s="233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1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98"/>
        <v/>
      </c>
      <c r="E2794" s="233"/>
      <c r="F2794" s="233"/>
      <c r="G2794" s="233"/>
      <c r="H2794" s="233"/>
      <c r="I2794" s="233" t="str">
        <f t="shared" si="294"/>
        <v/>
      </c>
      <c r="J2794" s="233"/>
      <c r="K2794" s="157" t="e">
        <f t="shared" si="295"/>
        <v>#N/A</v>
      </c>
      <c r="L2794" s="233"/>
      <c r="M2794" s="233"/>
      <c r="N2794" s="157" t="e">
        <f t="shared" si="296"/>
        <v>#N/A</v>
      </c>
      <c r="O2794" s="157" t="e">
        <f t="shared" si="297"/>
        <v>#N/A</v>
      </c>
      <c r="P2794" s="160" t="str">
        <f t="shared" si="299"/>
        <v/>
      </c>
      <c r="Q2794" s="233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98"/>
        <v/>
      </c>
      <c r="E2795" s="233"/>
      <c r="F2795" s="233"/>
      <c r="G2795" s="233"/>
      <c r="H2795" s="233"/>
      <c r="I2795" s="233" t="str">
        <f t="shared" si="294"/>
        <v/>
      </c>
      <c r="J2795" s="233"/>
      <c r="K2795" s="157" t="e">
        <f t="shared" si="295"/>
        <v>#N/A</v>
      </c>
      <c r="L2795" s="233"/>
      <c r="M2795" s="233"/>
      <c r="N2795" s="157" t="e">
        <f t="shared" si="296"/>
        <v>#N/A</v>
      </c>
      <c r="O2795" s="157" t="e">
        <f t="shared" si="297"/>
        <v>#N/A</v>
      </c>
      <c r="P2795" s="160" t="str">
        <f t="shared" si="299"/>
        <v/>
      </c>
      <c r="Q2795" s="233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1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98"/>
        <v/>
      </c>
      <c r="E2796" s="233"/>
      <c r="F2796" s="233"/>
      <c r="G2796" s="233"/>
      <c r="H2796" s="233"/>
      <c r="I2796" s="233" t="str">
        <f t="shared" si="294"/>
        <v/>
      </c>
      <c r="J2796" s="233"/>
      <c r="K2796" s="157" t="e">
        <f t="shared" si="295"/>
        <v>#N/A</v>
      </c>
      <c r="L2796" s="233"/>
      <c r="M2796" s="233"/>
      <c r="N2796" s="157" t="e">
        <f t="shared" si="296"/>
        <v>#N/A</v>
      </c>
      <c r="O2796" s="157" t="e">
        <f t="shared" si="297"/>
        <v>#N/A</v>
      </c>
      <c r="P2796" s="160" t="str">
        <f t="shared" si="299"/>
        <v/>
      </c>
      <c r="Q2796" s="233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98"/>
        <v/>
      </c>
      <c r="E2797" s="233"/>
      <c r="F2797" s="233"/>
      <c r="G2797" s="233"/>
      <c r="H2797" s="233"/>
      <c r="I2797" s="233" t="str">
        <f t="shared" si="294"/>
        <v/>
      </c>
      <c r="J2797" s="233"/>
      <c r="K2797" s="157" t="e">
        <f t="shared" si="295"/>
        <v>#N/A</v>
      </c>
      <c r="L2797" s="233"/>
      <c r="M2797" s="233"/>
      <c r="N2797" s="157" t="e">
        <f t="shared" si="296"/>
        <v>#N/A</v>
      </c>
      <c r="O2797" s="157" t="e">
        <f t="shared" si="297"/>
        <v>#N/A</v>
      </c>
      <c r="P2797" s="160" t="str">
        <f t="shared" si="299"/>
        <v/>
      </c>
      <c r="Q2797" s="233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1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98"/>
        <v/>
      </c>
      <c r="E2798" s="233"/>
      <c r="F2798" s="233"/>
      <c r="G2798" s="233"/>
      <c r="H2798" s="233"/>
      <c r="I2798" s="233" t="str">
        <f t="shared" si="294"/>
        <v/>
      </c>
      <c r="J2798" s="233"/>
      <c r="K2798" s="157" t="e">
        <f t="shared" si="295"/>
        <v>#N/A</v>
      </c>
      <c r="L2798" s="233"/>
      <c r="M2798" s="233"/>
      <c r="N2798" s="157" t="e">
        <f t="shared" si="296"/>
        <v>#N/A</v>
      </c>
      <c r="O2798" s="157" t="e">
        <f t="shared" si="297"/>
        <v>#N/A</v>
      </c>
      <c r="P2798" s="160" t="str">
        <f t="shared" si="299"/>
        <v/>
      </c>
      <c r="Q2798" s="233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98"/>
        <v/>
      </c>
      <c r="E2799" s="233"/>
      <c r="F2799" s="233"/>
      <c r="G2799" s="233"/>
      <c r="H2799" s="233"/>
      <c r="I2799" s="233" t="str">
        <f t="shared" si="294"/>
        <v/>
      </c>
      <c r="J2799" s="233"/>
      <c r="K2799" s="157" t="e">
        <f t="shared" si="295"/>
        <v>#N/A</v>
      </c>
      <c r="L2799" s="233"/>
      <c r="M2799" s="233"/>
      <c r="N2799" s="157" t="e">
        <f t="shared" si="296"/>
        <v>#N/A</v>
      </c>
      <c r="O2799" s="157" t="e">
        <f t="shared" si="297"/>
        <v>#N/A</v>
      </c>
      <c r="P2799" s="160" t="str">
        <f t="shared" si="299"/>
        <v/>
      </c>
      <c r="Q2799" s="233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1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98"/>
        <v/>
      </c>
      <c r="E2800" s="233"/>
      <c r="F2800" s="233"/>
      <c r="G2800" s="233"/>
      <c r="H2800" s="233"/>
      <c r="I2800" s="233" t="str">
        <f t="shared" si="294"/>
        <v/>
      </c>
      <c r="J2800" s="233"/>
      <c r="K2800" s="157" t="e">
        <f t="shared" si="295"/>
        <v>#N/A</v>
      </c>
      <c r="L2800" s="233"/>
      <c r="M2800" s="233"/>
      <c r="N2800" s="157" t="e">
        <f t="shared" si="296"/>
        <v>#N/A</v>
      </c>
      <c r="O2800" s="157" t="e">
        <f t="shared" si="297"/>
        <v>#N/A</v>
      </c>
      <c r="P2800" s="160" t="str">
        <f t="shared" si="299"/>
        <v/>
      </c>
      <c r="Q2800" s="233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98"/>
        <v/>
      </c>
      <c r="E2801" s="233"/>
      <c r="F2801" s="233"/>
      <c r="G2801" s="233"/>
      <c r="H2801" s="233"/>
      <c r="I2801" s="233" t="str">
        <f t="shared" si="294"/>
        <v/>
      </c>
      <c r="J2801" s="233"/>
      <c r="K2801" s="157" t="e">
        <f t="shared" si="295"/>
        <v>#N/A</v>
      </c>
      <c r="L2801" s="233"/>
      <c r="M2801" s="233"/>
      <c r="N2801" s="157" t="e">
        <f t="shared" si="296"/>
        <v>#N/A</v>
      </c>
      <c r="O2801" s="157" t="e">
        <f t="shared" si="297"/>
        <v>#N/A</v>
      </c>
      <c r="P2801" s="160" t="str">
        <f t="shared" si="299"/>
        <v/>
      </c>
      <c r="Q2801" s="233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1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98"/>
        <v/>
      </c>
      <c r="E2802" s="233"/>
      <c r="F2802" s="233"/>
      <c r="G2802" s="233"/>
      <c r="H2802" s="233"/>
      <c r="I2802" s="233" t="str">
        <f t="shared" si="294"/>
        <v/>
      </c>
      <c r="J2802" s="233"/>
      <c r="K2802" s="157" t="e">
        <f t="shared" si="295"/>
        <v>#N/A</v>
      </c>
      <c r="L2802" s="233"/>
      <c r="M2802" s="233"/>
      <c r="N2802" s="157" t="e">
        <f t="shared" si="296"/>
        <v>#N/A</v>
      </c>
      <c r="O2802" s="157" t="e">
        <f t="shared" si="297"/>
        <v>#N/A</v>
      </c>
      <c r="P2802" s="160" t="str">
        <f t="shared" si="299"/>
        <v/>
      </c>
      <c r="Q2802" s="233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98"/>
        <v/>
      </c>
      <c r="E2803" s="233"/>
      <c r="F2803" s="233"/>
      <c r="G2803" s="233"/>
      <c r="H2803" s="233"/>
      <c r="I2803" s="233" t="str">
        <f t="shared" si="294"/>
        <v/>
      </c>
      <c r="J2803" s="233"/>
      <c r="K2803" s="157" t="e">
        <f t="shared" si="295"/>
        <v>#N/A</v>
      </c>
      <c r="L2803" s="233"/>
      <c r="M2803" s="233"/>
      <c r="N2803" s="157" t="e">
        <f t="shared" si="296"/>
        <v>#N/A</v>
      </c>
      <c r="O2803" s="157" t="e">
        <f t="shared" si="297"/>
        <v>#N/A</v>
      </c>
      <c r="P2803" s="160" t="str">
        <f t="shared" si="299"/>
        <v/>
      </c>
      <c r="Q2803" s="233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1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98"/>
        <v/>
      </c>
      <c r="E2804" s="233"/>
      <c r="F2804" s="233"/>
      <c r="G2804" s="233"/>
      <c r="H2804" s="233"/>
      <c r="I2804" s="233" t="str">
        <f t="shared" si="294"/>
        <v/>
      </c>
      <c r="J2804" s="233"/>
      <c r="K2804" s="157" t="e">
        <f t="shared" si="295"/>
        <v>#N/A</v>
      </c>
      <c r="L2804" s="233"/>
      <c r="M2804" s="233"/>
      <c r="N2804" s="157" t="e">
        <f t="shared" si="296"/>
        <v>#N/A</v>
      </c>
      <c r="O2804" s="157" t="e">
        <f t="shared" si="297"/>
        <v>#N/A</v>
      </c>
      <c r="P2804" s="160" t="str">
        <f t="shared" si="299"/>
        <v/>
      </c>
      <c r="Q2804" s="233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98"/>
        <v/>
      </c>
      <c r="E2805" s="233"/>
      <c r="F2805" s="233"/>
      <c r="G2805" s="233"/>
      <c r="H2805" s="233"/>
      <c r="I2805" s="233" t="str">
        <f t="shared" si="294"/>
        <v/>
      </c>
      <c r="J2805" s="233"/>
      <c r="K2805" s="157" t="e">
        <f t="shared" si="295"/>
        <v>#N/A</v>
      </c>
      <c r="L2805" s="233"/>
      <c r="M2805" s="233"/>
      <c r="N2805" s="157" t="e">
        <f t="shared" si="296"/>
        <v>#N/A</v>
      </c>
      <c r="O2805" s="157" t="e">
        <f t="shared" si="297"/>
        <v>#N/A</v>
      </c>
      <c r="P2805" s="160" t="str">
        <f t="shared" si="299"/>
        <v/>
      </c>
      <c r="Q2805" s="233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1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98"/>
        <v/>
      </c>
      <c r="E2806" s="233"/>
      <c r="F2806" s="233"/>
      <c r="G2806" s="233"/>
      <c r="H2806" s="233"/>
      <c r="I2806" s="233" t="str">
        <f t="shared" si="294"/>
        <v/>
      </c>
      <c r="J2806" s="233"/>
      <c r="K2806" s="157" t="e">
        <f t="shared" si="295"/>
        <v>#N/A</v>
      </c>
      <c r="L2806" s="233"/>
      <c r="M2806" s="233"/>
      <c r="N2806" s="157" t="e">
        <f t="shared" si="296"/>
        <v>#N/A</v>
      </c>
      <c r="O2806" s="157" t="e">
        <f t="shared" si="297"/>
        <v>#N/A</v>
      </c>
      <c r="P2806" s="160" t="str">
        <f t="shared" si="299"/>
        <v/>
      </c>
      <c r="Q2806" s="233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98"/>
        <v/>
      </c>
      <c r="E2807" s="233"/>
      <c r="F2807" s="233"/>
      <c r="G2807" s="233"/>
      <c r="H2807" s="233"/>
      <c r="I2807" s="233" t="str">
        <f t="shared" si="294"/>
        <v/>
      </c>
      <c r="J2807" s="233"/>
      <c r="K2807" s="157" t="e">
        <f t="shared" si="295"/>
        <v>#N/A</v>
      </c>
      <c r="L2807" s="233"/>
      <c r="M2807" s="233"/>
      <c r="N2807" s="157" t="e">
        <f t="shared" si="296"/>
        <v>#N/A</v>
      </c>
      <c r="O2807" s="157" t="e">
        <f t="shared" si="297"/>
        <v>#N/A</v>
      </c>
      <c r="P2807" s="160" t="str">
        <f t="shared" si="299"/>
        <v/>
      </c>
      <c r="Q2807" s="233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1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98"/>
        <v/>
      </c>
      <c r="E2808" s="233"/>
      <c r="F2808" s="233"/>
      <c r="G2808" s="233"/>
      <c r="H2808" s="233"/>
      <c r="I2808" s="233" t="str">
        <f t="shared" si="294"/>
        <v/>
      </c>
      <c r="J2808" s="233"/>
      <c r="K2808" s="157" t="e">
        <f t="shared" si="295"/>
        <v>#N/A</v>
      </c>
      <c r="L2808" s="233"/>
      <c r="M2808" s="233"/>
      <c r="N2808" s="157" t="e">
        <f t="shared" si="296"/>
        <v>#N/A</v>
      </c>
      <c r="O2808" s="157" t="e">
        <f t="shared" si="297"/>
        <v>#N/A</v>
      </c>
      <c r="P2808" s="160" t="str">
        <f t="shared" si="299"/>
        <v/>
      </c>
      <c r="Q2808" s="233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98"/>
        <v/>
      </c>
      <c r="E2809" s="233"/>
      <c r="F2809" s="233"/>
      <c r="G2809" s="233"/>
      <c r="H2809" s="233"/>
      <c r="I2809" s="233" t="str">
        <f t="shared" si="294"/>
        <v/>
      </c>
      <c r="J2809" s="233"/>
      <c r="K2809" s="157" t="e">
        <f t="shared" si="295"/>
        <v>#N/A</v>
      </c>
      <c r="L2809" s="233"/>
      <c r="M2809" s="233"/>
      <c r="N2809" s="157" t="e">
        <f t="shared" si="296"/>
        <v>#N/A</v>
      </c>
      <c r="O2809" s="157" t="e">
        <f t="shared" si="297"/>
        <v>#N/A</v>
      </c>
      <c r="P2809" s="160" t="str">
        <f t="shared" si="299"/>
        <v/>
      </c>
      <c r="Q2809" s="233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1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98"/>
        <v/>
      </c>
      <c r="E2810" s="233"/>
      <c r="F2810" s="233"/>
      <c r="G2810" s="233"/>
      <c r="H2810" s="233"/>
      <c r="I2810" s="233" t="str">
        <f t="shared" si="294"/>
        <v/>
      </c>
      <c r="J2810" s="233"/>
      <c r="K2810" s="157" t="e">
        <f t="shared" si="295"/>
        <v>#N/A</v>
      </c>
      <c r="L2810" s="233"/>
      <c r="M2810" s="233"/>
      <c r="N2810" s="157" t="e">
        <f t="shared" si="296"/>
        <v>#N/A</v>
      </c>
      <c r="O2810" s="157" t="e">
        <f t="shared" si="297"/>
        <v>#N/A</v>
      </c>
      <c r="P2810" s="160" t="str">
        <f t="shared" si="299"/>
        <v/>
      </c>
      <c r="Q2810" s="233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98"/>
        <v/>
      </c>
      <c r="E2811" s="233"/>
      <c r="F2811" s="233"/>
      <c r="G2811" s="233"/>
      <c r="H2811" s="233"/>
      <c r="I2811" s="233" t="str">
        <f t="shared" si="294"/>
        <v/>
      </c>
      <c r="J2811" s="233"/>
      <c r="K2811" s="157" t="e">
        <f t="shared" si="295"/>
        <v>#N/A</v>
      </c>
      <c r="L2811" s="233"/>
      <c r="M2811" s="233"/>
      <c r="N2811" s="157" t="e">
        <f t="shared" si="296"/>
        <v>#N/A</v>
      </c>
      <c r="O2811" s="157" t="e">
        <f t="shared" si="297"/>
        <v>#N/A</v>
      </c>
      <c r="P2811" s="160" t="str">
        <f t="shared" si="299"/>
        <v/>
      </c>
      <c r="Q2811" s="233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1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98"/>
        <v/>
      </c>
      <c r="E2812" s="233"/>
      <c r="F2812" s="233"/>
      <c r="G2812" s="233"/>
      <c r="H2812" s="233"/>
      <c r="I2812" s="233" t="str">
        <f t="shared" si="294"/>
        <v/>
      </c>
      <c r="J2812" s="233"/>
      <c r="K2812" s="157" t="e">
        <f t="shared" si="295"/>
        <v>#N/A</v>
      </c>
      <c r="L2812" s="233"/>
      <c r="M2812" s="233"/>
      <c r="N2812" s="157" t="e">
        <f t="shared" si="296"/>
        <v>#N/A</v>
      </c>
      <c r="O2812" s="157" t="e">
        <f t="shared" si="297"/>
        <v>#N/A</v>
      </c>
      <c r="P2812" s="160" t="str">
        <f t="shared" si="299"/>
        <v/>
      </c>
      <c r="Q2812" s="233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98"/>
        <v/>
      </c>
      <c r="E2813" s="233"/>
      <c r="F2813" s="233"/>
      <c r="G2813" s="233"/>
      <c r="H2813" s="233"/>
      <c r="I2813" s="233" t="str">
        <f t="shared" si="294"/>
        <v/>
      </c>
      <c r="J2813" s="233"/>
      <c r="K2813" s="157" t="e">
        <f t="shared" si="295"/>
        <v>#N/A</v>
      </c>
      <c r="L2813" s="233"/>
      <c r="M2813" s="233"/>
      <c r="N2813" s="157" t="e">
        <f t="shared" si="296"/>
        <v>#N/A</v>
      </c>
      <c r="O2813" s="157" t="e">
        <f t="shared" si="297"/>
        <v>#N/A</v>
      </c>
      <c r="P2813" s="160" t="str">
        <f t="shared" si="299"/>
        <v/>
      </c>
      <c r="Q2813" s="233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1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98"/>
        <v/>
      </c>
      <c r="E2814" s="233"/>
      <c r="F2814" s="233"/>
      <c r="G2814" s="233"/>
      <c r="H2814" s="233"/>
      <c r="I2814" s="233" t="str">
        <f t="shared" si="294"/>
        <v/>
      </c>
      <c r="J2814" s="233"/>
      <c r="K2814" s="157" t="e">
        <f t="shared" si="295"/>
        <v>#N/A</v>
      </c>
      <c r="L2814" s="233"/>
      <c r="M2814" s="233"/>
      <c r="N2814" s="157" t="e">
        <f t="shared" si="296"/>
        <v>#N/A</v>
      </c>
      <c r="O2814" s="157" t="e">
        <f t="shared" si="297"/>
        <v>#N/A</v>
      </c>
      <c r="P2814" s="160" t="str">
        <f t="shared" si="299"/>
        <v/>
      </c>
      <c r="Q2814" s="233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98"/>
        <v/>
      </c>
      <c r="E2815" s="233"/>
      <c r="F2815" s="233"/>
      <c r="G2815" s="233"/>
      <c r="H2815" s="233"/>
      <c r="I2815" s="233" t="str">
        <f t="shared" si="294"/>
        <v/>
      </c>
      <c r="J2815" s="233"/>
      <c r="K2815" s="157" t="e">
        <f t="shared" si="295"/>
        <v>#N/A</v>
      </c>
      <c r="L2815" s="233"/>
      <c r="M2815" s="233"/>
      <c r="N2815" s="157" t="e">
        <f t="shared" si="296"/>
        <v>#N/A</v>
      </c>
      <c r="O2815" s="157" t="e">
        <f t="shared" si="297"/>
        <v>#N/A</v>
      </c>
      <c r="P2815" s="160" t="str">
        <f t="shared" si="299"/>
        <v/>
      </c>
      <c r="Q2815" s="233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1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98"/>
        <v/>
      </c>
      <c r="E2816" s="233"/>
      <c r="F2816" s="233"/>
      <c r="G2816" s="233"/>
      <c r="H2816" s="233"/>
      <c r="I2816" s="233" t="str">
        <f t="shared" si="294"/>
        <v/>
      </c>
      <c r="J2816" s="233"/>
      <c r="K2816" s="157" t="e">
        <f t="shared" si="295"/>
        <v>#N/A</v>
      </c>
      <c r="L2816" s="233"/>
      <c r="M2816" s="233"/>
      <c r="N2816" s="157" t="e">
        <f t="shared" si="296"/>
        <v>#N/A</v>
      </c>
      <c r="O2816" s="157" t="e">
        <f t="shared" si="297"/>
        <v>#N/A</v>
      </c>
      <c r="P2816" s="160" t="str">
        <f t="shared" si="299"/>
        <v/>
      </c>
      <c r="Q2816" s="233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98"/>
        <v/>
      </c>
      <c r="E2817" s="233"/>
      <c r="F2817" s="233"/>
      <c r="G2817" s="233"/>
      <c r="H2817" s="233"/>
      <c r="I2817" s="233" t="str">
        <f t="shared" si="294"/>
        <v/>
      </c>
      <c r="J2817" s="233"/>
      <c r="K2817" s="157" t="e">
        <f t="shared" si="295"/>
        <v>#N/A</v>
      </c>
      <c r="L2817" s="233"/>
      <c r="M2817" s="233"/>
      <c r="N2817" s="157" t="e">
        <f t="shared" si="296"/>
        <v>#N/A</v>
      </c>
      <c r="O2817" s="157" t="e">
        <f t="shared" si="297"/>
        <v>#N/A</v>
      </c>
      <c r="P2817" s="160" t="str">
        <f t="shared" si="299"/>
        <v/>
      </c>
      <c r="Q2817" s="233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1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98"/>
        <v/>
      </c>
      <c r="E2818" s="233"/>
      <c r="F2818" s="233"/>
      <c r="G2818" s="233"/>
      <c r="H2818" s="233"/>
      <c r="I2818" s="233" t="str">
        <f t="shared" si="294"/>
        <v/>
      </c>
      <c r="J2818" s="233"/>
      <c r="K2818" s="157" t="e">
        <f t="shared" si="295"/>
        <v>#N/A</v>
      </c>
      <c r="L2818" s="233"/>
      <c r="M2818" s="233"/>
      <c r="N2818" s="157" t="e">
        <f t="shared" si="296"/>
        <v>#N/A</v>
      </c>
      <c r="O2818" s="157" t="e">
        <f t="shared" si="297"/>
        <v>#N/A</v>
      </c>
      <c r="P2818" s="160" t="str">
        <f t="shared" si="299"/>
        <v/>
      </c>
      <c r="Q2818" s="233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98"/>
        <v/>
      </c>
      <c r="E2819" s="233"/>
      <c r="F2819" s="233"/>
      <c r="G2819" s="233"/>
      <c r="H2819" s="233"/>
      <c r="I2819" s="233" t="str">
        <f t="shared" ref="I2819:I2882" si="300">IF(H2819="SBI","SBI",IF(H2819="","","Line"))</f>
        <v/>
      </c>
      <c r="J2819" s="233"/>
      <c r="K2819" s="157" t="e">
        <f t="shared" ref="K2819:K2882" si="301">VLOOKUP(J2819,AY:BA,2,0)</f>
        <v>#N/A</v>
      </c>
      <c r="L2819" s="233"/>
      <c r="M2819" s="233"/>
      <c r="N2819" s="157" t="e">
        <f t="shared" ref="N2819:N2882" si="302">VLOOKUP(K2819,AZ:BB,2,0)</f>
        <v>#N/A</v>
      </c>
      <c r="O2819" s="157" t="e">
        <f t="shared" ref="O2819:O2882" si="303">VLOOKUP(J2819,AY:BB,4,0)</f>
        <v>#N/A</v>
      </c>
      <c r="P2819" s="160" t="str">
        <f t="shared" si="299"/>
        <v/>
      </c>
      <c r="Q2819" s="233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1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98"/>
        <v/>
      </c>
      <c r="E2820" s="233"/>
      <c r="F2820" s="233"/>
      <c r="G2820" s="233"/>
      <c r="H2820" s="233"/>
      <c r="I2820" s="233" t="str">
        <f t="shared" si="300"/>
        <v/>
      </c>
      <c r="J2820" s="233"/>
      <c r="K2820" s="157" t="e">
        <f t="shared" si="301"/>
        <v>#N/A</v>
      </c>
      <c r="L2820" s="233"/>
      <c r="M2820" s="233"/>
      <c r="N2820" s="157" t="e">
        <f t="shared" si="302"/>
        <v>#N/A</v>
      </c>
      <c r="O2820" s="157" t="e">
        <f t="shared" si="303"/>
        <v>#N/A</v>
      </c>
      <c r="P2820" s="160" t="str">
        <f t="shared" si="299"/>
        <v/>
      </c>
      <c r="Q2820" s="233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98"/>
        <v/>
      </c>
      <c r="E2821" s="233"/>
      <c r="F2821" s="233"/>
      <c r="G2821" s="233"/>
      <c r="H2821" s="233"/>
      <c r="I2821" s="233" t="str">
        <f t="shared" si="300"/>
        <v/>
      </c>
      <c r="J2821" s="233"/>
      <c r="K2821" s="157" t="e">
        <f t="shared" si="301"/>
        <v>#N/A</v>
      </c>
      <c r="L2821" s="233"/>
      <c r="M2821" s="233"/>
      <c r="N2821" s="157" t="e">
        <f t="shared" si="302"/>
        <v>#N/A</v>
      </c>
      <c r="O2821" s="157" t="e">
        <f t="shared" si="303"/>
        <v>#N/A</v>
      </c>
      <c r="P2821" s="160" t="str">
        <f t="shared" si="299"/>
        <v/>
      </c>
      <c r="Q2821" s="233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1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98"/>
        <v/>
      </c>
      <c r="E2822" s="233"/>
      <c r="F2822" s="233"/>
      <c r="G2822" s="233"/>
      <c r="H2822" s="233"/>
      <c r="I2822" s="233" t="str">
        <f t="shared" si="300"/>
        <v/>
      </c>
      <c r="J2822" s="233"/>
      <c r="K2822" s="157" t="e">
        <f t="shared" si="301"/>
        <v>#N/A</v>
      </c>
      <c r="L2822" s="233"/>
      <c r="M2822" s="233"/>
      <c r="N2822" s="157" t="e">
        <f t="shared" si="302"/>
        <v>#N/A</v>
      </c>
      <c r="O2822" s="157" t="e">
        <f t="shared" si="303"/>
        <v>#N/A</v>
      </c>
      <c r="P2822" s="160" t="str">
        <f t="shared" si="299"/>
        <v/>
      </c>
      <c r="Q2822" s="233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98"/>
        <v/>
      </c>
      <c r="E2823" s="233"/>
      <c r="F2823" s="233"/>
      <c r="G2823" s="233"/>
      <c r="H2823" s="233"/>
      <c r="I2823" s="233" t="str">
        <f t="shared" si="300"/>
        <v/>
      </c>
      <c r="J2823" s="233"/>
      <c r="K2823" s="157" t="e">
        <f t="shared" si="301"/>
        <v>#N/A</v>
      </c>
      <c r="L2823" s="233"/>
      <c r="M2823" s="233"/>
      <c r="N2823" s="157" t="e">
        <f t="shared" si="302"/>
        <v>#N/A</v>
      </c>
      <c r="O2823" s="157" t="e">
        <f t="shared" si="303"/>
        <v>#N/A</v>
      </c>
      <c r="P2823" s="160" t="str">
        <f t="shared" si="299"/>
        <v/>
      </c>
      <c r="Q2823" s="233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1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98"/>
        <v/>
      </c>
      <c r="E2824" s="233"/>
      <c r="F2824" s="233"/>
      <c r="G2824" s="233"/>
      <c r="H2824" s="233"/>
      <c r="I2824" s="233" t="str">
        <f t="shared" si="300"/>
        <v/>
      </c>
      <c r="J2824" s="233"/>
      <c r="K2824" s="157" t="e">
        <f t="shared" si="301"/>
        <v>#N/A</v>
      </c>
      <c r="L2824" s="233"/>
      <c r="M2824" s="233"/>
      <c r="N2824" s="157" t="e">
        <f t="shared" si="302"/>
        <v>#N/A</v>
      </c>
      <c r="O2824" s="157" t="e">
        <f t="shared" si="303"/>
        <v>#N/A</v>
      </c>
      <c r="P2824" s="160" t="str">
        <f t="shared" si="299"/>
        <v/>
      </c>
      <c r="Q2824" s="233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98"/>
        <v/>
      </c>
      <c r="E2825" s="233"/>
      <c r="F2825" s="233"/>
      <c r="G2825" s="233"/>
      <c r="H2825" s="233"/>
      <c r="I2825" s="233" t="str">
        <f t="shared" si="300"/>
        <v/>
      </c>
      <c r="J2825" s="233"/>
      <c r="K2825" s="157" t="e">
        <f t="shared" si="301"/>
        <v>#N/A</v>
      </c>
      <c r="L2825" s="233"/>
      <c r="M2825" s="233"/>
      <c r="N2825" s="157" t="e">
        <f t="shared" si="302"/>
        <v>#N/A</v>
      </c>
      <c r="O2825" s="157" t="e">
        <f t="shared" si="303"/>
        <v>#N/A</v>
      </c>
      <c r="P2825" s="160" t="str">
        <f t="shared" si="299"/>
        <v/>
      </c>
      <c r="Q2825" s="233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1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98"/>
        <v/>
      </c>
      <c r="E2826" s="233"/>
      <c r="F2826" s="233"/>
      <c r="G2826" s="233"/>
      <c r="H2826" s="233"/>
      <c r="I2826" s="233" t="str">
        <f t="shared" si="300"/>
        <v/>
      </c>
      <c r="J2826" s="233"/>
      <c r="K2826" s="157" t="e">
        <f t="shared" si="301"/>
        <v>#N/A</v>
      </c>
      <c r="L2826" s="233"/>
      <c r="M2826" s="233"/>
      <c r="N2826" s="157" t="e">
        <f t="shared" si="302"/>
        <v>#N/A</v>
      </c>
      <c r="O2826" s="157" t="e">
        <f t="shared" si="303"/>
        <v>#N/A</v>
      </c>
      <c r="P2826" s="160" t="str">
        <f t="shared" si="299"/>
        <v/>
      </c>
      <c r="Q2826" s="233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98"/>
        <v/>
      </c>
      <c r="E2827" s="233"/>
      <c r="F2827" s="233"/>
      <c r="G2827" s="233"/>
      <c r="H2827" s="233"/>
      <c r="I2827" s="233" t="str">
        <f t="shared" si="300"/>
        <v/>
      </c>
      <c r="J2827" s="233"/>
      <c r="K2827" s="157" t="e">
        <f t="shared" si="301"/>
        <v>#N/A</v>
      </c>
      <c r="L2827" s="233"/>
      <c r="M2827" s="233"/>
      <c r="N2827" s="157" t="e">
        <f t="shared" si="302"/>
        <v>#N/A</v>
      </c>
      <c r="O2827" s="157" t="e">
        <f t="shared" si="303"/>
        <v>#N/A</v>
      </c>
      <c r="P2827" s="160" t="str">
        <f t="shared" si="299"/>
        <v/>
      </c>
      <c r="Q2827" s="233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1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98"/>
        <v/>
      </c>
      <c r="E2828" s="233"/>
      <c r="F2828" s="233"/>
      <c r="G2828" s="233"/>
      <c r="H2828" s="233"/>
      <c r="I2828" s="233" t="str">
        <f t="shared" si="300"/>
        <v/>
      </c>
      <c r="J2828" s="233"/>
      <c r="K2828" s="157" t="e">
        <f t="shared" si="301"/>
        <v>#N/A</v>
      </c>
      <c r="L2828" s="233"/>
      <c r="M2828" s="233"/>
      <c r="N2828" s="157" t="e">
        <f t="shared" si="302"/>
        <v>#N/A</v>
      </c>
      <c r="O2828" s="157" t="e">
        <f t="shared" si="303"/>
        <v>#N/A</v>
      </c>
      <c r="P2828" s="160" t="str">
        <f t="shared" si="299"/>
        <v/>
      </c>
      <c r="Q2828" s="233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98"/>
        <v/>
      </c>
      <c r="E2829" s="233"/>
      <c r="F2829" s="233"/>
      <c r="G2829" s="233"/>
      <c r="H2829" s="233"/>
      <c r="I2829" s="233" t="str">
        <f t="shared" si="300"/>
        <v/>
      </c>
      <c r="J2829" s="233"/>
      <c r="K2829" s="157" t="e">
        <f t="shared" si="301"/>
        <v>#N/A</v>
      </c>
      <c r="L2829" s="233"/>
      <c r="M2829" s="233"/>
      <c r="N2829" s="157" t="e">
        <f t="shared" si="302"/>
        <v>#N/A</v>
      </c>
      <c r="O2829" s="157" t="e">
        <f t="shared" si="303"/>
        <v>#N/A</v>
      </c>
      <c r="P2829" s="160" t="str">
        <f t="shared" si="299"/>
        <v/>
      </c>
      <c r="Q2829" s="233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1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98"/>
        <v/>
      </c>
      <c r="E2830" s="233"/>
      <c r="F2830" s="233"/>
      <c r="G2830" s="233"/>
      <c r="H2830" s="233"/>
      <c r="I2830" s="233" t="str">
        <f t="shared" si="300"/>
        <v/>
      </c>
      <c r="J2830" s="233"/>
      <c r="K2830" s="157" t="e">
        <f t="shared" si="301"/>
        <v>#N/A</v>
      </c>
      <c r="L2830" s="233"/>
      <c r="M2830" s="233"/>
      <c r="N2830" s="157" t="e">
        <f t="shared" si="302"/>
        <v>#N/A</v>
      </c>
      <c r="O2830" s="157" t="e">
        <f t="shared" si="303"/>
        <v>#N/A</v>
      </c>
      <c r="P2830" s="160" t="str">
        <f t="shared" si="299"/>
        <v/>
      </c>
      <c r="Q2830" s="233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98"/>
        <v/>
      </c>
      <c r="E2831" s="233"/>
      <c r="F2831" s="233"/>
      <c r="G2831" s="233"/>
      <c r="H2831" s="233"/>
      <c r="I2831" s="233" t="str">
        <f t="shared" si="300"/>
        <v/>
      </c>
      <c r="J2831" s="233"/>
      <c r="K2831" s="157" t="e">
        <f t="shared" si="301"/>
        <v>#N/A</v>
      </c>
      <c r="L2831" s="233"/>
      <c r="M2831" s="233"/>
      <c r="N2831" s="157" t="e">
        <f t="shared" si="302"/>
        <v>#N/A</v>
      </c>
      <c r="O2831" s="157" t="e">
        <f t="shared" si="303"/>
        <v>#N/A</v>
      </c>
      <c r="P2831" s="160" t="str">
        <f t="shared" si="299"/>
        <v/>
      </c>
      <c r="Q2831" s="233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1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98"/>
        <v/>
      </c>
      <c r="E2832" s="233"/>
      <c r="F2832" s="233"/>
      <c r="G2832" s="233"/>
      <c r="H2832" s="233"/>
      <c r="I2832" s="233" t="str">
        <f t="shared" si="300"/>
        <v/>
      </c>
      <c r="J2832" s="233"/>
      <c r="K2832" s="157" t="e">
        <f t="shared" si="301"/>
        <v>#N/A</v>
      </c>
      <c r="L2832" s="233"/>
      <c r="M2832" s="233"/>
      <c r="N2832" s="157" t="e">
        <f t="shared" si="302"/>
        <v>#N/A</v>
      </c>
      <c r="O2832" s="157" t="e">
        <f t="shared" si="303"/>
        <v>#N/A</v>
      </c>
      <c r="P2832" s="160" t="str">
        <f t="shared" si="299"/>
        <v/>
      </c>
      <c r="Q2832" s="233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98"/>
        <v/>
      </c>
      <c r="E2833" s="233"/>
      <c r="F2833" s="233"/>
      <c r="G2833" s="233"/>
      <c r="H2833" s="233"/>
      <c r="I2833" s="233" t="str">
        <f t="shared" si="300"/>
        <v/>
      </c>
      <c r="J2833" s="233"/>
      <c r="K2833" s="157" t="e">
        <f t="shared" si="301"/>
        <v>#N/A</v>
      </c>
      <c r="L2833" s="233"/>
      <c r="M2833" s="233"/>
      <c r="N2833" s="157" t="e">
        <f t="shared" si="302"/>
        <v>#N/A</v>
      </c>
      <c r="O2833" s="157" t="e">
        <f t="shared" si="303"/>
        <v>#N/A</v>
      </c>
      <c r="P2833" s="160" t="str">
        <f t="shared" si="299"/>
        <v/>
      </c>
      <c r="Q2833" s="233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1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98"/>
        <v/>
      </c>
      <c r="E2834" s="233"/>
      <c r="F2834" s="233"/>
      <c r="G2834" s="233"/>
      <c r="H2834" s="233"/>
      <c r="I2834" s="233" t="str">
        <f t="shared" si="300"/>
        <v/>
      </c>
      <c r="J2834" s="233"/>
      <c r="K2834" s="157" t="e">
        <f t="shared" si="301"/>
        <v>#N/A</v>
      </c>
      <c r="L2834" s="233"/>
      <c r="M2834" s="233"/>
      <c r="N2834" s="157" t="e">
        <f t="shared" si="302"/>
        <v>#N/A</v>
      </c>
      <c r="O2834" s="157" t="e">
        <f t="shared" si="303"/>
        <v>#N/A</v>
      </c>
      <c r="P2834" s="160" t="str">
        <f t="shared" si="299"/>
        <v/>
      </c>
      <c r="Q2834" s="233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98"/>
        <v/>
      </c>
      <c r="E2835" s="233"/>
      <c r="F2835" s="233"/>
      <c r="G2835" s="233"/>
      <c r="H2835" s="233"/>
      <c r="I2835" s="233" t="str">
        <f t="shared" si="300"/>
        <v/>
      </c>
      <c r="J2835" s="233"/>
      <c r="K2835" s="157" t="e">
        <f t="shared" si="301"/>
        <v>#N/A</v>
      </c>
      <c r="L2835" s="233"/>
      <c r="M2835" s="233"/>
      <c r="N2835" s="157" t="e">
        <f t="shared" si="302"/>
        <v>#N/A</v>
      </c>
      <c r="O2835" s="157" t="e">
        <f t="shared" si="303"/>
        <v>#N/A</v>
      </c>
      <c r="P2835" s="160" t="str">
        <f t="shared" si="299"/>
        <v/>
      </c>
      <c r="Q2835" s="233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1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98"/>
        <v/>
      </c>
      <c r="E2836" s="233"/>
      <c r="F2836" s="233"/>
      <c r="G2836" s="233"/>
      <c r="H2836" s="233"/>
      <c r="I2836" s="233" t="str">
        <f t="shared" si="300"/>
        <v/>
      </c>
      <c r="J2836" s="233"/>
      <c r="K2836" s="157" t="e">
        <f t="shared" si="301"/>
        <v>#N/A</v>
      </c>
      <c r="L2836" s="233"/>
      <c r="M2836" s="233"/>
      <c r="N2836" s="157" t="e">
        <f t="shared" si="302"/>
        <v>#N/A</v>
      </c>
      <c r="O2836" s="157" t="e">
        <f t="shared" si="303"/>
        <v>#N/A</v>
      </c>
      <c r="P2836" s="160" t="str">
        <f t="shared" si="299"/>
        <v/>
      </c>
      <c r="Q2836" s="233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98"/>
        <v/>
      </c>
      <c r="E2837" s="233"/>
      <c r="F2837" s="233"/>
      <c r="G2837" s="233"/>
      <c r="H2837" s="233"/>
      <c r="I2837" s="233" t="str">
        <f t="shared" si="300"/>
        <v/>
      </c>
      <c r="J2837" s="233"/>
      <c r="K2837" s="157" t="e">
        <f t="shared" si="301"/>
        <v>#N/A</v>
      </c>
      <c r="L2837" s="233"/>
      <c r="M2837" s="233"/>
      <c r="N2837" s="157" t="e">
        <f t="shared" si="302"/>
        <v>#N/A</v>
      </c>
      <c r="O2837" s="157" t="e">
        <f t="shared" si="303"/>
        <v>#N/A</v>
      </c>
      <c r="P2837" s="160" t="str">
        <f t="shared" si="299"/>
        <v/>
      </c>
      <c r="Q2837" s="233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1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98"/>
        <v/>
      </c>
      <c r="E2838" s="233"/>
      <c r="F2838" s="233"/>
      <c r="G2838" s="233"/>
      <c r="H2838" s="233"/>
      <c r="I2838" s="233" t="str">
        <f t="shared" si="300"/>
        <v/>
      </c>
      <c r="J2838" s="233"/>
      <c r="K2838" s="157" t="e">
        <f t="shared" si="301"/>
        <v>#N/A</v>
      </c>
      <c r="L2838" s="233"/>
      <c r="M2838" s="233"/>
      <c r="N2838" s="157" t="e">
        <f t="shared" si="302"/>
        <v>#N/A</v>
      </c>
      <c r="O2838" s="157" t="e">
        <f t="shared" si="303"/>
        <v>#N/A</v>
      </c>
      <c r="P2838" s="160" t="str">
        <f t="shared" si="299"/>
        <v/>
      </c>
      <c r="Q2838" s="233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98"/>
        <v/>
      </c>
      <c r="E2839" s="233"/>
      <c r="F2839" s="233"/>
      <c r="G2839" s="233"/>
      <c r="H2839" s="233"/>
      <c r="I2839" s="233" t="str">
        <f t="shared" si="300"/>
        <v/>
      </c>
      <c r="J2839" s="233"/>
      <c r="K2839" s="157" t="e">
        <f t="shared" si="301"/>
        <v>#N/A</v>
      </c>
      <c r="L2839" s="233"/>
      <c r="M2839" s="233"/>
      <c r="N2839" s="157" t="e">
        <f t="shared" si="302"/>
        <v>#N/A</v>
      </c>
      <c r="O2839" s="157" t="e">
        <f t="shared" si="303"/>
        <v>#N/A</v>
      </c>
      <c r="P2839" s="160" t="str">
        <f t="shared" si="299"/>
        <v/>
      </c>
      <c r="Q2839" s="233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1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98"/>
        <v/>
      </c>
      <c r="E2840" s="233"/>
      <c r="F2840" s="233"/>
      <c r="G2840" s="233"/>
      <c r="H2840" s="233"/>
      <c r="I2840" s="233" t="str">
        <f t="shared" si="300"/>
        <v/>
      </c>
      <c r="J2840" s="233"/>
      <c r="K2840" s="157" t="e">
        <f t="shared" si="301"/>
        <v>#N/A</v>
      </c>
      <c r="L2840" s="233"/>
      <c r="M2840" s="233"/>
      <c r="N2840" s="157" t="e">
        <f t="shared" si="302"/>
        <v>#N/A</v>
      </c>
      <c r="O2840" s="157" t="e">
        <f t="shared" si="303"/>
        <v>#N/A</v>
      </c>
      <c r="P2840" s="160" t="str">
        <f t="shared" si="299"/>
        <v/>
      </c>
      <c r="Q2840" s="233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98"/>
        <v/>
      </c>
      <c r="E2841" s="233"/>
      <c r="F2841" s="233"/>
      <c r="G2841" s="233"/>
      <c r="H2841" s="233"/>
      <c r="I2841" s="233" t="str">
        <f t="shared" si="300"/>
        <v/>
      </c>
      <c r="J2841" s="233"/>
      <c r="K2841" s="157" t="e">
        <f t="shared" si="301"/>
        <v>#N/A</v>
      </c>
      <c r="L2841" s="233"/>
      <c r="M2841" s="233"/>
      <c r="N2841" s="157" t="e">
        <f t="shared" si="302"/>
        <v>#N/A</v>
      </c>
      <c r="O2841" s="157" t="e">
        <f t="shared" si="303"/>
        <v>#N/A</v>
      </c>
      <c r="P2841" s="160" t="str">
        <f t="shared" si="299"/>
        <v/>
      </c>
      <c r="Q2841" s="233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1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98"/>
        <v/>
      </c>
      <c r="E2842" s="233"/>
      <c r="F2842" s="233"/>
      <c r="G2842" s="233"/>
      <c r="H2842" s="233"/>
      <c r="I2842" s="233" t="str">
        <f t="shared" si="300"/>
        <v/>
      </c>
      <c r="J2842" s="233"/>
      <c r="K2842" s="157" t="e">
        <f t="shared" si="301"/>
        <v>#N/A</v>
      </c>
      <c r="L2842" s="233"/>
      <c r="M2842" s="233"/>
      <c r="N2842" s="157" t="e">
        <f t="shared" si="302"/>
        <v>#N/A</v>
      </c>
      <c r="O2842" s="157" t="e">
        <f t="shared" si="303"/>
        <v>#N/A</v>
      </c>
      <c r="P2842" s="160" t="str">
        <f t="shared" si="299"/>
        <v/>
      </c>
      <c r="Q2842" s="233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98"/>
        <v/>
      </c>
      <c r="E2843" s="233"/>
      <c r="F2843" s="233"/>
      <c r="G2843" s="233"/>
      <c r="H2843" s="233"/>
      <c r="I2843" s="233" t="str">
        <f t="shared" si="300"/>
        <v/>
      </c>
      <c r="J2843" s="233"/>
      <c r="K2843" s="157" t="e">
        <f t="shared" si="301"/>
        <v>#N/A</v>
      </c>
      <c r="L2843" s="233"/>
      <c r="M2843" s="233"/>
      <c r="N2843" s="157" t="e">
        <f t="shared" si="302"/>
        <v>#N/A</v>
      </c>
      <c r="O2843" s="157" t="e">
        <f t="shared" si="303"/>
        <v>#N/A</v>
      </c>
      <c r="P2843" s="160" t="str">
        <f t="shared" si="299"/>
        <v/>
      </c>
      <c r="Q2843" s="233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1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98"/>
        <v/>
      </c>
      <c r="E2844" s="233"/>
      <c r="F2844" s="233"/>
      <c r="G2844" s="233"/>
      <c r="H2844" s="233"/>
      <c r="I2844" s="233" t="str">
        <f t="shared" si="300"/>
        <v/>
      </c>
      <c r="J2844" s="233"/>
      <c r="K2844" s="157" t="e">
        <f t="shared" si="301"/>
        <v>#N/A</v>
      </c>
      <c r="L2844" s="233"/>
      <c r="M2844" s="233"/>
      <c r="N2844" s="157" t="e">
        <f t="shared" si="302"/>
        <v>#N/A</v>
      </c>
      <c r="O2844" s="157" t="e">
        <f t="shared" si="303"/>
        <v>#N/A</v>
      </c>
      <c r="P2844" s="160" t="str">
        <f t="shared" si="299"/>
        <v/>
      </c>
      <c r="Q2844" s="233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98"/>
        <v/>
      </c>
      <c r="E2845" s="233"/>
      <c r="F2845" s="233"/>
      <c r="G2845" s="233"/>
      <c r="H2845" s="233"/>
      <c r="I2845" s="233" t="str">
        <f t="shared" si="300"/>
        <v/>
      </c>
      <c r="J2845" s="233"/>
      <c r="K2845" s="157" t="e">
        <f t="shared" si="301"/>
        <v>#N/A</v>
      </c>
      <c r="L2845" s="233"/>
      <c r="M2845" s="233"/>
      <c r="N2845" s="157" t="e">
        <f t="shared" si="302"/>
        <v>#N/A</v>
      </c>
      <c r="O2845" s="157" t="e">
        <f t="shared" si="303"/>
        <v>#N/A</v>
      </c>
      <c r="P2845" s="160" t="str">
        <f t="shared" si="299"/>
        <v/>
      </c>
      <c r="Q2845" s="233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1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98"/>
        <v/>
      </c>
      <c r="E2846" s="233"/>
      <c r="F2846" s="233"/>
      <c r="G2846" s="233"/>
      <c r="H2846" s="233"/>
      <c r="I2846" s="233" t="str">
        <f t="shared" si="300"/>
        <v/>
      </c>
      <c r="J2846" s="233"/>
      <c r="K2846" s="157" t="e">
        <f t="shared" si="301"/>
        <v>#N/A</v>
      </c>
      <c r="L2846" s="233"/>
      <c r="M2846" s="233"/>
      <c r="N2846" s="157" t="e">
        <f t="shared" si="302"/>
        <v>#N/A</v>
      </c>
      <c r="O2846" s="157" t="e">
        <f t="shared" si="303"/>
        <v>#N/A</v>
      </c>
      <c r="P2846" s="160" t="str">
        <f t="shared" si="299"/>
        <v/>
      </c>
      <c r="Q2846" s="233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98"/>
        <v/>
      </c>
      <c r="E2847" s="233"/>
      <c r="F2847" s="233"/>
      <c r="G2847" s="233"/>
      <c r="H2847" s="233"/>
      <c r="I2847" s="233" t="str">
        <f t="shared" si="300"/>
        <v/>
      </c>
      <c r="J2847" s="233"/>
      <c r="K2847" s="157" t="e">
        <f t="shared" si="301"/>
        <v>#N/A</v>
      </c>
      <c r="L2847" s="233"/>
      <c r="M2847" s="233"/>
      <c r="N2847" s="157" t="e">
        <f t="shared" si="302"/>
        <v>#N/A</v>
      </c>
      <c r="O2847" s="157" t="e">
        <f t="shared" si="303"/>
        <v>#N/A</v>
      </c>
      <c r="P2847" s="160" t="str">
        <f t="shared" si="299"/>
        <v/>
      </c>
      <c r="Q2847" s="233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1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98"/>
        <v/>
      </c>
      <c r="E2848" s="233"/>
      <c r="F2848" s="233"/>
      <c r="G2848" s="233"/>
      <c r="H2848" s="233"/>
      <c r="I2848" s="233" t="str">
        <f t="shared" si="300"/>
        <v/>
      </c>
      <c r="J2848" s="233"/>
      <c r="K2848" s="157" t="e">
        <f t="shared" si="301"/>
        <v>#N/A</v>
      </c>
      <c r="L2848" s="233"/>
      <c r="M2848" s="233"/>
      <c r="N2848" s="157" t="e">
        <f t="shared" si="302"/>
        <v>#N/A</v>
      </c>
      <c r="O2848" s="157" t="e">
        <f t="shared" si="303"/>
        <v>#N/A</v>
      </c>
      <c r="P2848" s="160" t="str">
        <f t="shared" si="299"/>
        <v/>
      </c>
      <c r="Q2848" s="233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304">IF(LEFT(I2849,1)="L","Inprocess",IF(LEFT(I2849,3)="IQC","Inprocess",IF(LEFT(I2849,2)="QA","QA",IF(LEFT(I2849,3)="TV","TV",""))))</f>
        <v/>
      </c>
      <c r="E2849" s="233"/>
      <c r="F2849" s="233"/>
      <c r="G2849" s="233"/>
      <c r="H2849" s="233"/>
      <c r="I2849" s="233" t="str">
        <f t="shared" si="300"/>
        <v/>
      </c>
      <c r="J2849" s="233"/>
      <c r="K2849" s="157" t="e">
        <f t="shared" si="301"/>
        <v>#N/A</v>
      </c>
      <c r="L2849" s="233"/>
      <c r="M2849" s="233"/>
      <c r="N2849" s="157" t="e">
        <f t="shared" si="302"/>
        <v>#N/A</v>
      </c>
      <c r="O2849" s="157" t="e">
        <f t="shared" si="303"/>
        <v>#N/A</v>
      </c>
      <c r="P2849" s="160" t="str">
        <f t="shared" ref="P2849:P2912" si="305">MID(M2849,7,2)</f>
        <v/>
      </c>
      <c r="Q2849" s="233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1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304"/>
        <v/>
      </c>
      <c r="E2850" s="233"/>
      <c r="F2850" s="233"/>
      <c r="G2850" s="233"/>
      <c r="H2850" s="233"/>
      <c r="I2850" s="233" t="str">
        <f t="shared" si="300"/>
        <v/>
      </c>
      <c r="J2850" s="233"/>
      <c r="K2850" s="157" t="e">
        <f t="shared" si="301"/>
        <v>#N/A</v>
      </c>
      <c r="L2850" s="233"/>
      <c r="M2850" s="233"/>
      <c r="N2850" s="157" t="e">
        <f t="shared" si="302"/>
        <v>#N/A</v>
      </c>
      <c r="O2850" s="157" t="e">
        <f t="shared" si="303"/>
        <v>#N/A</v>
      </c>
      <c r="P2850" s="160" t="str">
        <f t="shared" si="305"/>
        <v/>
      </c>
      <c r="Q2850" s="233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304"/>
        <v/>
      </c>
      <c r="E2851" s="233"/>
      <c r="F2851" s="233"/>
      <c r="G2851" s="233"/>
      <c r="H2851" s="233"/>
      <c r="I2851" s="233" t="str">
        <f t="shared" si="300"/>
        <v/>
      </c>
      <c r="J2851" s="233"/>
      <c r="K2851" s="157" t="e">
        <f t="shared" si="301"/>
        <v>#N/A</v>
      </c>
      <c r="L2851" s="233"/>
      <c r="M2851" s="233"/>
      <c r="N2851" s="157" t="e">
        <f t="shared" si="302"/>
        <v>#N/A</v>
      </c>
      <c r="O2851" s="157" t="e">
        <f t="shared" si="303"/>
        <v>#N/A</v>
      </c>
      <c r="P2851" s="160" t="str">
        <f t="shared" si="305"/>
        <v/>
      </c>
      <c r="Q2851" s="233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1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304"/>
        <v/>
      </c>
      <c r="E2852" s="233"/>
      <c r="F2852" s="233"/>
      <c r="G2852" s="233"/>
      <c r="H2852" s="233"/>
      <c r="I2852" s="233" t="str">
        <f t="shared" si="300"/>
        <v/>
      </c>
      <c r="J2852" s="233"/>
      <c r="K2852" s="157" t="e">
        <f t="shared" si="301"/>
        <v>#N/A</v>
      </c>
      <c r="L2852" s="233"/>
      <c r="M2852" s="233"/>
      <c r="N2852" s="157" t="e">
        <f t="shared" si="302"/>
        <v>#N/A</v>
      </c>
      <c r="O2852" s="157" t="e">
        <f t="shared" si="303"/>
        <v>#N/A</v>
      </c>
      <c r="P2852" s="160" t="str">
        <f t="shared" si="305"/>
        <v/>
      </c>
      <c r="Q2852" s="233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304"/>
        <v/>
      </c>
      <c r="E2853" s="233"/>
      <c r="F2853" s="233"/>
      <c r="G2853" s="233"/>
      <c r="H2853" s="233"/>
      <c r="I2853" s="233" t="str">
        <f t="shared" si="300"/>
        <v/>
      </c>
      <c r="J2853" s="233"/>
      <c r="K2853" s="157" t="e">
        <f t="shared" si="301"/>
        <v>#N/A</v>
      </c>
      <c r="L2853" s="233"/>
      <c r="M2853" s="233"/>
      <c r="N2853" s="157" t="e">
        <f t="shared" si="302"/>
        <v>#N/A</v>
      </c>
      <c r="O2853" s="157" t="e">
        <f t="shared" si="303"/>
        <v>#N/A</v>
      </c>
      <c r="P2853" s="160" t="str">
        <f t="shared" si="305"/>
        <v/>
      </c>
      <c r="Q2853" s="233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1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304"/>
        <v/>
      </c>
      <c r="E2854" s="233"/>
      <c r="F2854" s="233"/>
      <c r="G2854" s="233"/>
      <c r="H2854" s="233"/>
      <c r="I2854" s="233" t="str">
        <f t="shared" si="300"/>
        <v/>
      </c>
      <c r="J2854" s="233"/>
      <c r="K2854" s="157" t="e">
        <f t="shared" si="301"/>
        <v>#N/A</v>
      </c>
      <c r="L2854" s="233"/>
      <c r="M2854" s="233"/>
      <c r="N2854" s="157" t="e">
        <f t="shared" si="302"/>
        <v>#N/A</v>
      </c>
      <c r="O2854" s="157" t="e">
        <f t="shared" si="303"/>
        <v>#N/A</v>
      </c>
      <c r="P2854" s="160" t="str">
        <f t="shared" si="305"/>
        <v/>
      </c>
      <c r="Q2854" s="233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304"/>
        <v/>
      </c>
      <c r="E2855" s="233"/>
      <c r="F2855" s="233"/>
      <c r="G2855" s="233"/>
      <c r="H2855" s="233"/>
      <c r="I2855" s="233" t="str">
        <f t="shared" si="300"/>
        <v/>
      </c>
      <c r="J2855" s="233"/>
      <c r="K2855" s="157" t="e">
        <f t="shared" si="301"/>
        <v>#N/A</v>
      </c>
      <c r="L2855" s="233"/>
      <c r="M2855" s="233"/>
      <c r="N2855" s="157" t="e">
        <f t="shared" si="302"/>
        <v>#N/A</v>
      </c>
      <c r="O2855" s="157" t="e">
        <f t="shared" si="303"/>
        <v>#N/A</v>
      </c>
      <c r="P2855" s="160" t="str">
        <f t="shared" si="305"/>
        <v/>
      </c>
      <c r="Q2855" s="233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1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304"/>
        <v/>
      </c>
      <c r="E2856" s="233"/>
      <c r="F2856" s="233"/>
      <c r="G2856" s="233"/>
      <c r="H2856" s="233"/>
      <c r="I2856" s="233" t="str">
        <f t="shared" si="300"/>
        <v/>
      </c>
      <c r="J2856" s="233"/>
      <c r="K2856" s="157" t="e">
        <f t="shared" si="301"/>
        <v>#N/A</v>
      </c>
      <c r="L2856" s="233"/>
      <c r="M2856" s="233"/>
      <c r="N2856" s="157" t="e">
        <f t="shared" si="302"/>
        <v>#N/A</v>
      </c>
      <c r="O2856" s="157" t="e">
        <f t="shared" si="303"/>
        <v>#N/A</v>
      </c>
      <c r="P2856" s="160" t="str">
        <f t="shared" si="305"/>
        <v/>
      </c>
      <c r="Q2856" s="233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304"/>
        <v/>
      </c>
      <c r="E2857" s="233"/>
      <c r="F2857" s="233"/>
      <c r="G2857" s="233"/>
      <c r="H2857" s="233"/>
      <c r="I2857" s="233" t="str">
        <f t="shared" si="300"/>
        <v/>
      </c>
      <c r="J2857" s="233"/>
      <c r="K2857" s="157" t="e">
        <f t="shared" si="301"/>
        <v>#N/A</v>
      </c>
      <c r="L2857" s="233"/>
      <c r="M2857" s="233"/>
      <c r="N2857" s="157" t="e">
        <f t="shared" si="302"/>
        <v>#N/A</v>
      </c>
      <c r="O2857" s="157" t="e">
        <f t="shared" si="303"/>
        <v>#N/A</v>
      </c>
      <c r="P2857" s="160" t="str">
        <f t="shared" si="305"/>
        <v/>
      </c>
      <c r="Q2857" s="233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1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304"/>
        <v/>
      </c>
      <c r="E2858" s="233"/>
      <c r="F2858" s="233"/>
      <c r="G2858" s="233"/>
      <c r="H2858" s="233"/>
      <c r="I2858" s="233" t="str">
        <f t="shared" si="300"/>
        <v/>
      </c>
      <c r="J2858" s="233"/>
      <c r="K2858" s="157" t="e">
        <f t="shared" si="301"/>
        <v>#N/A</v>
      </c>
      <c r="L2858" s="233"/>
      <c r="M2858" s="233"/>
      <c r="N2858" s="157" t="e">
        <f t="shared" si="302"/>
        <v>#N/A</v>
      </c>
      <c r="O2858" s="157" t="e">
        <f t="shared" si="303"/>
        <v>#N/A</v>
      </c>
      <c r="P2858" s="160" t="str">
        <f t="shared" si="305"/>
        <v/>
      </c>
      <c r="Q2858" s="233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304"/>
        <v/>
      </c>
      <c r="E2859" s="233"/>
      <c r="F2859" s="233"/>
      <c r="G2859" s="233"/>
      <c r="H2859" s="233"/>
      <c r="I2859" s="233" t="str">
        <f t="shared" si="300"/>
        <v/>
      </c>
      <c r="J2859" s="233"/>
      <c r="K2859" s="157" t="e">
        <f t="shared" si="301"/>
        <v>#N/A</v>
      </c>
      <c r="L2859" s="233"/>
      <c r="M2859" s="233"/>
      <c r="N2859" s="157" t="e">
        <f t="shared" si="302"/>
        <v>#N/A</v>
      </c>
      <c r="O2859" s="157" t="e">
        <f t="shared" si="303"/>
        <v>#N/A</v>
      </c>
      <c r="P2859" s="160" t="str">
        <f t="shared" si="305"/>
        <v/>
      </c>
      <c r="Q2859" s="233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1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304"/>
        <v/>
      </c>
      <c r="E2860" s="233"/>
      <c r="F2860" s="233"/>
      <c r="G2860" s="233"/>
      <c r="H2860" s="233"/>
      <c r="I2860" s="233" t="str">
        <f t="shared" si="300"/>
        <v/>
      </c>
      <c r="J2860" s="233"/>
      <c r="K2860" s="157" t="e">
        <f t="shared" si="301"/>
        <v>#N/A</v>
      </c>
      <c r="L2860" s="233"/>
      <c r="M2860" s="233"/>
      <c r="N2860" s="157" t="e">
        <f t="shared" si="302"/>
        <v>#N/A</v>
      </c>
      <c r="O2860" s="157" t="e">
        <f t="shared" si="303"/>
        <v>#N/A</v>
      </c>
      <c r="P2860" s="160" t="str">
        <f t="shared" si="305"/>
        <v/>
      </c>
      <c r="Q2860" s="233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304"/>
        <v/>
      </c>
      <c r="E2861" s="233"/>
      <c r="F2861" s="233"/>
      <c r="G2861" s="233"/>
      <c r="H2861" s="233"/>
      <c r="I2861" s="233" t="str">
        <f t="shared" si="300"/>
        <v/>
      </c>
      <c r="J2861" s="233"/>
      <c r="K2861" s="157" t="e">
        <f t="shared" si="301"/>
        <v>#N/A</v>
      </c>
      <c r="L2861" s="233"/>
      <c r="M2861" s="233"/>
      <c r="N2861" s="157" t="e">
        <f t="shared" si="302"/>
        <v>#N/A</v>
      </c>
      <c r="O2861" s="157" t="e">
        <f t="shared" si="303"/>
        <v>#N/A</v>
      </c>
      <c r="P2861" s="160" t="str">
        <f t="shared" si="305"/>
        <v/>
      </c>
      <c r="Q2861" s="233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1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304"/>
        <v/>
      </c>
      <c r="E2862" s="233"/>
      <c r="F2862" s="233"/>
      <c r="G2862" s="233"/>
      <c r="H2862" s="233"/>
      <c r="I2862" s="233" t="str">
        <f t="shared" si="300"/>
        <v/>
      </c>
      <c r="J2862" s="233"/>
      <c r="K2862" s="157" t="e">
        <f t="shared" si="301"/>
        <v>#N/A</v>
      </c>
      <c r="L2862" s="233"/>
      <c r="M2862" s="233"/>
      <c r="N2862" s="157" t="e">
        <f t="shared" si="302"/>
        <v>#N/A</v>
      </c>
      <c r="O2862" s="157" t="e">
        <f t="shared" si="303"/>
        <v>#N/A</v>
      </c>
      <c r="P2862" s="160" t="str">
        <f t="shared" si="305"/>
        <v/>
      </c>
      <c r="Q2862" s="233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304"/>
        <v/>
      </c>
      <c r="E2863" s="233"/>
      <c r="F2863" s="233"/>
      <c r="G2863" s="233"/>
      <c r="H2863" s="233"/>
      <c r="I2863" s="233" t="str">
        <f t="shared" si="300"/>
        <v/>
      </c>
      <c r="J2863" s="233"/>
      <c r="K2863" s="157" t="e">
        <f t="shared" si="301"/>
        <v>#N/A</v>
      </c>
      <c r="L2863" s="233"/>
      <c r="M2863" s="233"/>
      <c r="N2863" s="157" t="e">
        <f t="shared" si="302"/>
        <v>#N/A</v>
      </c>
      <c r="O2863" s="157" t="e">
        <f t="shared" si="303"/>
        <v>#N/A</v>
      </c>
      <c r="P2863" s="160" t="str">
        <f t="shared" si="305"/>
        <v/>
      </c>
      <c r="Q2863" s="233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1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304"/>
        <v/>
      </c>
      <c r="E2864" s="233"/>
      <c r="F2864" s="233"/>
      <c r="G2864" s="233"/>
      <c r="H2864" s="233"/>
      <c r="I2864" s="233" t="str">
        <f t="shared" si="300"/>
        <v/>
      </c>
      <c r="J2864" s="233"/>
      <c r="K2864" s="157" t="e">
        <f t="shared" si="301"/>
        <v>#N/A</v>
      </c>
      <c r="L2864" s="233"/>
      <c r="M2864" s="233"/>
      <c r="N2864" s="157" t="e">
        <f t="shared" si="302"/>
        <v>#N/A</v>
      </c>
      <c r="O2864" s="157" t="e">
        <f t="shared" si="303"/>
        <v>#N/A</v>
      </c>
      <c r="P2864" s="160" t="str">
        <f t="shared" si="305"/>
        <v/>
      </c>
      <c r="Q2864" s="233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304"/>
        <v/>
      </c>
      <c r="E2865" s="233"/>
      <c r="F2865" s="233"/>
      <c r="G2865" s="233"/>
      <c r="H2865" s="233"/>
      <c r="I2865" s="233" t="str">
        <f t="shared" si="300"/>
        <v/>
      </c>
      <c r="J2865" s="233"/>
      <c r="K2865" s="157" t="e">
        <f t="shared" si="301"/>
        <v>#N/A</v>
      </c>
      <c r="L2865" s="233"/>
      <c r="M2865" s="233"/>
      <c r="N2865" s="157" t="e">
        <f t="shared" si="302"/>
        <v>#N/A</v>
      </c>
      <c r="O2865" s="157" t="e">
        <f t="shared" si="303"/>
        <v>#N/A</v>
      </c>
      <c r="P2865" s="160" t="str">
        <f t="shared" si="305"/>
        <v/>
      </c>
      <c r="Q2865" s="233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1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304"/>
        <v/>
      </c>
      <c r="E2866" s="233"/>
      <c r="F2866" s="233"/>
      <c r="G2866" s="233"/>
      <c r="H2866" s="233"/>
      <c r="I2866" s="233" t="str">
        <f t="shared" si="300"/>
        <v/>
      </c>
      <c r="J2866" s="233"/>
      <c r="K2866" s="157" t="e">
        <f t="shared" si="301"/>
        <v>#N/A</v>
      </c>
      <c r="L2866" s="233"/>
      <c r="M2866" s="233"/>
      <c r="N2866" s="157" t="e">
        <f t="shared" si="302"/>
        <v>#N/A</v>
      </c>
      <c r="O2866" s="157" t="e">
        <f t="shared" si="303"/>
        <v>#N/A</v>
      </c>
      <c r="P2866" s="160" t="str">
        <f t="shared" si="305"/>
        <v/>
      </c>
      <c r="Q2866" s="233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304"/>
        <v/>
      </c>
      <c r="E2867" s="233"/>
      <c r="F2867" s="233"/>
      <c r="G2867" s="233"/>
      <c r="H2867" s="233"/>
      <c r="I2867" s="233" t="str">
        <f t="shared" si="300"/>
        <v/>
      </c>
      <c r="J2867" s="233"/>
      <c r="K2867" s="157" t="e">
        <f t="shared" si="301"/>
        <v>#N/A</v>
      </c>
      <c r="L2867" s="233"/>
      <c r="M2867" s="233"/>
      <c r="N2867" s="157" t="e">
        <f t="shared" si="302"/>
        <v>#N/A</v>
      </c>
      <c r="O2867" s="157" t="e">
        <f t="shared" si="303"/>
        <v>#N/A</v>
      </c>
      <c r="P2867" s="160" t="str">
        <f t="shared" si="305"/>
        <v/>
      </c>
      <c r="Q2867" s="233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1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304"/>
        <v/>
      </c>
      <c r="E2868" s="233"/>
      <c r="F2868" s="233"/>
      <c r="G2868" s="233"/>
      <c r="H2868" s="233"/>
      <c r="I2868" s="233" t="str">
        <f t="shared" si="300"/>
        <v/>
      </c>
      <c r="J2868" s="233"/>
      <c r="K2868" s="157" t="e">
        <f t="shared" si="301"/>
        <v>#N/A</v>
      </c>
      <c r="L2868" s="233"/>
      <c r="M2868" s="233"/>
      <c r="N2868" s="157" t="e">
        <f t="shared" si="302"/>
        <v>#N/A</v>
      </c>
      <c r="O2868" s="157" t="e">
        <f t="shared" si="303"/>
        <v>#N/A</v>
      </c>
      <c r="P2868" s="160" t="str">
        <f t="shared" si="305"/>
        <v/>
      </c>
      <c r="Q2868" s="233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304"/>
        <v/>
      </c>
      <c r="E2869" s="233"/>
      <c r="F2869" s="233"/>
      <c r="G2869" s="233"/>
      <c r="H2869" s="233"/>
      <c r="I2869" s="233" t="str">
        <f t="shared" si="300"/>
        <v/>
      </c>
      <c r="J2869" s="233"/>
      <c r="K2869" s="157" t="e">
        <f t="shared" si="301"/>
        <v>#N/A</v>
      </c>
      <c r="L2869" s="233"/>
      <c r="M2869" s="233"/>
      <c r="N2869" s="157" t="e">
        <f t="shared" si="302"/>
        <v>#N/A</v>
      </c>
      <c r="O2869" s="157" t="e">
        <f t="shared" si="303"/>
        <v>#N/A</v>
      </c>
      <c r="P2869" s="160" t="str">
        <f t="shared" si="305"/>
        <v/>
      </c>
      <c r="Q2869" s="233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1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304"/>
        <v/>
      </c>
      <c r="E2870" s="233"/>
      <c r="F2870" s="233"/>
      <c r="G2870" s="233"/>
      <c r="H2870" s="233"/>
      <c r="I2870" s="233" t="str">
        <f t="shared" si="300"/>
        <v/>
      </c>
      <c r="J2870" s="233"/>
      <c r="K2870" s="157" t="e">
        <f t="shared" si="301"/>
        <v>#N/A</v>
      </c>
      <c r="L2870" s="233"/>
      <c r="M2870" s="233"/>
      <c r="N2870" s="157" t="e">
        <f t="shared" si="302"/>
        <v>#N/A</v>
      </c>
      <c r="O2870" s="157" t="e">
        <f t="shared" si="303"/>
        <v>#N/A</v>
      </c>
      <c r="P2870" s="160" t="str">
        <f t="shared" si="305"/>
        <v/>
      </c>
      <c r="Q2870" s="233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304"/>
        <v/>
      </c>
      <c r="E2871" s="233"/>
      <c r="F2871" s="233"/>
      <c r="G2871" s="233"/>
      <c r="H2871" s="233"/>
      <c r="I2871" s="233" t="str">
        <f t="shared" si="300"/>
        <v/>
      </c>
      <c r="J2871" s="233"/>
      <c r="K2871" s="157" t="e">
        <f t="shared" si="301"/>
        <v>#N/A</v>
      </c>
      <c r="L2871" s="233"/>
      <c r="M2871" s="233"/>
      <c r="N2871" s="157" t="e">
        <f t="shared" si="302"/>
        <v>#N/A</v>
      </c>
      <c r="O2871" s="157" t="e">
        <f t="shared" si="303"/>
        <v>#N/A</v>
      </c>
      <c r="P2871" s="160" t="str">
        <f t="shared" si="305"/>
        <v/>
      </c>
      <c r="Q2871" s="233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1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304"/>
        <v/>
      </c>
      <c r="E2872" s="233"/>
      <c r="F2872" s="233"/>
      <c r="G2872" s="233"/>
      <c r="H2872" s="233"/>
      <c r="I2872" s="233" t="str">
        <f t="shared" si="300"/>
        <v/>
      </c>
      <c r="J2872" s="233"/>
      <c r="K2872" s="157" t="e">
        <f t="shared" si="301"/>
        <v>#N/A</v>
      </c>
      <c r="L2872" s="233"/>
      <c r="M2872" s="233"/>
      <c r="N2872" s="157" t="e">
        <f t="shared" si="302"/>
        <v>#N/A</v>
      </c>
      <c r="O2872" s="157" t="e">
        <f t="shared" si="303"/>
        <v>#N/A</v>
      </c>
      <c r="P2872" s="160" t="str">
        <f t="shared" si="305"/>
        <v/>
      </c>
      <c r="Q2872" s="233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304"/>
        <v/>
      </c>
      <c r="E2873" s="233"/>
      <c r="F2873" s="233"/>
      <c r="G2873" s="233"/>
      <c r="H2873" s="233"/>
      <c r="I2873" s="233" t="str">
        <f t="shared" si="300"/>
        <v/>
      </c>
      <c r="J2873" s="233"/>
      <c r="K2873" s="157" t="e">
        <f t="shared" si="301"/>
        <v>#N/A</v>
      </c>
      <c r="L2873" s="233"/>
      <c r="M2873" s="233"/>
      <c r="N2873" s="157" t="e">
        <f t="shared" si="302"/>
        <v>#N/A</v>
      </c>
      <c r="O2873" s="157" t="e">
        <f t="shared" si="303"/>
        <v>#N/A</v>
      </c>
      <c r="P2873" s="160" t="str">
        <f t="shared" si="305"/>
        <v/>
      </c>
      <c r="Q2873" s="233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1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304"/>
        <v/>
      </c>
      <c r="E2874" s="233"/>
      <c r="F2874" s="233"/>
      <c r="G2874" s="233"/>
      <c r="H2874" s="233"/>
      <c r="I2874" s="233" t="str">
        <f t="shared" si="300"/>
        <v/>
      </c>
      <c r="J2874" s="233"/>
      <c r="K2874" s="157" t="e">
        <f t="shared" si="301"/>
        <v>#N/A</v>
      </c>
      <c r="L2874" s="233"/>
      <c r="M2874" s="233"/>
      <c r="N2874" s="157" t="e">
        <f t="shared" si="302"/>
        <v>#N/A</v>
      </c>
      <c r="O2874" s="157" t="e">
        <f t="shared" si="303"/>
        <v>#N/A</v>
      </c>
      <c r="P2874" s="160" t="str">
        <f t="shared" si="305"/>
        <v/>
      </c>
      <c r="Q2874" s="233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304"/>
        <v/>
      </c>
      <c r="E2875" s="233"/>
      <c r="F2875" s="233"/>
      <c r="G2875" s="233"/>
      <c r="H2875" s="233"/>
      <c r="I2875" s="233" t="str">
        <f t="shared" si="300"/>
        <v/>
      </c>
      <c r="J2875" s="233"/>
      <c r="K2875" s="157" t="e">
        <f t="shared" si="301"/>
        <v>#N/A</v>
      </c>
      <c r="L2875" s="233"/>
      <c r="M2875" s="233"/>
      <c r="N2875" s="157" t="e">
        <f t="shared" si="302"/>
        <v>#N/A</v>
      </c>
      <c r="O2875" s="157" t="e">
        <f t="shared" si="303"/>
        <v>#N/A</v>
      </c>
      <c r="P2875" s="160" t="str">
        <f t="shared" si="305"/>
        <v/>
      </c>
      <c r="Q2875" s="233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1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304"/>
        <v/>
      </c>
      <c r="E2876" s="233"/>
      <c r="F2876" s="233"/>
      <c r="G2876" s="233"/>
      <c r="H2876" s="233"/>
      <c r="I2876" s="233" t="str">
        <f t="shared" si="300"/>
        <v/>
      </c>
      <c r="J2876" s="233"/>
      <c r="K2876" s="157" t="e">
        <f t="shared" si="301"/>
        <v>#N/A</v>
      </c>
      <c r="L2876" s="233"/>
      <c r="M2876" s="233"/>
      <c r="N2876" s="157" t="e">
        <f t="shared" si="302"/>
        <v>#N/A</v>
      </c>
      <c r="O2876" s="157" t="e">
        <f t="shared" si="303"/>
        <v>#N/A</v>
      </c>
      <c r="P2876" s="160" t="str">
        <f t="shared" si="305"/>
        <v/>
      </c>
      <c r="Q2876" s="233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304"/>
        <v/>
      </c>
      <c r="E2877" s="233"/>
      <c r="F2877" s="233"/>
      <c r="G2877" s="233"/>
      <c r="H2877" s="233"/>
      <c r="I2877" s="233" t="str">
        <f t="shared" si="300"/>
        <v/>
      </c>
      <c r="J2877" s="233"/>
      <c r="K2877" s="157" t="e">
        <f t="shared" si="301"/>
        <v>#N/A</v>
      </c>
      <c r="L2877" s="233"/>
      <c r="M2877" s="233"/>
      <c r="N2877" s="157" t="e">
        <f t="shared" si="302"/>
        <v>#N/A</v>
      </c>
      <c r="O2877" s="157" t="e">
        <f t="shared" si="303"/>
        <v>#N/A</v>
      </c>
      <c r="P2877" s="160" t="str">
        <f t="shared" si="305"/>
        <v/>
      </c>
      <c r="Q2877" s="233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1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304"/>
        <v/>
      </c>
      <c r="E2878" s="233"/>
      <c r="F2878" s="233"/>
      <c r="G2878" s="233"/>
      <c r="H2878" s="233"/>
      <c r="I2878" s="233" t="str">
        <f t="shared" si="300"/>
        <v/>
      </c>
      <c r="J2878" s="233"/>
      <c r="K2878" s="157" t="e">
        <f t="shared" si="301"/>
        <v>#N/A</v>
      </c>
      <c r="L2878" s="233"/>
      <c r="M2878" s="233"/>
      <c r="N2878" s="157" t="e">
        <f t="shared" si="302"/>
        <v>#N/A</v>
      </c>
      <c r="O2878" s="157" t="e">
        <f t="shared" si="303"/>
        <v>#N/A</v>
      </c>
      <c r="P2878" s="160" t="str">
        <f t="shared" si="305"/>
        <v/>
      </c>
      <c r="Q2878" s="233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304"/>
        <v/>
      </c>
      <c r="E2879" s="233"/>
      <c r="F2879" s="233"/>
      <c r="G2879" s="233"/>
      <c r="H2879" s="233"/>
      <c r="I2879" s="233" t="str">
        <f t="shared" si="300"/>
        <v/>
      </c>
      <c r="J2879" s="233"/>
      <c r="K2879" s="157" t="e">
        <f t="shared" si="301"/>
        <v>#N/A</v>
      </c>
      <c r="L2879" s="233"/>
      <c r="M2879" s="233"/>
      <c r="N2879" s="157" t="e">
        <f t="shared" si="302"/>
        <v>#N/A</v>
      </c>
      <c r="O2879" s="157" t="e">
        <f t="shared" si="303"/>
        <v>#N/A</v>
      </c>
      <c r="P2879" s="160" t="str">
        <f t="shared" si="305"/>
        <v/>
      </c>
      <c r="Q2879" s="233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1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304"/>
        <v/>
      </c>
      <c r="E2880" s="233"/>
      <c r="F2880" s="233"/>
      <c r="G2880" s="233"/>
      <c r="H2880" s="233"/>
      <c r="I2880" s="233" t="str">
        <f t="shared" si="300"/>
        <v/>
      </c>
      <c r="J2880" s="233"/>
      <c r="K2880" s="157" t="e">
        <f t="shared" si="301"/>
        <v>#N/A</v>
      </c>
      <c r="L2880" s="233"/>
      <c r="M2880" s="233"/>
      <c r="N2880" s="157" t="e">
        <f t="shared" si="302"/>
        <v>#N/A</v>
      </c>
      <c r="O2880" s="157" t="e">
        <f t="shared" si="303"/>
        <v>#N/A</v>
      </c>
      <c r="P2880" s="160" t="str">
        <f t="shared" si="305"/>
        <v/>
      </c>
      <c r="Q2880" s="233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304"/>
        <v/>
      </c>
      <c r="E2881" s="233"/>
      <c r="F2881" s="233"/>
      <c r="G2881" s="233"/>
      <c r="H2881" s="233"/>
      <c r="I2881" s="233" t="str">
        <f t="shared" si="300"/>
        <v/>
      </c>
      <c r="J2881" s="233"/>
      <c r="K2881" s="157" t="e">
        <f t="shared" si="301"/>
        <v>#N/A</v>
      </c>
      <c r="L2881" s="233"/>
      <c r="M2881" s="233"/>
      <c r="N2881" s="157" t="e">
        <f t="shared" si="302"/>
        <v>#N/A</v>
      </c>
      <c r="O2881" s="157" t="e">
        <f t="shared" si="303"/>
        <v>#N/A</v>
      </c>
      <c r="P2881" s="160" t="str">
        <f t="shared" si="305"/>
        <v/>
      </c>
      <c r="Q2881" s="233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1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304"/>
        <v/>
      </c>
      <c r="E2882" s="233"/>
      <c r="F2882" s="233"/>
      <c r="G2882" s="233"/>
      <c r="H2882" s="233"/>
      <c r="I2882" s="233" t="str">
        <f t="shared" si="300"/>
        <v/>
      </c>
      <c r="J2882" s="233"/>
      <c r="K2882" s="157" t="e">
        <f t="shared" si="301"/>
        <v>#N/A</v>
      </c>
      <c r="L2882" s="233"/>
      <c r="M2882" s="233"/>
      <c r="N2882" s="157" t="e">
        <f t="shared" si="302"/>
        <v>#N/A</v>
      </c>
      <c r="O2882" s="157" t="e">
        <f t="shared" si="303"/>
        <v>#N/A</v>
      </c>
      <c r="P2882" s="160" t="str">
        <f t="shared" si="305"/>
        <v/>
      </c>
      <c r="Q2882" s="233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304"/>
        <v/>
      </c>
      <c r="E2883" s="233"/>
      <c r="F2883" s="233"/>
      <c r="G2883" s="233"/>
      <c r="H2883" s="233"/>
      <c r="I2883" s="233" t="str">
        <f t="shared" ref="I2883:I2946" si="306">IF(H2883="SBI","SBI",IF(H2883="","","Line"))</f>
        <v/>
      </c>
      <c r="J2883" s="233"/>
      <c r="K2883" s="157" t="e">
        <f t="shared" ref="K2883:K2946" si="307">VLOOKUP(J2883,AY:BA,2,0)</f>
        <v>#N/A</v>
      </c>
      <c r="L2883" s="233"/>
      <c r="M2883" s="233"/>
      <c r="N2883" s="157" t="e">
        <f t="shared" ref="N2883:N2946" si="308">VLOOKUP(K2883,AZ:BB,2,0)</f>
        <v>#N/A</v>
      </c>
      <c r="O2883" s="157" t="e">
        <f t="shared" ref="O2883:O2946" si="309">VLOOKUP(J2883,AY:BB,4,0)</f>
        <v>#N/A</v>
      </c>
      <c r="P2883" s="160" t="str">
        <f t="shared" si="305"/>
        <v/>
      </c>
      <c r="Q2883" s="233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1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304"/>
        <v/>
      </c>
      <c r="E2884" s="233"/>
      <c r="F2884" s="233"/>
      <c r="G2884" s="233"/>
      <c r="H2884" s="233"/>
      <c r="I2884" s="233" t="str">
        <f t="shared" si="306"/>
        <v/>
      </c>
      <c r="J2884" s="233"/>
      <c r="K2884" s="157" t="e">
        <f t="shared" si="307"/>
        <v>#N/A</v>
      </c>
      <c r="L2884" s="233"/>
      <c r="M2884" s="233"/>
      <c r="N2884" s="157" t="e">
        <f t="shared" si="308"/>
        <v>#N/A</v>
      </c>
      <c r="O2884" s="157" t="e">
        <f t="shared" si="309"/>
        <v>#N/A</v>
      </c>
      <c r="P2884" s="160" t="str">
        <f t="shared" si="305"/>
        <v/>
      </c>
      <c r="Q2884" s="233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304"/>
        <v/>
      </c>
      <c r="E2885" s="233"/>
      <c r="F2885" s="233"/>
      <c r="G2885" s="233"/>
      <c r="H2885" s="233"/>
      <c r="I2885" s="233" t="str">
        <f t="shared" si="306"/>
        <v/>
      </c>
      <c r="J2885" s="233"/>
      <c r="K2885" s="157" t="e">
        <f t="shared" si="307"/>
        <v>#N/A</v>
      </c>
      <c r="L2885" s="233"/>
      <c r="M2885" s="233"/>
      <c r="N2885" s="157" t="e">
        <f t="shared" si="308"/>
        <v>#N/A</v>
      </c>
      <c r="O2885" s="157" t="e">
        <f t="shared" si="309"/>
        <v>#N/A</v>
      </c>
      <c r="P2885" s="160" t="str">
        <f t="shared" si="305"/>
        <v/>
      </c>
      <c r="Q2885" s="233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1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304"/>
        <v/>
      </c>
      <c r="E2886" s="233"/>
      <c r="F2886" s="233"/>
      <c r="G2886" s="233"/>
      <c r="H2886" s="233"/>
      <c r="I2886" s="233" t="str">
        <f t="shared" si="306"/>
        <v/>
      </c>
      <c r="J2886" s="233"/>
      <c r="K2886" s="157" t="e">
        <f t="shared" si="307"/>
        <v>#N/A</v>
      </c>
      <c r="L2886" s="233"/>
      <c r="M2886" s="233"/>
      <c r="N2886" s="157" t="e">
        <f t="shared" si="308"/>
        <v>#N/A</v>
      </c>
      <c r="O2886" s="157" t="e">
        <f t="shared" si="309"/>
        <v>#N/A</v>
      </c>
      <c r="P2886" s="160" t="str">
        <f t="shared" si="305"/>
        <v/>
      </c>
      <c r="Q2886" s="233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304"/>
        <v/>
      </c>
      <c r="E2887" s="233"/>
      <c r="F2887" s="233"/>
      <c r="G2887" s="233"/>
      <c r="H2887" s="233"/>
      <c r="I2887" s="233" t="str">
        <f t="shared" si="306"/>
        <v/>
      </c>
      <c r="J2887" s="233"/>
      <c r="K2887" s="157" t="e">
        <f t="shared" si="307"/>
        <v>#N/A</v>
      </c>
      <c r="L2887" s="233"/>
      <c r="M2887" s="233"/>
      <c r="N2887" s="157" t="e">
        <f t="shared" si="308"/>
        <v>#N/A</v>
      </c>
      <c r="O2887" s="157" t="e">
        <f t="shared" si="309"/>
        <v>#N/A</v>
      </c>
      <c r="P2887" s="160" t="str">
        <f t="shared" si="305"/>
        <v/>
      </c>
      <c r="Q2887" s="233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1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304"/>
        <v/>
      </c>
      <c r="E2888" s="233"/>
      <c r="F2888" s="233"/>
      <c r="G2888" s="233"/>
      <c r="H2888" s="233"/>
      <c r="I2888" s="233" t="str">
        <f t="shared" si="306"/>
        <v/>
      </c>
      <c r="J2888" s="233"/>
      <c r="K2888" s="157" t="e">
        <f t="shared" si="307"/>
        <v>#N/A</v>
      </c>
      <c r="L2888" s="233"/>
      <c r="M2888" s="233"/>
      <c r="N2888" s="157" t="e">
        <f t="shared" si="308"/>
        <v>#N/A</v>
      </c>
      <c r="O2888" s="157" t="e">
        <f t="shared" si="309"/>
        <v>#N/A</v>
      </c>
      <c r="P2888" s="160" t="str">
        <f t="shared" si="305"/>
        <v/>
      </c>
      <c r="Q2888" s="233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304"/>
        <v/>
      </c>
      <c r="E2889" s="233"/>
      <c r="F2889" s="233"/>
      <c r="G2889" s="233"/>
      <c r="H2889" s="233"/>
      <c r="I2889" s="233" t="str">
        <f t="shared" si="306"/>
        <v/>
      </c>
      <c r="J2889" s="233"/>
      <c r="K2889" s="157" t="e">
        <f t="shared" si="307"/>
        <v>#N/A</v>
      </c>
      <c r="L2889" s="233"/>
      <c r="M2889" s="233"/>
      <c r="N2889" s="157" t="e">
        <f t="shared" si="308"/>
        <v>#N/A</v>
      </c>
      <c r="O2889" s="157" t="e">
        <f t="shared" si="309"/>
        <v>#N/A</v>
      </c>
      <c r="P2889" s="160" t="str">
        <f t="shared" si="305"/>
        <v/>
      </c>
      <c r="Q2889" s="233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1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304"/>
        <v/>
      </c>
      <c r="E2890" s="233"/>
      <c r="F2890" s="233"/>
      <c r="G2890" s="233"/>
      <c r="H2890" s="233"/>
      <c r="I2890" s="233" t="str">
        <f t="shared" si="306"/>
        <v/>
      </c>
      <c r="J2890" s="233"/>
      <c r="K2890" s="157" t="e">
        <f t="shared" si="307"/>
        <v>#N/A</v>
      </c>
      <c r="L2890" s="233"/>
      <c r="M2890" s="233"/>
      <c r="N2890" s="157" t="e">
        <f t="shared" si="308"/>
        <v>#N/A</v>
      </c>
      <c r="O2890" s="157" t="e">
        <f t="shared" si="309"/>
        <v>#N/A</v>
      </c>
      <c r="P2890" s="160" t="str">
        <f t="shared" si="305"/>
        <v/>
      </c>
      <c r="Q2890" s="233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304"/>
        <v/>
      </c>
      <c r="E2891" s="233"/>
      <c r="F2891" s="233"/>
      <c r="G2891" s="233"/>
      <c r="H2891" s="233"/>
      <c r="I2891" s="233" t="str">
        <f t="shared" si="306"/>
        <v/>
      </c>
      <c r="J2891" s="233"/>
      <c r="K2891" s="157" t="e">
        <f t="shared" si="307"/>
        <v>#N/A</v>
      </c>
      <c r="L2891" s="233"/>
      <c r="M2891" s="233"/>
      <c r="N2891" s="157" t="e">
        <f t="shared" si="308"/>
        <v>#N/A</v>
      </c>
      <c r="O2891" s="157" t="e">
        <f t="shared" si="309"/>
        <v>#N/A</v>
      </c>
      <c r="P2891" s="160" t="str">
        <f t="shared" si="305"/>
        <v/>
      </c>
      <c r="Q2891" s="233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1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304"/>
        <v/>
      </c>
      <c r="E2892" s="233"/>
      <c r="F2892" s="233"/>
      <c r="G2892" s="233"/>
      <c r="H2892" s="233"/>
      <c r="I2892" s="233" t="str">
        <f t="shared" si="306"/>
        <v/>
      </c>
      <c r="J2892" s="233"/>
      <c r="K2892" s="157" t="e">
        <f t="shared" si="307"/>
        <v>#N/A</v>
      </c>
      <c r="L2892" s="233"/>
      <c r="M2892" s="233"/>
      <c r="N2892" s="157" t="e">
        <f t="shared" si="308"/>
        <v>#N/A</v>
      </c>
      <c r="O2892" s="157" t="e">
        <f t="shared" si="309"/>
        <v>#N/A</v>
      </c>
      <c r="P2892" s="160" t="str">
        <f t="shared" si="305"/>
        <v/>
      </c>
      <c r="Q2892" s="233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304"/>
        <v/>
      </c>
      <c r="E2893" s="233"/>
      <c r="F2893" s="233"/>
      <c r="G2893" s="233"/>
      <c r="H2893" s="233"/>
      <c r="I2893" s="233" t="str">
        <f t="shared" si="306"/>
        <v/>
      </c>
      <c r="J2893" s="233"/>
      <c r="K2893" s="157" t="e">
        <f t="shared" si="307"/>
        <v>#N/A</v>
      </c>
      <c r="L2893" s="233"/>
      <c r="M2893" s="233"/>
      <c r="N2893" s="157" t="e">
        <f t="shared" si="308"/>
        <v>#N/A</v>
      </c>
      <c r="O2893" s="157" t="e">
        <f t="shared" si="309"/>
        <v>#N/A</v>
      </c>
      <c r="P2893" s="160" t="str">
        <f t="shared" si="305"/>
        <v/>
      </c>
      <c r="Q2893" s="233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1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304"/>
        <v/>
      </c>
      <c r="E2894" s="233"/>
      <c r="F2894" s="233"/>
      <c r="G2894" s="233"/>
      <c r="H2894" s="233"/>
      <c r="I2894" s="233" t="str">
        <f t="shared" si="306"/>
        <v/>
      </c>
      <c r="J2894" s="233"/>
      <c r="K2894" s="157" t="e">
        <f t="shared" si="307"/>
        <v>#N/A</v>
      </c>
      <c r="L2894" s="233"/>
      <c r="M2894" s="233"/>
      <c r="N2894" s="157" t="e">
        <f t="shared" si="308"/>
        <v>#N/A</v>
      </c>
      <c r="O2894" s="157" t="e">
        <f t="shared" si="309"/>
        <v>#N/A</v>
      </c>
      <c r="P2894" s="160" t="str">
        <f t="shared" si="305"/>
        <v/>
      </c>
      <c r="Q2894" s="233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304"/>
        <v/>
      </c>
      <c r="E2895" s="233"/>
      <c r="F2895" s="233"/>
      <c r="G2895" s="233"/>
      <c r="H2895" s="233"/>
      <c r="I2895" s="233" t="str">
        <f t="shared" si="306"/>
        <v/>
      </c>
      <c r="J2895" s="233"/>
      <c r="K2895" s="157" t="e">
        <f t="shared" si="307"/>
        <v>#N/A</v>
      </c>
      <c r="L2895" s="233"/>
      <c r="M2895" s="233"/>
      <c r="N2895" s="157" t="e">
        <f t="shared" si="308"/>
        <v>#N/A</v>
      </c>
      <c r="O2895" s="157" t="e">
        <f t="shared" si="309"/>
        <v>#N/A</v>
      </c>
      <c r="P2895" s="160" t="str">
        <f t="shared" si="305"/>
        <v/>
      </c>
      <c r="Q2895" s="233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1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304"/>
        <v/>
      </c>
      <c r="E2896" s="233"/>
      <c r="F2896" s="233"/>
      <c r="G2896" s="233"/>
      <c r="H2896" s="233"/>
      <c r="I2896" s="233" t="str">
        <f t="shared" si="306"/>
        <v/>
      </c>
      <c r="J2896" s="233"/>
      <c r="K2896" s="157" t="e">
        <f t="shared" si="307"/>
        <v>#N/A</v>
      </c>
      <c r="L2896" s="233"/>
      <c r="M2896" s="233"/>
      <c r="N2896" s="157" t="e">
        <f t="shared" si="308"/>
        <v>#N/A</v>
      </c>
      <c r="O2896" s="157" t="e">
        <f t="shared" si="309"/>
        <v>#N/A</v>
      </c>
      <c r="P2896" s="160" t="str">
        <f t="shared" si="305"/>
        <v/>
      </c>
      <c r="Q2896" s="233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304"/>
        <v/>
      </c>
      <c r="E2897" s="233"/>
      <c r="F2897" s="233"/>
      <c r="G2897" s="233"/>
      <c r="H2897" s="233"/>
      <c r="I2897" s="233" t="str">
        <f t="shared" si="306"/>
        <v/>
      </c>
      <c r="J2897" s="233"/>
      <c r="K2897" s="157" t="e">
        <f t="shared" si="307"/>
        <v>#N/A</v>
      </c>
      <c r="L2897" s="233"/>
      <c r="M2897" s="233"/>
      <c r="N2897" s="157" t="e">
        <f t="shared" si="308"/>
        <v>#N/A</v>
      </c>
      <c r="O2897" s="157" t="e">
        <f t="shared" si="309"/>
        <v>#N/A</v>
      </c>
      <c r="P2897" s="160" t="str">
        <f t="shared" si="305"/>
        <v/>
      </c>
      <c r="Q2897" s="233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1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304"/>
        <v/>
      </c>
      <c r="E2898" s="233"/>
      <c r="F2898" s="233"/>
      <c r="G2898" s="233"/>
      <c r="H2898" s="233"/>
      <c r="I2898" s="233" t="str">
        <f t="shared" si="306"/>
        <v/>
      </c>
      <c r="J2898" s="233"/>
      <c r="K2898" s="157" t="e">
        <f t="shared" si="307"/>
        <v>#N/A</v>
      </c>
      <c r="L2898" s="233"/>
      <c r="M2898" s="233"/>
      <c r="N2898" s="157" t="e">
        <f t="shared" si="308"/>
        <v>#N/A</v>
      </c>
      <c r="O2898" s="157" t="e">
        <f t="shared" si="309"/>
        <v>#N/A</v>
      </c>
      <c r="P2898" s="160" t="str">
        <f t="shared" si="305"/>
        <v/>
      </c>
      <c r="Q2898" s="233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304"/>
        <v/>
      </c>
      <c r="E2899" s="233"/>
      <c r="F2899" s="233"/>
      <c r="G2899" s="233"/>
      <c r="H2899" s="233"/>
      <c r="I2899" s="233" t="str">
        <f t="shared" si="306"/>
        <v/>
      </c>
      <c r="J2899" s="233"/>
      <c r="K2899" s="157" t="e">
        <f t="shared" si="307"/>
        <v>#N/A</v>
      </c>
      <c r="L2899" s="233"/>
      <c r="M2899" s="233"/>
      <c r="N2899" s="157" t="e">
        <f t="shared" si="308"/>
        <v>#N/A</v>
      </c>
      <c r="O2899" s="157" t="e">
        <f t="shared" si="309"/>
        <v>#N/A</v>
      </c>
      <c r="P2899" s="160" t="str">
        <f t="shared" si="305"/>
        <v/>
      </c>
      <c r="Q2899" s="233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1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304"/>
        <v/>
      </c>
      <c r="E2900" s="233"/>
      <c r="F2900" s="233"/>
      <c r="G2900" s="233"/>
      <c r="H2900" s="233"/>
      <c r="I2900" s="233" t="str">
        <f t="shared" si="306"/>
        <v/>
      </c>
      <c r="J2900" s="233"/>
      <c r="K2900" s="157" t="e">
        <f t="shared" si="307"/>
        <v>#N/A</v>
      </c>
      <c r="L2900" s="233"/>
      <c r="M2900" s="233"/>
      <c r="N2900" s="157" t="e">
        <f t="shared" si="308"/>
        <v>#N/A</v>
      </c>
      <c r="O2900" s="157" t="e">
        <f t="shared" si="309"/>
        <v>#N/A</v>
      </c>
      <c r="P2900" s="160" t="str">
        <f t="shared" si="305"/>
        <v/>
      </c>
      <c r="Q2900" s="233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304"/>
        <v/>
      </c>
      <c r="E2901" s="233"/>
      <c r="F2901" s="233"/>
      <c r="G2901" s="233"/>
      <c r="H2901" s="233"/>
      <c r="I2901" s="233" t="str">
        <f t="shared" si="306"/>
        <v/>
      </c>
      <c r="J2901" s="233"/>
      <c r="K2901" s="157" t="e">
        <f t="shared" si="307"/>
        <v>#N/A</v>
      </c>
      <c r="L2901" s="233"/>
      <c r="M2901" s="233"/>
      <c r="N2901" s="157" t="e">
        <f t="shared" si="308"/>
        <v>#N/A</v>
      </c>
      <c r="O2901" s="157" t="e">
        <f t="shared" si="309"/>
        <v>#N/A</v>
      </c>
      <c r="P2901" s="160" t="str">
        <f t="shared" si="305"/>
        <v/>
      </c>
      <c r="Q2901" s="233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1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304"/>
        <v/>
      </c>
      <c r="E2902" s="233"/>
      <c r="F2902" s="233"/>
      <c r="G2902" s="233"/>
      <c r="H2902" s="233"/>
      <c r="I2902" s="233" t="str">
        <f t="shared" si="306"/>
        <v/>
      </c>
      <c r="J2902" s="233"/>
      <c r="K2902" s="157" t="e">
        <f t="shared" si="307"/>
        <v>#N/A</v>
      </c>
      <c r="L2902" s="233"/>
      <c r="M2902" s="233"/>
      <c r="N2902" s="157" t="e">
        <f t="shared" si="308"/>
        <v>#N/A</v>
      </c>
      <c r="O2902" s="157" t="e">
        <f t="shared" si="309"/>
        <v>#N/A</v>
      </c>
      <c r="P2902" s="160" t="str">
        <f t="shared" si="305"/>
        <v/>
      </c>
      <c r="Q2902" s="233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304"/>
        <v/>
      </c>
      <c r="E2903" s="233"/>
      <c r="F2903" s="233"/>
      <c r="G2903" s="233"/>
      <c r="H2903" s="233"/>
      <c r="I2903" s="233" t="str">
        <f t="shared" si="306"/>
        <v/>
      </c>
      <c r="J2903" s="233"/>
      <c r="K2903" s="157" t="e">
        <f t="shared" si="307"/>
        <v>#N/A</v>
      </c>
      <c r="L2903" s="233"/>
      <c r="M2903" s="233"/>
      <c r="N2903" s="157" t="e">
        <f t="shared" si="308"/>
        <v>#N/A</v>
      </c>
      <c r="O2903" s="157" t="e">
        <f t="shared" si="309"/>
        <v>#N/A</v>
      </c>
      <c r="P2903" s="160" t="str">
        <f t="shared" si="305"/>
        <v/>
      </c>
      <c r="Q2903" s="233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1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304"/>
        <v/>
      </c>
      <c r="E2904" s="233"/>
      <c r="F2904" s="233"/>
      <c r="G2904" s="233"/>
      <c r="H2904" s="233"/>
      <c r="I2904" s="233" t="str">
        <f t="shared" si="306"/>
        <v/>
      </c>
      <c r="J2904" s="233"/>
      <c r="K2904" s="157" t="e">
        <f t="shared" si="307"/>
        <v>#N/A</v>
      </c>
      <c r="L2904" s="233"/>
      <c r="M2904" s="233"/>
      <c r="N2904" s="157" t="e">
        <f t="shared" si="308"/>
        <v>#N/A</v>
      </c>
      <c r="O2904" s="157" t="e">
        <f t="shared" si="309"/>
        <v>#N/A</v>
      </c>
      <c r="P2904" s="160" t="str">
        <f t="shared" si="305"/>
        <v/>
      </c>
      <c r="Q2904" s="233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304"/>
        <v/>
      </c>
      <c r="E2905" s="233"/>
      <c r="F2905" s="233"/>
      <c r="G2905" s="233"/>
      <c r="H2905" s="233"/>
      <c r="I2905" s="233" t="str">
        <f t="shared" si="306"/>
        <v/>
      </c>
      <c r="J2905" s="233"/>
      <c r="K2905" s="157" t="e">
        <f t="shared" si="307"/>
        <v>#N/A</v>
      </c>
      <c r="L2905" s="233"/>
      <c r="M2905" s="233"/>
      <c r="N2905" s="157" t="e">
        <f t="shared" si="308"/>
        <v>#N/A</v>
      </c>
      <c r="O2905" s="157" t="e">
        <f t="shared" si="309"/>
        <v>#N/A</v>
      </c>
      <c r="P2905" s="160" t="str">
        <f t="shared" si="305"/>
        <v/>
      </c>
      <c r="Q2905" s="233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1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304"/>
        <v/>
      </c>
      <c r="E2906" s="233"/>
      <c r="F2906" s="233"/>
      <c r="G2906" s="233"/>
      <c r="H2906" s="233"/>
      <c r="I2906" s="233" t="str">
        <f t="shared" si="306"/>
        <v/>
      </c>
      <c r="J2906" s="233"/>
      <c r="K2906" s="157" t="e">
        <f t="shared" si="307"/>
        <v>#N/A</v>
      </c>
      <c r="L2906" s="233"/>
      <c r="M2906" s="233"/>
      <c r="N2906" s="157" t="e">
        <f t="shared" si="308"/>
        <v>#N/A</v>
      </c>
      <c r="O2906" s="157" t="e">
        <f t="shared" si="309"/>
        <v>#N/A</v>
      </c>
      <c r="P2906" s="160" t="str">
        <f t="shared" si="305"/>
        <v/>
      </c>
      <c r="Q2906" s="233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304"/>
        <v/>
      </c>
      <c r="E2907" s="233"/>
      <c r="F2907" s="233"/>
      <c r="G2907" s="233"/>
      <c r="H2907" s="233"/>
      <c r="I2907" s="233" t="str">
        <f t="shared" si="306"/>
        <v/>
      </c>
      <c r="J2907" s="233"/>
      <c r="K2907" s="157" t="e">
        <f t="shared" si="307"/>
        <v>#N/A</v>
      </c>
      <c r="L2907" s="233"/>
      <c r="M2907" s="233"/>
      <c r="N2907" s="157" t="e">
        <f t="shared" si="308"/>
        <v>#N/A</v>
      </c>
      <c r="O2907" s="157" t="e">
        <f t="shared" si="309"/>
        <v>#N/A</v>
      </c>
      <c r="P2907" s="160" t="str">
        <f t="shared" si="305"/>
        <v/>
      </c>
      <c r="Q2907" s="233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1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304"/>
        <v/>
      </c>
      <c r="E2908" s="233"/>
      <c r="F2908" s="233"/>
      <c r="G2908" s="233"/>
      <c r="H2908" s="233"/>
      <c r="I2908" s="233" t="str">
        <f t="shared" si="306"/>
        <v/>
      </c>
      <c r="J2908" s="233"/>
      <c r="K2908" s="157" t="e">
        <f t="shared" si="307"/>
        <v>#N/A</v>
      </c>
      <c r="L2908" s="233"/>
      <c r="M2908" s="233"/>
      <c r="N2908" s="157" t="e">
        <f t="shared" si="308"/>
        <v>#N/A</v>
      </c>
      <c r="O2908" s="157" t="e">
        <f t="shared" si="309"/>
        <v>#N/A</v>
      </c>
      <c r="P2908" s="160" t="str">
        <f t="shared" si="305"/>
        <v/>
      </c>
      <c r="Q2908" s="233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304"/>
        <v/>
      </c>
      <c r="E2909" s="233"/>
      <c r="F2909" s="233"/>
      <c r="G2909" s="233"/>
      <c r="H2909" s="233"/>
      <c r="I2909" s="233" t="str">
        <f t="shared" si="306"/>
        <v/>
      </c>
      <c r="J2909" s="233"/>
      <c r="K2909" s="157" t="e">
        <f t="shared" si="307"/>
        <v>#N/A</v>
      </c>
      <c r="L2909" s="233"/>
      <c r="M2909" s="233"/>
      <c r="N2909" s="157" t="e">
        <f t="shared" si="308"/>
        <v>#N/A</v>
      </c>
      <c r="O2909" s="157" t="e">
        <f t="shared" si="309"/>
        <v>#N/A</v>
      </c>
      <c r="P2909" s="160" t="str">
        <f t="shared" si="305"/>
        <v/>
      </c>
      <c r="Q2909" s="233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1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304"/>
        <v/>
      </c>
      <c r="E2910" s="233"/>
      <c r="F2910" s="233"/>
      <c r="G2910" s="233"/>
      <c r="H2910" s="233"/>
      <c r="I2910" s="233" t="str">
        <f t="shared" si="306"/>
        <v/>
      </c>
      <c r="J2910" s="233"/>
      <c r="K2910" s="157" t="e">
        <f t="shared" si="307"/>
        <v>#N/A</v>
      </c>
      <c r="L2910" s="233"/>
      <c r="M2910" s="233"/>
      <c r="N2910" s="157" t="e">
        <f t="shared" si="308"/>
        <v>#N/A</v>
      </c>
      <c r="O2910" s="157" t="e">
        <f t="shared" si="309"/>
        <v>#N/A</v>
      </c>
      <c r="P2910" s="160" t="str">
        <f t="shared" si="305"/>
        <v/>
      </c>
      <c r="Q2910" s="233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304"/>
        <v/>
      </c>
      <c r="E2911" s="233"/>
      <c r="F2911" s="233"/>
      <c r="G2911" s="233"/>
      <c r="H2911" s="233"/>
      <c r="I2911" s="233" t="str">
        <f t="shared" si="306"/>
        <v/>
      </c>
      <c r="J2911" s="233"/>
      <c r="K2911" s="157" t="e">
        <f t="shared" si="307"/>
        <v>#N/A</v>
      </c>
      <c r="L2911" s="233"/>
      <c r="M2911" s="233"/>
      <c r="N2911" s="157" t="e">
        <f t="shared" si="308"/>
        <v>#N/A</v>
      </c>
      <c r="O2911" s="157" t="e">
        <f t="shared" si="309"/>
        <v>#N/A</v>
      </c>
      <c r="P2911" s="160" t="str">
        <f t="shared" si="305"/>
        <v/>
      </c>
      <c r="Q2911" s="233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1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304"/>
        <v/>
      </c>
      <c r="E2912" s="233"/>
      <c r="F2912" s="233"/>
      <c r="G2912" s="233"/>
      <c r="H2912" s="233"/>
      <c r="I2912" s="233" t="str">
        <f t="shared" si="306"/>
        <v/>
      </c>
      <c r="J2912" s="233"/>
      <c r="K2912" s="157" t="e">
        <f t="shared" si="307"/>
        <v>#N/A</v>
      </c>
      <c r="L2912" s="233"/>
      <c r="M2912" s="233"/>
      <c r="N2912" s="157" t="e">
        <f t="shared" si="308"/>
        <v>#N/A</v>
      </c>
      <c r="O2912" s="157" t="e">
        <f t="shared" si="309"/>
        <v>#N/A</v>
      </c>
      <c r="P2912" s="160" t="str">
        <f t="shared" si="305"/>
        <v/>
      </c>
      <c r="Q2912" s="233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310">IF(LEFT(I2913,1)="L","Inprocess",IF(LEFT(I2913,3)="IQC","Inprocess",IF(LEFT(I2913,2)="QA","QA",IF(LEFT(I2913,3)="TV","TV",""))))</f>
        <v/>
      </c>
      <c r="E2913" s="233"/>
      <c r="F2913" s="233"/>
      <c r="G2913" s="233"/>
      <c r="H2913" s="233"/>
      <c r="I2913" s="233" t="str">
        <f t="shared" si="306"/>
        <v/>
      </c>
      <c r="J2913" s="233"/>
      <c r="K2913" s="157" t="e">
        <f t="shared" si="307"/>
        <v>#N/A</v>
      </c>
      <c r="L2913" s="233"/>
      <c r="M2913" s="233"/>
      <c r="N2913" s="157" t="e">
        <f t="shared" si="308"/>
        <v>#N/A</v>
      </c>
      <c r="O2913" s="157" t="e">
        <f t="shared" si="309"/>
        <v>#N/A</v>
      </c>
      <c r="P2913" s="160" t="str">
        <f t="shared" ref="P2913:P2976" si="311">MID(M2913,7,2)</f>
        <v/>
      </c>
      <c r="Q2913" s="233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1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310"/>
        <v/>
      </c>
      <c r="E2914" s="233"/>
      <c r="F2914" s="233"/>
      <c r="G2914" s="233"/>
      <c r="H2914" s="233"/>
      <c r="I2914" s="233" t="str">
        <f t="shared" si="306"/>
        <v/>
      </c>
      <c r="J2914" s="233"/>
      <c r="K2914" s="157" t="e">
        <f t="shared" si="307"/>
        <v>#N/A</v>
      </c>
      <c r="L2914" s="233"/>
      <c r="M2914" s="233"/>
      <c r="N2914" s="157" t="e">
        <f t="shared" si="308"/>
        <v>#N/A</v>
      </c>
      <c r="O2914" s="157" t="e">
        <f t="shared" si="309"/>
        <v>#N/A</v>
      </c>
      <c r="P2914" s="160" t="str">
        <f t="shared" si="311"/>
        <v/>
      </c>
      <c r="Q2914" s="233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310"/>
        <v/>
      </c>
      <c r="E2915" s="233"/>
      <c r="F2915" s="233"/>
      <c r="G2915" s="233"/>
      <c r="H2915" s="233"/>
      <c r="I2915" s="233" t="str">
        <f t="shared" si="306"/>
        <v/>
      </c>
      <c r="J2915" s="233"/>
      <c r="K2915" s="157" t="e">
        <f t="shared" si="307"/>
        <v>#N/A</v>
      </c>
      <c r="L2915" s="233"/>
      <c r="M2915" s="233"/>
      <c r="N2915" s="157" t="e">
        <f t="shared" si="308"/>
        <v>#N/A</v>
      </c>
      <c r="O2915" s="157" t="e">
        <f t="shared" si="309"/>
        <v>#N/A</v>
      </c>
      <c r="P2915" s="160" t="str">
        <f t="shared" si="311"/>
        <v/>
      </c>
      <c r="Q2915" s="233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1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310"/>
        <v/>
      </c>
      <c r="E2916" s="233"/>
      <c r="F2916" s="233"/>
      <c r="G2916" s="233"/>
      <c r="H2916" s="233"/>
      <c r="I2916" s="233" t="str">
        <f t="shared" si="306"/>
        <v/>
      </c>
      <c r="J2916" s="233"/>
      <c r="K2916" s="157" t="e">
        <f t="shared" si="307"/>
        <v>#N/A</v>
      </c>
      <c r="L2916" s="233"/>
      <c r="M2916" s="233"/>
      <c r="N2916" s="157" t="e">
        <f t="shared" si="308"/>
        <v>#N/A</v>
      </c>
      <c r="O2916" s="157" t="e">
        <f t="shared" si="309"/>
        <v>#N/A</v>
      </c>
      <c r="P2916" s="160" t="str">
        <f t="shared" si="311"/>
        <v/>
      </c>
      <c r="Q2916" s="233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310"/>
        <v/>
      </c>
      <c r="E2917" s="233"/>
      <c r="F2917" s="233"/>
      <c r="G2917" s="233"/>
      <c r="H2917" s="233"/>
      <c r="I2917" s="233" t="str">
        <f t="shared" si="306"/>
        <v/>
      </c>
      <c r="J2917" s="233"/>
      <c r="K2917" s="157" t="e">
        <f t="shared" si="307"/>
        <v>#N/A</v>
      </c>
      <c r="L2917" s="233"/>
      <c r="M2917" s="233"/>
      <c r="N2917" s="157" t="e">
        <f t="shared" si="308"/>
        <v>#N/A</v>
      </c>
      <c r="O2917" s="157" t="e">
        <f t="shared" si="309"/>
        <v>#N/A</v>
      </c>
      <c r="P2917" s="160" t="str">
        <f t="shared" si="311"/>
        <v/>
      </c>
      <c r="Q2917" s="233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1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310"/>
        <v/>
      </c>
      <c r="E2918" s="233"/>
      <c r="F2918" s="233"/>
      <c r="G2918" s="233"/>
      <c r="H2918" s="233"/>
      <c r="I2918" s="233" t="str">
        <f t="shared" si="306"/>
        <v/>
      </c>
      <c r="J2918" s="233"/>
      <c r="K2918" s="157" t="e">
        <f t="shared" si="307"/>
        <v>#N/A</v>
      </c>
      <c r="L2918" s="233"/>
      <c r="M2918" s="233"/>
      <c r="N2918" s="157" t="e">
        <f t="shared" si="308"/>
        <v>#N/A</v>
      </c>
      <c r="O2918" s="157" t="e">
        <f t="shared" si="309"/>
        <v>#N/A</v>
      </c>
      <c r="P2918" s="160" t="str">
        <f t="shared" si="311"/>
        <v/>
      </c>
      <c r="Q2918" s="233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310"/>
        <v/>
      </c>
      <c r="E2919" s="233"/>
      <c r="F2919" s="233"/>
      <c r="G2919" s="233"/>
      <c r="H2919" s="233"/>
      <c r="I2919" s="233" t="str">
        <f t="shared" si="306"/>
        <v/>
      </c>
      <c r="J2919" s="233"/>
      <c r="K2919" s="157" t="e">
        <f t="shared" si="307"/>
        <v>#N/A</v>
      </c>
      <c r="L2919" s="233"/>
      <c r="M2919" s="233"/>
      <c r="N2919" s="157" t="e">
        <f t="shared" si="308"/>
        <v>#N/A</v>
      </c>
      <c r="O2919" s="157" t="e">
        <f t="shared" si="309"/>
        <v>#N/A</v>
      </c>
      <c r="P2919" s="160" t="str">
        <f t="shared" si="311"/>
        <v/>
      </c>
      <c r="Q2919" s="233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1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310"/>
        <v/>
      </c>
      <c r="E2920" s="233"/>
      <c r="F2920" s="233"/>
      <c r="G2920" s="233"/>
      <c r="H2920" s="233"/>
      <c r="I2920" s="233" t="str">
        <f t="shared" si="306"/>
        <v/>
      </c>
      <c r="J2920" s="233"/>
      <c r="K2920" s="157" t="e">
        <f t="shared" si="307"/>
        <v>#N/A</v>
      </c>
      <c r="L2920" s="233"/>
      <c r="M2920" s="233"/>
      <c r="N2920" s="157" t="e">
        <f t="shared" si="308"/>
        <v>#N/A</v>
      </c>
      <c r="O2920" s="157" t="e">
        <f t="shared" si="309"/>
        <v>#N/A</v>
      </c>
      <c r="P2920" s="160" t="str">
        <f t="shared" si="311"/>
        <v/>
      </c>
      <c r="Q2920" s="233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310"/>
        <v/>
      </c>
      <c r="E2921" s="233"/>
      <c r="F2921" s="233"/>
      <c r="G2921" s="233"/>
      <c r="H2921" s="233"/>
      <c r="I2921" s="233" t="str">
        <f t="shared" si="306"/>
        <v/>
      </c>
      <c r="J2921" s="233"/>
      <c r="K2921" s="157" t="e">
        <f t="shared" si="307"/>
        <v>#N/A</v>
      </c>
      <c r="L2921" s="233"/>
      <c r="M2921" s="233"/>
      <c r="N2921" s="157" t="e">
        <f t="shared" si="308"/>
        <v>#N/A</v>
      </c>
      <c r="O2921" s="157" t="e">
        <f t="shared" si="309"/>
        <v>#N/A</v>
      </c>
      <c r="P2921" s="160" t="str">
        <f t="shared" si="311"/>
        <v/>
      </c>
      <c r="Q2921" s="233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1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310"/>
        <v/>
      </c>
      <c r="E2922" s="233"/>
      <c r="F2922" s="233"/>
      <c r="G2922" s="233"/>
      <c r="H2922" s="233"/>
      <c r="I2922" s="233" t="str">
        <f t="shared" si="306"/>
        <v/>
      </c>
      <c r="J2922" s="233"/>
      <c r="K2922" s="157" t="e">
        <f t="shared" si="307"/>
        <v>#N/A</v>
      </c>
      <c r="L2922" s="233"/>
      <c r="M2922" s="233"/>
      <c r="N2922" s="157" t="e">
        <f t="shared" si="308"/>
        <v>#N/A</v>
      </c>
      <c r="O2922" s="157" t="e">
        <f t="shared" si="309"/>
        <v>#N/A</v>
      </c>
      <c r="P2922" s="160" t="str">
        <f t="shared" si="311"/>
        <v/>
      </c>
      <c r="Q2922" s="233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310"/>
        <v/>
      </c>
      <c r="E2923" s="233"/>
      <c r="F2923" s="233"/>
      <c r="G2923" s="233"/>
      <c r="H2923" s="233"/>
      <c r="I2923" s="233" t="str">
        <f t="shared" si="306"/>
        <v/>
      </c>
      <c r="J2923" s="233"/>
      <c r="K2923" s="157" t="e">
        <f t="shared" si="307"/>
        <v>#N/A</v>
      </c>
      <c r="L2923" s="233"/>
      <c r="M2923" s="233"/>
      <c r="N2923" s="157" t="e">
        <f t="shared" si="308"/>
        <v>#N/A</v>
      </c>
      <c r="O2923" s="157" t="e">
        <f t="shared" si="309"/>
        <v>#N/A</v>
      </c>
      <c r="P2923" s="160" t="str">
        <f t="shared" si="311"/>
        <v/>
      </c>
      <c r="Q2923" s="233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1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310"/>
        <v/>
      </c>
      <c r="E2924" s="233"/>
      <c r="F2924" s="233"/>
      <c r="G2924" s="233"/>
      <c r="H2924" s="233"/>
      <c r="I2924" s="233" t="str">
        <f t="shared" si="306"/>
        <v/>
      </c>
      <c r="J2924" s="233"/>
      <c r="K2924" s="157" t="e">
        <f t="shared" si="307"/>
        <v>#N/A</v>
      </c>
      <c r="L2924" s="233"/>
      <c r="M2924" s="233"/>
      <c r="N2924" s="157" t="e">
        <f t="shared" si="308"/>
        <v>#N/A</v>
      </c>
      <c r="O2924" s="157" t="e">
        <f t="shared" si="309"/>
        <v>#N/A</v>
      </c>
      <c r="P2924" s="160" t="str">
        <f t="shared" si="311"/>
        <v/>
      </c>
      <c r="Q2924" s="233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310"/>
        <v/>
      </c>
      <c r="E2925" s="233"/>
      <c r="F2925" s="233"/>
      <c r="G2925" s="233"/>
      <c r="H2925" s="233"/>
      <c r="I2925" s="233" t="str">
        <f t="shared" si="306"/>
        <v/>
      </c>
      <c r="J2925" s="233"/>
      <c r="K2925" s="157" t="e">
        <f t="shared" si="307"/>
        <v>#N/A</v>
      </c>
      <c r="L2925" s="233"/>
      <c r="M2925" s="233"/>
      <c r="N2925" s="157" t="e">
        <f t="shared" si="308"/>
        <v>#N/A</v>
      </c>
      <c r="O2925" s="157" t="e">
        <f t="shared" si="309"/>
        <v>#N/A</v>
      </c>
      <c r="P2925" s="160" t="str">
        <f t="shared" si="311"/>
        <v/>
      </c>
      <c r="Q2925" s="233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1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310"/>
        <v/>
      </c>
      <c r="E2926" s="233"/>
      <c r="F2926" s="233"/>
      <c r="G2926" s="233"/>
      <c r="H2926" s="233"/>
      <c r="I2926" s="233" t="str">
        <f t="shared" si="306"/>
        <v/>
      </c>
      <c r="J2926" s="233"/>
      <c r="K2926" s="157" t="e">
        <f t="shared" si="307"/>
        <v>#N/A</v>
      </c>
      <c r="L2926" s="233"/>
      <c r="M2926" s="233"/>
      <c r="N2926" s="157" t="e">
        <f t="shared" si="308"/>
        <v>#N/A</v>
      </c>
      <c r="O2926" s="157" t="e">
        <f t="shared" si="309"/>
        <v>#N/A</v>
      </c>
      <c r="P2926" s="160" t="str">
        <f t="shared" si="311"/>
        <v/>
      </c>
      <c r="Q2926" s="233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310"/>
        <v/>
      </c>
      <c r="E2927" s="233"/>
      <c r="F2927" s="233"/>
      <c r="G2927" s="233"/>
      <c r="H2927" s="233"/>
      <c r="I2927" s="233" t="str">
        <f t="shared" si="306"/>
        <v/>
      </c>
      <c r="J2927" s="233"/>
      <c r="K2927" s="157" t="e">
        <f t="shared" si="307"/>
        <v>#N/A</v>
      </c>
      <c r="L2927" s="233"/>
      <c r="M2927" s="233"/>
      <c r="N2927" s="157" t="e">
        <f t="shared" si="308"/>
        <v>#N/A</v>
      </c>
      <c r="O2927" s="157" t="e">
        <f t="shared" si="309"/>
        <v>#N/A</v>
      </c>
      <c r="P2927" s="160" t="str">
        <f t="shared" si="311"/>
        <v/>
      </c>
      <c r="Q2927" s="233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1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310"/>
        <v/>
      </c>
      <c r="E2928" s="233"/>
      <c r="F2928" s="233"/>
      <c r="G2928" s="233"/>
      <c r="H2928" s="233"/>
      <c r="I2928" s="233" t="str">
        <f t="shared" si="306"/>
        <v/>
      </c>
      <c r="J2928" s="233"/>
      <c r="K2928" s="157" t="e">
        <f t="shared" si="307"/>
        <v>#N/A</v>
      </c>
      <c r="L2928" s="233"/>
      <c r="M2928" s="233"/>
      <c r="N2928" s="157" t="e">
        <f t="shared" si="308"/>
        <v>#N/A</v>
      </c>
      <c r="O2928" s="157" t="e">
        <f t="shared" si="309"/>
        <v>#N/A</v>
      </c>
      <c r="P2928" s="160" t="str">
        <f t="shared" si="311"/>
        <v/>
      </c>
      <c r="Q2928" s="233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310"/>
        <v/>
      </c>
      <c r="E2929" s="233"/>
      <c r="F2929" s="233"/>
      <c r="G2929" s="233"/>
      <c r="H2929" s="233"/>
      <c r="I2929" s="233" t="str">
        <f t="shared" si="306"/>
        <v/>
      </c>
      <c r="J2929" s="233"/>
      <c r="K2929" s="157" t="e">
        <f t="shared" si="307"/>
        <v>#N/A</v>
      </c>
      <c r="L2929" s="233"/>
      <c r="M2929" s="233"/>
      <c r="N2929" s="157" t="e">
        <f t="shared" si="308"/>
        <v>#N/A</v>
      </c>
      <c r="O2929" s="157" t="e">
        <f t="shared" si="309"/>
        <v>#N/A</v>
      </c>
      <c r="P2929" s="160" t="str">
        <f t="shared" si="311"/>
        <v/>
      </c>
      <c r="Q2929" s="233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1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310"/>
        <v/>
      </c>
      <c r="E2930" s="233"/>
      <c r="F2930" s="233"/>
      <c r="G2930" s="233"/>
      <c r="H2930" s="233"/>
      <c r="I2930" s="233" t="str">
        <f t="shared" si="306"/>
        <v/>
      </c>
      <c r="J2930" s="233"/>
      <c r="K2930" s="157" t="e">
        <f t="shared" si="307"/>
        <v>#N/A</v>
      </c>
      <c r="L2930" s="233"/>
      <c r="M2930" s="233"/>
      <c r="N2930" s="157" t="e">
        <f t="shared" si="308"/>
        <v>#N/A</v>
      </c>
      <c r="O2930" s="157" t="e">
        <f t="shared" si="309"/>
        <v>#N/A</v>
      </c>
      <c r="P2930" s="160" t="str">
        <f t="shared" si="311"/>
        <v/>
      </c>
      <c r="Q2930" s="233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310"/>
        <v/>
      </c>
      <c r="E2931" s="233"/>
      <c r="F2931" s="233"/>
      <c r="G2931" s="233"/>
      <c r="H2931" s="233"/>
      <c r="I2931" s="233" t="str">
        <f t="shared" si="306"/>
        <v/>
      </c>
      <c r="J2931" s="233"/>
      <c r="K2931" s="157" t="e">
        <f t="shared" si="307"/>
        <v>#N/A</v>
      </c>
      <c r="L2931" s="233"/>
      <c r="M2931" s="233"/>
      <c r="N2931" s="157" t="e">
        <f t="shared" si="308"/>
        <v>#N/A</v>
      </c>
      <c r="O2931" s="157" t="e">
        <f t="shared" si="309"/>
        <v>#N/A</v>
      </c>
      <c r="P2931" s="160" t="str">
        <f t="shared" si="311"/>
        <v/>
      </c>
      <c r="Q2931" s="233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1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310"/>
        <v/>
      </c>
      <c r="E2932" s="233"/>
      <c r="F2932" s="233"/>
      <c r="G2932" s="233"/>
      <c r="H2932" s="233"/>
      <c r="I2932" s="233" t="str">
        <f t="shared" si="306"/>
        <v/>
      </c>
      <c r="J2932" s="233"/>
      <c r="K2932" s="157" t="e">
        <f t="shared" si="307"/>
        <v>#N/A</v>
      </c>
      <c r="L2932" s="233"/>
      <c r="M2932" s="233"/>
      <c r="N2932" s="157" t="e">
        <f t="shared" si="308"/>
        <v>#N/A</v>
      </c>
      <c r="O2932" s="157" t="e">
        <f t="shared" si="309"/>
        <v>#N/A</v>
      </c>
      <c r="P2932" s="160" t="str">
        <f t="shared" si="311"/>
        <v/>
      </c>
      <c r="Q2932" s="233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310"/>
        <v/>
      </c>
      <c r="E2933" s="233"/>
      <c r="F2933" s="233"/>
      <c r="G2933" s="233"/>
      <c r="H2933" s="233"/>
      <c r="I2933" s="233" t="str">
        <f t="shared" si="306"/>
        <v/>
      </c>
      <c r="J2933" s="233"/>
      <c r="K2933" s="157" t="e">
        <f t="shared" si="307"/>
        <v>#N/A</v>
      </c>
      <c r="L2933" s="233"/>
      <c r="M2933" s="233"/>
      <c r="N2933" s="157" t="e">
        <f t="shared" si="308"/>
        <v>#N/A</v>
      </c>
      <c r="O2933" s="157" t="e">
        <f t="shared" si="309"/>
        <v>#N/A</v>
      </c>
      <c r="P2933" s="160" t="str">
        <f t="shared" si="311"/>
        <v/>
      </c>
      <c r="Q2933" s="233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1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310"/>
        <v/>
      </c>
      <c r="E2934" s="233"/>
      <c r="F2934" s="233"/>
      <c r="G2934" s="233"/>
      <c r="H2934" s="233"/>
      <c r="I2934" s="233" t="str">
        <f t="shared" si="306"/>
        <v/>
      </c>
      <c r="J2934" s="233"/>
      <c r="K2934" s="157" t="e">
        <f t="shared" si="307"/>
        <v>#N/A</v>
      </c>
      <c r="L2934" s="233"/>
      <c r="M2934" s="233"/>
      <c r="N2934" s="157" t="e">
        <f t="shared" si="308"/>
        <v>#N/A</v>
      </c>
      <c r="O2934" s="157" t="e">
        <f t="shared" si="309"/>
        <v>#N/A</v>
      </c>
      <c r="P2934" s="160" t="str">
        <f t="shared" si="311"/>
        <v/>
      </c>
      <c r="Q2934" s="233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310"/>
        <v/>
      </c>
      <c r="E2935" s="233"/>
      <c r="F2935" s="233"/>
      <c r="G2935" s="233"/>
      <c r="H2935" s="233"/>
      <c r="I2935" s="233" t="str">
        <f t="shared" si="306"/>
        <v/>
      </c>
      <c r="J2935" s="233"/>
      <c r="K2935" s="157" t="e">
        <f t="shared" si="307"/>
        <v>#N/A</v>
      </c>
      <c r="L2935" s="233"/>
      <c r="M2935" s="233"/>
      <c r="N2935" s="157" t="e">
        <f t="shared" si="308"/>
        <v>#N/A</v>
      </c>
      <c r="O2935" s="157" t="e">
        <f t="shared" si="309"/>
        <v>#N/A</v>
      </c>
      <c r="P2935" s="160" t="str">
        <f t="shared" si="311"/>
        <v/>
      </c>
      <c r="Q2935" s="233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1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310"/>
        <v/>
      </c>
      <c r="E2936" s="233"/>
      <c r="F2936" s="233"/>
      <c r="G2936" s="233"/>
      <c r="H2936" s="233"/>
      <c r="I2936" s="233" t="str">
        <f t="shared" si="306"/>
        <v/>
      </c>
      <c r="J2936" s="233"/>
      <c r="K2936" s="157" t="e">
        <f t="shared" si="307"/>
        <v>#N/A</v>
      </c>
      <c r="L2936" s="233"/>
      <c r="M2936" s="233"/>
      <c r="N2936" s="157" t="e">
        <f t="shared" si="308"/>
        <v>#N/A</v>
      </c>
      <c r="O2936" s="157" t="e">
        <f t="shared" si="309"/>
        <v>#N/A</v>
      </c>
      <c r="P2936" s="160" t="str">
        <f t="shared" si="311"/>
        <v/>
      </c>
      <c r="Q2936" s="233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310"/>
        <v/>
      </c>
      <c r="E2937" s="233"/>
      <c r="F2937" s="233"/>
      <c r="G2937" s="233"/>
      <c r="H2937" s="233"/>
      <c r="I2937" s="233" t="str">
        <f t="shared" si="306"/>
        <v/>
      </c>
      <c r="J2937" s="233"/>
      <c r="K2937" s="157" t="e">
        <f t="shared" si="307"/>
        <v>#N/A</v>
      </c>
      <c r="L2937" s="233"/>
      <c r="M2937" s="233"/>
      <c r="N2937" s="157" t="e">
        <f t="shared" si="308"/>
        <v>#N/A</v>
      </c>
      <c r="O2937" s="157" t="e">
        <f t="shared" si="309"/>
        <v>#N/A</v>
      </c>
      <c r="P2937" s="160" t="str">
        <f t="shared" si="311"/>
        <v/>
      </c>
      <c r="Q2937" s="233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1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310"/>
        <v/>
      </c>
      <c r="E2938" s="233"/>
      <c r="F2938" s="233"/>
      <c r="G2938" s="233"/>
      <c r="H2938" s="233"/>
      <c r="I2938" s="233" t="str">
        <f t="shared" si="306"/>
        <v/>
      </c>
      <c r="J2938" s="233"/>
      <c r="K2938" s="157" t="e">
        <f t="shared" si="307"/>
        <v>#N/A</v>
      </c>
      <c r="L2938" s="233"/>
      <c r="M2938" s="233"/>
      <c r="N2938" s="157" t="e">
        <f t="shared" si="308"/>
        <v>#N/A</v>
      </c>
      <c r="O2938" s="157" t="e">
        <f t="shared" si="309"/>
        <v>#N/A</v>
      </c>
      <c r="P2938" s="160" t="str">
        <f t="shared" si="311"/>
        <v/>
      </c>
      <c r="Q2938" s="233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310"/>
        <v/>
      </c>
      <c r="E2939" s="233"/>
      <c r="F2939" s="233"/>
      <c r="G2939" s="233"/>
      <c r="H2939" s="233"/>
      <c r="I2939" s="233" t="str">
        <f t="shared" si="306"/>
        <v/>
      </c>
      <c r="J2939" s="233"/>
      <c r="K2939" s="157" t="e">
        <f t="shared" si="307"/>
        <v>#N/A</v>
      </c>
      <c r="L2939" s="233"/>
      <c r="M2939" s="233"/>
      <c r="N2939" s="157" t="e">
        <f t="shared" si="308"/>
        <v>#N/A</v>
      </c>
      <c r="O2939" s="157" t="e">
        <f t="shared" si="309"/>
        <v>#N/A</v>
      </c>
      <c r="P2939" s="160" t="str">
        <f t="shared" si="311"/>
        <v/>
      </c>
      <c r="Q2939" s="233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1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310"/>
        <v/>
      </c>
      <c r="E2940" s="233"/>
      <c r="F2940" s="233"/>
      <c r="G2940" s="233"/>
      <c r="H2940" s="233"/>
      <c r="I2940" s="233" t="str">
        <f t="shared" si="306"/>
        <v/>
      </c>
      <c r="J2940" s="233"/>
      <c r="K2940" s="157" t="e">
        <f t="shared" si="307"/>
        <v>#N/A</v>
      </c>
      <c r="L2940" s="233"/>
      <c r="M2940" s="233"/>
      <c r="N2940" s="157" t="e">
        <f t="shared" si="308"/>
        <v>#N/A</v>
      </c>
      <c r="O2940" s="157" t="e">
        <f t="shared" si="309"/>
        <v>#N/A</v>
      </c>
      <c r="P2940" s="160" t="str">
        <f t="shared" si="311"/>
        <v/>
      </c>
      <c r="Q2940" s="233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310"/>
        <v/>
      </c>
      <c r="E2941" s="233"/>
      <c r="F2941" s="233"/>
      <c r="G2941" s="233"/>
      <c r="H2941" s="233"/>
      <c r="I2941" s="233" t="str">
        <f t="shared" si="306"/>
        <v/>
      </c>
      <c r="J2941" s="233"/>
      <c r="K2941" s="157" t="e">
        <f t="shared" si="307"/>
        <v>#N/A</v>
      </c>
      <c r="L2941" s="233"/>
      <c r="M2941" s="233"/>
      <c r="N2941" s="157" t="e">
        <f t="shared" si="308"/>
        <v>#N/A</v>
      </c>
      <c r="O2941" s="157" t="e">
        <f t="shared" si="309"/>
        <v>#N/A</v>
      </c>
      <c r="P2941" s="160" t="str">
        <f t="shared" si="311"/>
        <v/>
      </c>
      <c r="Q2941" s="233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1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310"/>
        <v/>
      </c>
      <c r="E2942" s="233"/>
      <c r="F2942" s="233"/>
      <c r="G2942" s="233"/>
      <c r="H2942" s="233"/>
      <c r="I2942" s="233" t="str">
        <f t="shared" si="306"/>
        <v/>
      </c>
      <c r="J2942" s="233"/>
      <c r="K2942" s="157" t="e">
        <f t="shared" si="307"/>
        <v>#N/A</v>
      </c>
      <c r="L2942" s="233"/>
      <c r="M2942" s="233"/>
      <c r="N2942" s="157" t="e">
        <f t="shared" si="308"/>
        <v>#N/A</v>
      </c>
      <c r="O2942" s="157" t="e">
        <f t="shared" si="309"/>
        <v>#N/A</v>
      </c>
      <c r="P2942" s="160" t="str">
        <f t="shared" si="311"/>
        <v/>
      </c>
      <c r="Q2942" s="233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310"/>
        <v/>
      </c>
      <c r="E2943" s="233"/>
      <c r="F2943" s="233"/>
      <c r="G2943" s="233"/>
      <c r="H2943" s="233"/>
      <c r="I2943" s="233" t="str">
        <f t="shared" si="306"/>
        <v/>
      </c>
      <c r="J2943" s="233"/>
      <c r="K2943" s="157" t="e">
        <f t="shared" si="307"/>
        <v>#N/A</v>
      </c>
      <c r="L2943" s="233"/>
      <c r="M2943" s="233"/>
      <c r="N2943" s="157" t="e">
        <f t="shared" si="308"/>
        <v>#N/A</v>
      </c>
      <c r="O2943" s="157" t="e">
        <f t="shared" si="309"/>
        <v>#N/A</v>
      </c>
      <c r="P2943" s="160" t="str">
        <f t="shared" si="311"/>
        <v/>
      </c>
      <c r="Q2943" s="233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1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310"/>
        <v/>
      </c>
      <c r="E2944" s="233"/>
      <c r="F2944" s="233"/>
      <c r="G2944" s="233"/>
      <c r="H2944" s="233"/>
      <c r="I2944" s="233" t="str">
        <f t="shared" si="306"/>
        <v/>
      </c>
      <c r="J2944" s="233"/>
      <c r="K2944" s="157" t="e">
        <f t="shared" si="307"/>
        <v>#N/A</v>
      </c>
      <c r="L2944" s="233"/>
      <c r="M2944" s="233"/>
      <c r="N2944" s="157" t="e">
        <f t="shared" si="308"/>
        <v>#N/A</v>
      </c>
      <c r="O2944" s="157" t="e">
        <f t="shared" si="309"/>
        <v>#N/A</v>
      </c>
      <c r="P2944" s="160" t="str">
        <f t="shared" si="311"/>
        <v/>
      </c>
      <c r="Q2944" s="233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310"/>
        <v/>
      </c>
      <c r="E2945" s="233"/>
      <c r="F2945" s="233"/>
      <c r="G2945" s="233"/>
      <c r="H2945" s="233"/>
      <c r="I2945" s="233" t="str">
        <f t="shared" si="306"/>
        <v/>
      </c>
      <c r="J2945" s="233"/>
      <c r="K2945" s="157" t="e">
        <f t="shared" si="307"/>
        <v>#N/A</v>
      </c>
      <c r="L2945" s="233"/>
      <c r="M2945" s="233"/>
      <c r="N2945" s="157" t="e">
        <f t="shared" si="308"/>
        <v>#N/A</v>
      </c>
      <c r="O2945" s="157" t="e">
        <f t="shared" si="309"/>
        <v>#N/A</v>
      </c>
      <c r="P2945" s="160" t="str">
        <f t="shared" si="311"/>
        <v/>
      </c>
      <c r="Q2945" s="233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1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310"/>
        <v/>
      </c>
      <c r="E2946" s="233"/>
      <c r="F2946" s="233"/>
      <c r="G2946" s="233"/>
      <c r="H2946" s="233"/>
      <c r="I2946" s="233" t="str">
        <f t="shared" si="306"/>
        <v/>
      </c>
      <c r="J2946" s="233"/>
      <c r="K2946" s="157" t="e">
        <f t="shared" si="307"/>
        <v>#N/A</v>
      </c>
      <c r="L2946" s="233"/>
      <c r="M2946" s="233"/>
      <c r="N2946" s="157" t="e">
        <f t="shared" si="308"/>
        <v>#N/A</v>
      </c>
      <c r="O2946" s="157" t="e">
        <f t="shared" si="309"/>
        <v>#N/A</v>
      </c>
      <c r="P2946" s="160" t="str">
        <f t="shared" si="311"/>
        <v/>
      </c>
      <c r="Q2946" s="233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310"/>
        <v/>
      </c>
      <c r="E2947" s="233"/>
      <c r="F2947" s="233"/>
      <c r="G2947" s="233"/>
      <c r="H2947" s="233"/>
      <c r="I2947" s="233" t="str">
        <f t="shared" ref="I2947:I3010" si="312">IF(H2947="SBI","SBI",IF(H2947="","","Line"))</f>
        <v/>
      </c>
      <c r="J2947" s="233"/>
      <c r="K2947" s="157" t="e">
        <f t="shared" ref="K2947:K3010" si="313">VLOOKUP(J2947,AY:BA,2,0)</f>
        <v>#N/A</v>
      </c>
      <c r="L2947" s="233"/>
      <c r="M2947" s="233"/>
      <c r="N2947" s="157" t="e">
        <f t="shared" ref="N2947:N3010" si="314">VLOOKUP(K2947,AZ:BB,2,0)</f>
        <v>#N/A</v>
      </c>
      <c r="O2947" s="157" t="e">
        <f t="shared" ref="O2947:O3010" si="315">VLOOKUP(J2947,AY:BB,4,0)</f>
        <v>#N/A</v>
      </c>
      <c r="P2947" s="160" t="str">
        <f t="shared" si="311"/>
        <v/>
      </c>
      <c r="Q2947" s="233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1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310"/>
        <v/>
      </c>
      <c r="E2948" s="233"/>
      <c r="F2948" s="233"/>
      <c r="G2948" s="233"/>
      <c r="H2948" s="233"/>
      <c r="I2948" s="233" t="str">
        <f t="shared" si="312"/>
        <v/>
      </c>
      <c r="J2948" s="233"/>
      <c r="K2948" s="157" t="e">
        <f t="shared" si="313"/>
        <v>#N/A</v>
      </c>
      <c r="L2948" s="233"/>
      <c r="M2948" s="233"/>
      <c r="N2948" s="157" t="e">
        <f t="shared" si="314"/>
        <v>#N/A</v>
      </c>
      <c r="O2948" s="157" t="e">
        <f t="shared" si="315"/>
        <v>#N/A</v>
      </c>
      <c r="P2948" s="160" t="str">
        <f t="shared" si="311"/>
        <v/>
      </c>
      <c r="Q2948" s="233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310"/>
        <v/>
      </c>
      <c r="E2949" s="233"/>
      <c r="F2949" s="233"/>
      <c r="G2949" s="233"/>
      <c r="H2949" s="233"/>
      <c r="I2949" s="233" t="str">
        <f t="shared" si="312"/>
        <v/>
      </c>
      <c r="J2949" s="233"/>
      <c r="K2949" s="157" t="e">
        <f t="shared" si="313"/>
        <v>#N/A</v>
      </c>
      <c r="L2949" s="233"/>
      <c r="M2949" s="233"/>
      <c r="N2949" s="157" t="e">
        <f t="shared" si="314"/>
        <v>#N/A</v>
      </c>
      <c r="O2949" s="157" t="e">
        <f t="shared" si="315"/>
        <v>#N/A</v>
      </c>
      <c r="P2949" s="160" t="str">
        <f t="shared" si="311"/>
        <v/>
      </c>
      <c r="Q2949" s="233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1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310"/>
        <v/>
      </c>
      <c r="E2950" s="233"/>
      <c r="F2950" s="233"/>
      <c r="G2950" s="233"/>
      <c r="H2950" s="233"/>
      <c r="I2950" s="233" t="str">
        <f t="shared" si="312"/>
        <v/>
      </c>
      <c r="J2950" s="233"/>
      <c r="K2950" s="157" t="e">
        <f t="shared" si="313"/>
        <v>#N/A</v>
      </c>
      <c r="L2950" s="233"/>
      <c r="M2950" s="233"/>
      <c r="N2950" s="157" t="e">
        <f t="shared" si="314"/>
        <v>#N/A</v>
      </c>
      <c r="O2950" s="157" t="e">
        <f t="shared" si="315"/>
        <v>#N/A</v>
      </c>
      <c r="P2950" s="160" t="str">
        <f t="shared" si="311"/>
        <v/>
      </c>
      <c r="Q2950" s="233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310"/>
        <v/>
      </c>
      <c r="E2951" s="233"/>
      <c r="F2951" s="233"/>
      <c r="G2951" s="233"/>
      <c r="H2951" s="233"/>
      <c r="I2951" s="233" t="str">
        <f t="shared" si="312"/>
        <v/>
      </c>
      <c r="J2951" s="233"/>
      <c r="K2951" s="157" t="e">
        <f t="shared" si="313"/>
        <v>#N/A</v>
      </c>
      <c r="L2951" s="233"/>
      <c r="M2951" s="233"/>
      <c r="N2951" s="157" t="e">
        <f t="shared" si="314"/>
        <v>#N/A</v>
      </c>
      <c r="O2951" s="157" t="e">
        <f t="shared" si="315"/>
        <v>#N/A</v>
      </c>
      <c r="P2951" s="160" t="str">
        <f t="shared" si="311"/>
        <v/>
      </c>
      <c r="Q2951" s="233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1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310"/>
        <v/>
      </c>
      <c r="E2952" s="233"/>
      <c r="F2952" s="233"/>
      <c r="G2952" s="233"/>
      <c r="H2952" s="233"/>
      <c r="I2952" s="233" t="str">
        <f t="shared" si="312"/>
        <v/>
      </c>
      <c r="J2952" s="233"/>
      <c r="K2952" s="157" t="e">
        <f t="shared" si="313"/>
        <v>#N/A</v>
      </c>
      <c r="L2952" s="233"/>
      <c r="M2952" s="233"/>
      <c r="N2952" s="157" t="e">
        <f t="shared" si="314"/>
        <v>#N/A</v>
      </c>
      <c r="O2952" s="157" t="e">
        <f t="shared" si="315"/>
        <v>#N/A</v>
      </c>
      <c r="P2952" s="160" t="str">
        <f t="shared" si="311"/>
        <v/>
      </c>
      <c r="Q2952" s="233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310"/>
        <v/>
      </c>
      <c r="E2953" s="233"/>
      <c r="F2953" s="233"/>
      <c r="G2953" s="233"/>
      <c r="H2953" s="233"/>
      <c r="I2953" s="233" t="str">
        <f t="shared" si="312"/>
        <v/>
      </c>
      <c r="J2953" s="233"/>
      <c r="K2953" s="157" t="e">
        <f t="shared" si="313"/>
        <v>#N/A</v>
      </c>
      <c r="L2953" s="233"/>
      <c r="M2953" s="233"/>
      <c r="N2953" s="157" t="e">
        <f t="shared" si="314"/>
        <v>#N/A</v>
      </c>
      <c r="O2953" s="157" t="e">
        <f t="shared" si="315"/>
        <v>#N/A</v>
      </c>
      <c r="P2953" s="160" t="str">
        <f t="shared" si="311"/>
        <v/>
      </c>
      <c r="Q2953" s="233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1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310"/>
        <v/>
      </c>
      <c r="E2954" s="233"/>
      <c r="F2954" s="233"/>
      <c r="G2954" s="233"/>
      <c r="H2954" s="233"/>
      <c r="I2954" s="233" t="str">
        <f t="shared" si="312"/>
        <v/>
      </c>
      <c r="J2954" s="233"/>
      <c r="K2954" s="157" t="e">
        <f t="shared" si="313"/>
        <v>#N/A</v>
      </c>
      <c r="L2954" s="233"/>
      <c r="M2954" s="233"/>
      <c r="N2954" s="157" t="e">
        <f t="shared" si="314"/>
        <v>#N/A</v>
      </c>
      <c r="O2954" s="157" t="e">
        <f t="shared" si="315"/>
        <v>#N/A</v>
      </c>
      <c r="P2954" s="160" t="str">
        <f t="shared" si="311"/>
        <v/>
      </c>
      <c r="Q2954" s="233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310"/>
        <v/>
      </c>
      <c r="E2955" s="233"/>
      <c r="F2955" s="233"/>
      <c r="G2955" s="233"/>
      <c r="H2955" s="233"/>
      <c r="I2955" s="233" t="str">
        <f t="shared" si="312"/>
        <v/>
      </c>
      <c r="J2955" s="233"/>
      <c r="K2955" s="157" t="e">
        <f t="shared" si="313"/>
        <v>#N/A</v>
      </c>
      <c r="L2955" s="233"/>
      <c r="M2955" s="233"/>
      <c r="N2955" s="157" t="e">
        <f t="shared" si="314"/>
        <v>#N/A</v>
      </c>
      <c r="O2955" s="157" t="e">
        <f t="shared" si="315"/>
        <v>#N/A</v>
      </c>
      <c r="P2955" s="160" t="str">
        <f t="shared" si="311"/>
        <v/>
      </c>
      <c r="Q2955" s="233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1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310"/>
        <v/>
      </c>
      <c r="E2956" s="233"/>
      <c r="F2956" s="233"/>
      <c r="G2956" s="233"/>
      <c r="H2956" s="233"/>
      <c r="I2956" s="233" t="str">
        <f t="shared" si="312"/>
        <v/>
      </c>
      <c r="J2956" s="233"/>
      <c r="K2956" s="157" t="e">
        <f t="shared" si="313"/>
        <v>#N/A</v>
      </c>
      <c r="L2956" s="233"/>
      <c r="M2956" s="233"/>
      <c r="N2956" s="157" t="e">
        <f t="shared" si="314"/>
        <v>#N/A</v>
      </c>
      <c r="O2956" s="157" t="e">
        <f t="shared" si="315"/>
        <v>#N/A</v>
      </c>
      <c r="P2956" s="160" t="str">
        <f t="shared" si="311"/>
        <v/>
      </c>
      <c r="Q2956" s="233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310"/>
        <v/>
      </c>
      <c r="E2957" s="233"/>
      <c r="F2957" s="233"/>
      <c r="G2957" s="233"/>
      <c r="H2957" s="233"/>
      <c r="I2957" s="233" t="str">
        <f t="shared" si="312"/>
        <v/>
      </c>
      <c r="J2957" s="233"/>
      <c r="K2957" s="157" t="e">
        <f t="shared" si="313"/>
        <v>#N/A</v>
      </c>
      <c r="L2957" s="233"/>
      <c r="M2957" s="233"/>
      <c r="N2957" s="157" t="e">
        <f t="shared" si="314"/>
        <v>#N/A</v>
      </c>
      <c r="O2957" s="157" t="e">
        <f t="shared" si="315"/>
        <v>#N/A</v>
      </c>
      <c r="P2957" s="160" t="str">
        <f t="shared" si="311"/>
        <v/>
      </c>
      <c r="Q2957" s="233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1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310"/>
        <v/>
      </c>
      <c r="E2958" s="233"/>
      <c r="F2958" s="233"/>
      <c r="G2958" s="233"/>
      <c r="H2958" s="233"/>
      <c r="I2958" s="233" t="str">
        <f t="shared" si="312"/>
        <v/>
      </c>
      <c r="J2958" s="233"/>
      <c r="K2958" s="157" t="e">
        <f t="shared" si="313"/>
        <v>#N/A</v>
      </c>
      <c r="L2958" s="233"/>
      <c r="M2958" s="233"/>
      <c r="N2958" s="157" t="e">
        <f t="shared" si="314"/>
        <v>#N/A</v>
      </c>
      <c r="O2958" s="157" t="e">
        <f t="shared" si="315"/>
        <v>#N/A</v>
      </c>
      <c r="P2958" s="160" t="str">
        <f t="shared" si="311"/>
        <v/>
      </c>
      <c r="Q2958" s="233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310"/>
        <v/>
      </c>
      <c r="E2959" s="233"/>
      <c r="F2959" s="233"/>
      <c r="G2959" s="233"/>
      <c r="H2959" s="233"/>
      <c r="I2959" s="233" t="str">
        <f t="shared" si="312"/>
        <v/>
      </c>
      <c r="J2959" s="233"/>
      <c r="K2959" s="157" t="e">
        <f t="shared" si="313"/>
        <v>#N/A</v>
      </c>
      <c r="L2959" s="233"/>
      <c r="M2959" s="233"/>
      <c r="N2959" s="157" t="e">
        <f t="shared" si="314"/>
        <v>#N/A</v>
      </c>
      <c r="O2959" s="157" t="e">
        <f t="shared" si="315"/>
        <v>#N/A</v>
      </c>
      <c r="P2959" s="160" t="str">
        <f t="shared" si="311"/>
        <v/>
      </c>
      <c r="Q2959" s="233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1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310"/>
        <v/>
      </c>
      <c r="E2960" s="233"/>
      <c r="F2960" s="233"/>
      <c r="G2960" s="233"/>
      <c r="H2960" s="233"/>
      <c r="I2960" s="233" t="str">
        <f t="shared" si="312"/>
        <v/>
      </c>
      <c r="J2960" s="233"/>
      <c r="K2960" s="157" t="e">
        <f t="shared" si="313"/>
        <v>#N/A</v>
      </c>
      <c r="L2960" s="233"/>
      <c r="M2960" s="233"/>
      <c r="N2960" s="157" t="e">
        <f t="shared" si="314"/>
        <v>#N/A</v>
      </c>
      <c r="O2960" s="157" t="e">
        <f t="shared" si="315"/>
        <v>#N/A</v>
      </c>
      <c r="P2960" s="160" t="str">
        <f t="shared" si="311"/>
        <v/>
      </c>
      <c r="Q2960" s="233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310"/>
        <v/>
      </c>
      <c r="E2961" s="233"/>
      <c r="F2961" s="233"/>
      <c r="G2961" s="233"/>
      <c r="H2961" s="233"/>
      <c r="I2961" s="233" t="str">
        <f t="shared" si="312"/>
        <v/>
      </c>
      <c r="J2961" s="233"/>
      <c r="K2961" s="157" t="e">
        <f t="shared" si="313"/>
        <v>#N/A</v>
      </c>
      <c r="L2961" s="233"/>
      <c r="M2961" s="233"/>
      <c r="N2961" s="157" t="e">
        <f t="shared" si="314"/>
        <v>#N/A</v>
      </c>
      <c r="O2961" s="157" t="e">
        <f t="shared" si="315"/>
        <v>#N/A</v>
      </c>
      <c r="P2961" s="160" t="str">
        <f t="shared" si="311"/>
        <v/>
      </c>
      <c r="Q2961" s="233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1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310"/>
        <v/>
      </c>
      <c r="E2962" s="233"/>
      <c r="F2962" s="233"/>
      <c r="G2962" s="233"/>
      <c r="H2962" s="233"/>
      <c r="I2962" s="233" t="str">
        <f t="shared" si="312"/>
        <v/>
      </c>
      <c r="J2962" s="233"/>
      <c r="K2962" s="157" t="e">
        <f t="shared" si="313"/>
        <v>#N/A</v>
      </c>
      <c r="L2962" s="233"/>
      <c r="M2962" s="233"/>
      <c r="N2962" s="157" t="e">
        <f t="shared" si="314"/>
        <v>#N/A</v>
      </c>
      <c r="O2962" s="157" t="e">
        <f t="shared" si="315"/>
        <v>#N/A</v>
      </c>
      <c r="P2962" s="160" t="str">
        <f t="shared" si="311"/>
        <v/>
      </c>
      <c r="Q2962" s="233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310"/>
        <v/>
      </c>
      <c r="E2963" s="233"/>
      <c r="F2963" s="233"/>
      <c r="G2963" s="233"/>
      <c r="H2963" s="233"/>
      <c r="I2963" s="233" t="str">
        <f t="shared" si="312"/>
        <v/>
      </c>
      <c r="J2963" s="233"/>
      <c r="K2963" s="157" t="e">
        <f t="shared" si="313"/>
        <v>#N/A</v>
      </c>
      <c r="L2963" s="233"/>
      <c r="M2963" s="233"/>
      <c r="N2963" s="157" t="e">
        <f t="shared" si="314"/>
        <v>#N/A</v>
      </c>
      <c r="O2963" s="157" t="e">
        <f t="shared" si="315"/>
        <v>#N/A</v>
      </c>
      <c r="P2963" s="160" t="str">
        <f t="shared" si="311"/>
        <v/>
      </c>
      <c r="Q2963" s="233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1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310"/>
        <v/>
      </c>
      <c r="E2964" s="233"/>
      <c r="F2964" s="233"/>
      <c r="G2964" s="233"/>
      <c r="H2964" s="233"/>
      <c r="I2964" s="233" t="str">
        <f t="shared" si="312"/>
        <v/>
      </c>
      <c r="J2964" s="233"/>
      <c r="K2964" s="157" t="e">
        <f t="shared" si="313"/>
        <v>#N/A</v>
      </c>
      <c r="L2964" s="233"/>
      <c r="M2964" s="233"/>
      <c r="N2964" s="157" t="e">
        <f t="shared" si="314"/>
        <v>#N/A</v>
      </c>
      <c r="O2964" s="157" t="e">
        <f t="shared" si="315"/>
        <v>#N/A</v>
      </c>
      <c r="P2964" s="160" t="str">
        <f t="shared" si="311"/>
        <v/>
      </c>
      <c r="Q2964" s="233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310"/>
        <v/>
      </c>
      <c r="E2965" s="233"/>
      <c r="F2965" s="233"/>
      <c r="G2965" s="233"/>
      <c r="H2965" s="233"/>
      <c r="I2965" s="233" t="str">
        <f t="shared" si="312"/>
        <v/>
      </c>
      <c r="J2965" s="233"/>
      <c r="K2965" s="157" t="e">
        <f t="shared" si="313"/>
        <v>#N/A</v>
      </c>
      <c r="L2965" s="233"/>
      <c r="M2965" s="233"/>
      <c r="N2965" s="157" t="e">
        <f t="shared" si="314"/>
        <v>#N/A</v>
      </c>
      <c r="O2965" s="157" t="e">
        <f t="shared" si="315"/>
        <v>#N/A</v>
      </c>
      <c r="P2965" s="160" t="str">
        <f t="shared" si="311"/>
        <v/>
      </c>
      <c r="Q2965" s="233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1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310"/>
        <v/>
      </c>
      <c r="E2966" s="233"/>
      <c r="F2966" s="233"/>
      <c r="G2966" s="233"/>
      <c r="H2966" s="233"/>
      <c r="I2966" s="233" t="str">
        <f t="shared" si="312"/>
        <v/>
      </c>
      <c r="J2966" s="233"/>
      <c r="K2966" s="157" t="e">
        <f t="shared" si="313"/>
        <v>#N/A</v>
      </c>
      <c r="L2966" s="233"/>
      <c r="M2966" s="233"/>
      <c r="N2966" s="157" t="e">
        <f t="shared" si="314"/>
        <v>#N/A</v>
      </c>
      <c r="O2966" s="157" t="e">
        <f t="shared" si="315"/>
        <v>#N/A</v>
      </c>
      <c r="P2966" s="160" t="str">
        <f t="shared" si="311"/>
        <v/>
      </c>
      <c r="Q2966" s="233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310"/>
        <v/>
      </c>
      <c r="E2967" s="233"/>
      <c r="F2967" s="233"/>
      <c r="G2967" s="233"/>
      <c r="H2967" s="233"/>
      <c r="I2967" s="233" t="str">
        <f t="shared" si="312"/>
        <v/>
      </c>
      <c r="J2967" s="233"/>
      <c r="K2967" s="157" t="e">
        <f t="shared" si="313"/>
        <v>#N/A</v>
      </c>
      <c r="L2967" s="233"/>
      <c r="M2967" s="233"/>
      <c r="N2967" s="157" t="e">
        <f t="shared" si="314"/>
        <v>#N/A</v>
      </c>
      <c r="O2967" s="157" t="e">
        <f t="shared" si="315"/>
        <v>#N/A</v>
      </c>
      <c r="P2967" s="160" t="str">
        <f t="shared" si="311"/>
        <v/>
      </c>
      <c r="Q2967" s="233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1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310"/>
        <v/>
      </c>
      <c r="E2968" s="233"/>
      <c r="F2968" s="233"/>
      <c r="G2968" s="233"/>
      <c r="H2968" s="233"/>
      <c r="I2968" s="233" t="str">
        <f t="shared" si="312"/>
        <v/>
      </c>
      <c r="J2968" s="233"/>
      <c r="K2968" s="157" t="e">
        <f t="shared" si="313"/>
        <v>#N/A</v>
      </c>
      <c r="L2968" s="233"/>
      <c r="M2968" s="233"/>
      <c r="N2968" s="157" t="e">
        <f t="shared" si="314"/>
        <v>#N/A</v>
      </c>
      <c r="O2968" s="157" t="e">
        <f t="shared" si="315"/>
        <v>#N/A</v>
      </c>
      <c r="P2968" s="160" t="str">
        <f t="shared" si="311"/>
        <v/>
      </c>
      <c r="Q2968" s="233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310"/>
        <v/>
      </c>
      <c r="E2969" s="233"/>
      <c r="F2969" s="233"/>
      <c r="G2969" s="233"/>
      <c r="H2969" s="233"/>
      <c r="I2969" s="233" t="str">
        <f t="shared" si="312"/>
        <v/>
      </c>
      <c r="J2969" s="233"/>
      <c r="K2969" s="157" t="e">
        <f t="shared" si="313"/>
        <v>#N/A</v>
      </c>
      <c r="L2969" s="233"/>
      <c r="M2969" s="233"/>
      <c r="N2969" s="157" t="e">
        <f t="shared" si="314"/>
        <v>#N/A</v>
      </c>
      <c r="O2969" s="157" t="e">
        <f t="shared" si="315"/>
        <v>#N/A</v>
      </c>
      <c r="P2969" s="160" t="str">
        <f t="shared" si="311"/>
        <v/>
      </c>
      <c r="Q2969" s="233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1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310"/>
        <v/>
      </c>
      <c r="E2970" s="233"/>
      <c r="F2970" s="233"/>
      <c r="G2970" s="233"/>
      <c r="H2970" s="233"/>
      <c r="I2970" s="233" t="str">
        <f t="shared" si="312"/>
        <v/>
      </c>
      <c r="J2970" s="233"/>
      <c r="K2970" s="157" t="e">
        <f t="shared" si="313"/>
        <v>#N/A</v>
      </c>
      <c r="L2970" s="233"/>
      <c r="M2970" s="233"/>
      <c r="N2970" s="157" t="e">
        <f t="shared" si="314"/>
        <v>#N/A</v>
      </c>
      <c r="O2970" s="157" t="e">
        <f t="shared" si="315"/>
        <v>#N/A</v>
      </c>
      <c r="P2970" s="160" t="str">
        <f t="shared" si="311"/>
        <v/>
      </c>
      <c r="Q2970" s="233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310"/>
        <v/>
      </c>
      <c r="E2971" s="233"/>
      <c r="F2971" s="233"/>
      <c r="G2971" s="233"/>
      <c r="H2971" s="233"/>
      <c r="I2971" s="233" t="str">
        <f t="shared" si="312"/>
        <v/>
      </c>
      <c r="J2971" s="233"/>
      <c r="K2971" s="157" t="e">
        <f t="shared" si="313"/>
        <v>#N/A</v>
      </c>
      <c r="L2971" s="233"/>
      <c r="M2971" s="233"/>
      <c r="N2971" s="157" t="e">
        <f t="shared" si="314"/>
        <v>#N/A</v>
      </c>
      <c r="O2971" s="157" t="e">
        <f t="shared" si="315"/>
        <v>#N/A</v>
      </c>
      <c r="P2971" s="160" t="str">
        <f t="shared" si="311"/>
        <v/>
      </c>
      <c r="Q2971" s="233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1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310"/>
        <v/>
      </c>
      <c r="E2972" s="233"/>
      <c r="F2972" s="233"/>
      <c r="G2972" s="233"/>
      <c r="H2972" s="233"/>
      <c r="I2972" s="233" t="str">
        <f t="shared" si="312"/>
        <v/>
      </c>
      <c r="J2972" s="233"/>
      <c r="K2972" s="157" t="e">
        <f t="shared" si="313"/>
        <v>#N/A</v>
      </c>
      <c r="L2972" s="233"/>
      <c r="M2972" s="233"/>
      <c r="N2972" s="157" t="e">
        <f t="shared" si="314"/>
        <v>#N/A</v>
      </c>
      <c r="O2972" s="157" t="e">
        <f t="shared" si="315"/>
        <v>#N/A</v>
      </c>
      <c r="P2972" s="160" t="str">
        <f t="shared" si="311"/>
        <v/>
      </c>
      <c r="Q2972" s="233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310"/>
        <v/>
      </c>
      <c r="E2973" s="233"/>
      <c r="F2973" s="233"/>
      <c r="G2973" s="233"/>
      <c r="H2973" s="233"/>
      <c r="I2973" s="233" t="str">
        <f t="shared" si="312"/>
        <v/>
      </c>
      <c r="J2973" s="233"/>
      <c r="K2973" s="157" t="e">
        <f t="shared" si="313"/>
        <v>#N/A</v>
      </c>
      <c r="L2973" s="233"/>
      <c r="M2973" s="233"/>
      <c r="N2973" s="157" t="e">
        <f t="shared" si="314"/>
        <v>#N/A</v>
      </c>
      <c r="O2973" s="157" t="e">
        <f t="shared" si="315"/>
        <v>#N/A</v>
      </c>
      <c r="P2973" s="160" t="str">
        <f t="shared" si="311"/>
        <v/>
      </c>
      <c r="Q2973" s="233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1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310"/>
        <v/>
      </c>
      <c r="E2974" s="233"/>
      <c r="F2974" s="233"/>
      <c r="G2974" s="233"/>
      <c r="H2974" s="233"/>
      <c r="I2974" s="233" t="str">
        <f t="shared" si="312"/>
        <v/>
      </c>
      <c r="J2974" s="233"/>
      <c r="K2974" s="157" t="e">
        <f t="shared" si="313"/>
        <v>#N/A</v>
      </c>
      <c r="L2974" s="233"/>
      <c r="M2974" s="233"/>
      <c r="N2974" s="157" t="e">
        <f t="shared" si="314"/>
        <v>#N/A</v>
      </c>
      <c r="O2974" s="157" t="e">
        <f t="shared" si="315"/>
        <v>#N/A</v>
      </c>
      <c r="P2974" s="160" t="str">
        <f t="shared" si="311"/>
        <v/>
      </c>
      <c r="Q2974" s="233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310"/>
        <v/>
      </c>
      <c r="E2975" s="233"/>
      <c r="F2975" s="233"/>
      <c r="G2975" s="233"/>
      <c r="H2975" s="233"/>
      <c r="I2975" s="233" t="str">
        <f t="shared" si="312"/>
        <v/>
      </c>
      <c r="J2975" s="233"/>
      <c r="K2975" s="157" t="e">
        <f t="shared" si="313"/>
        <v>#N/A</v>
      </c>
      <c r="L2975" s="233"/>
      <c r="M2975" s="233"/>
      <c r="N2975" s="157" t="e">
        <f t="shared" si="314"/>
        <v>#N/A</v>
      </c>
      <c r="O2975" s="157" t="e">
        <f t="shared" si="315"/>
        <v>#N/A</v>
      </c>
      <c r="P2975" s="160" t="str">
        <f t="shared" si="311"/>
        <v/>
      </c>
      <c r="Q2975" s="233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1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310"/>
        <v/>
      </c>
      <c r="E2976" s="233"/>
      <c r="F2976" s="233"/>
      <c r="G2976" s="233"/>
      <c r="H2976" s="233"/>
      <c r="I2976" s="233" t="str">
        <f t="shared" si="312"/>
        <v/>
      </c>
      <c r="J2976" s="233"/>
      <c r="K2976" s="157" t="e">
        <f t="shared" si="313"/>
        <v>#N/A</v>
      </c>
      <c r="L2976" s="233"/>
      <c r="M2976" s="233"/>
      <c r="N2976" s="157" t="e">
        <f t="shared" si="314"/>
        <v>#N/A</v>
      </c>
      <c r="O2976" s="157" t="e">
        <f t="shared" si="315"/>
        <v>#N/A</v>
      </c>
      <c r="P2976" s="160" t="str">
        <f t="shared" si="311"/>
        <v/>
      </c>
      <c r="Q2976" s="233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316">IF(LEFT(I2977,1)="L","Inprocess",IF(LEFT(I2977,3)="IQC","Inprocess",IF(LEFT(I2977,2)="QA","QA",IF(LEFT(I2977,3)="TV","TV",""))))</f>
        <v/>
      </c>
      <c r="E2977" s="233"/>
      <c r="F2977" s="233"/>
      <c r="G2977" s="233"/>
      <c r="H2977" s="233"/>
      <c r="I2977" s="233" t="str">
        <f t="shared" si="312"/>
        <v/>
      </c>
      <c r="J2977" s="233"/>
      <c r="K2977" s="157" t="e">
        <f t="shared" si="313"/>
        <v>#N/A</v>
      </c>
      <c r="L2977" s="233"/>
      <c r="M2977" s="233"/>
      <c r="N2977" s="157" t="e">
        <f t="shared" si="314"/>
        <v>#N/A</v>
      </c>
      <c r="O2977" s="157" t="e">
        <f t="shared" si="315"/>
        <v>#N/A</v>
      </c>
      <c r="P2977" s="160" t="str">
        <f t="shared" ref="P2977:P3040" si="317">MID(M2977,7,2)</f>
        <v/>
      </c>
      <c r="Q2977" s="233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1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316"/>
        <v/>
      </c>
      <c r="E2978" s="233"/>
      <c r="F2978" s="233"/>
      <c r="G2978" s="233"/>
      <c r="H2978" s="233"/>
      <c r="I2978" s="233" t="str">
        <f t="shared" si="312"/>
        <v/>
      </c>
      <c r="J2978" s="233"/>
      <c r="K2978" s="157" t="e">
        <f t="shared" si="313"/>
        <v>#N/A</v>
      </c>
      <c r="L2978" s="233"/>
      <c r="M2978" s="233"/>
      <c r="N2978" s="157" t="e">
        <f t="shared" si="314"/>
        <v>#N/A</v>
      </c>
      <c r="O2978" s="157" t="e">
        <f t="shared" si="315"/>
        <v>#N/A</v>
      </c>
      <c r="P2978" s="160" t="str">
        <f t="shared" si="317"/>
        <v/>
      </c>
      <c r="Q2978" s="233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316"/>
        <v/>
      </c>
      <c r="E2979" s="233"/>
      <c r="F2979" s="233"/>
      <c r="G2979" s="233"/>
      <c r="H2979" s="233"/>
      <c r="I2979" s="233" t="str">
        <f t="shared" si="312"/>
        <v/>
      </c>
      <c r="J2979" s="233"/>
      <c r="K2979" s="157" t="e">
        <f t="shared" si="313"/>
        <v>#N/A</v>
      </c>
      <c r="L2979" s="233"/>
      <c r="M2979" s="233"/>
      <c r="N2979" s="157" t="e">
        <f t="shared" si="314"/>
        <v>#N/A</v>
      </c>
      <c r="O2979" s="157" t="e">
        <f t="shared" si="315"/>
        <v>#N/A</v>
      </c>
      <c r="P2979" s="160" t="str">
        <f t="shared" si="317"/>
        <v/>
      </c>
      <c r="Q2979" s="233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1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316"/>
        <v/>
      </c>
      <c r="E2980" s="233"/>
      <c r="F2980" s="233"/>
      <c r="G2980" s="233"/>
      <c r="H2980" s="233"/>
      <c r="I2980" s="233" t="str">
        <f t="shared" si="312"/>
        <v/>
      </c>
      <c r="J2980" s="233"/>
      <c r="K2980" s="157" t="e">
        <f t="shared" si="313"/>
        <v>#N/A</v>
      </c>
      <c r="L2980" s="233"/>
      <c r="M2980" s="233"/>
      <c r="N2980" s="157" t="e">
        <f t="shared" si="314"/>
        <v>#N/A</v>
      </c>
      <c r="O2980" s="157" t="e">
        <f t="shared" si="315"/>
        <v>#N/A</v>
      </c>
      <c r="P2980" s="160" t="str">
        <f t="shared" si="317"/>
        <v/>
      </c>
      <c r="Q2980" s="233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316"/>
        <v/>
      </c>
      <c r="E2981" s="233"/>
      <c r="F2981" s="233"/>
      <c r="G2981" s="233"/>
      <c r="H2981" s="233"/>
      <c r="I2981" s="233" t="str">
        <f t="shared" si="312"/>
        <v/>
      </c>
      <c r="J2981" s="233"/>
      <c r="K2981" s="157" t="e">
        <f t="shared" si="313"/>
        <v>#N/A</v>
      </c>
      <c r="L2981" s="233"/>
      <c r="M2981" s="233"/>
      <c r="N2981" s="157" t="e">
        <f t="shared" si="314"/>
        <v>#N/A</v>
      </c>
      <c r="O2981" s="157" t="e">
        <f t="shared" si="315"/>
        <v>#N/A</v>
      </c>
      <c r="P2981" s="160" t="str">
        <f t="shared" si="317"/>
        <v/>
      </c>
      <c r="Q2981" s="233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1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316"/>
        <v/>
      </c>
      <c r="E2982" s="233"/>
      <c r="F2982" s="233"/>
      <c r="G2982" s="233"/>
      <c r="H2982" s="233"/>
      <c r="I2982" s="233" t="str">
        <f t="shared" si="312"/>
        <v/>
      </c>
      <c r="J2982" s="233"/>
      <c r="K2982" s="157" t="e">
        <f t="shared" si="313"/>
        <v>#N/A</v>
      </c>
      <c r="L2982" s="233"/>
      <c r="M2982" s="233"/>
      <c r="N2982" s="157" t="e">
        <f t="shared" si="314"/>
        <v>#N/A</v>
      </c>
      <c r="O2982" s="157" t="e">
        <f t="shared" si="315"/>
        <v>#N/A</v>
      </c>
      <c r="P2982" s="160" t="str">
        <f t="shared" si="317"/>
        <v/>
      </c>
      <c r="Q2982" s="233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316"/>
        <v/>
      </c>
      <c r="E2983" s="233"/>
      <c r="F2983" s="233"/>
      <c r="G2983" s="233"/>
      <c r="H2983" s="233"/>
      <c r="I2983" s="233" t="str">
        <f t="shared" si="312"/>
        <v/>
      </c>
      <c r="J2983" s="233"/>
      <c r="K2983" s="157" t="e">
        <f t="shared" si="313"/>
        <v>#N/A</v>
      </c>
      <c r="L2983" s="233"/>
      <c r="M2983" s="233"/>
      <c r="N2983" s="157" t="e">
        <f t="shared" si="314"/>
        <v>#N/A</v>
      </c>
      <c r="O2983" s="157" t="e">
        <f t="shared" si="315"/>
        <v>#N/A</v>
      </c>
      <c r="P2983" s="160" t="str">
        <f t="shared" si="317"/>
        <v/>
      </c>
      <c r="Q2983" s="233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1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316"/>
        <v/>
      </c>
      <c r="E2984" s="233"/>
      <c r="F2984" s="233"/>
      <c r="G2984" s="233"/>
      <c r="H2984" s="233"/>
      <c r="I2984" s="233" t="str">
        <f t="shared" si="312"/>
        <v/>
      </c>
      <c r="J2984" s="233"/>
      <c r="K2984" s="157" t="e">
        <f t="shared" si="313"/>
        <v>#N/A</v>
      </c>
      <c r="L2984" s="233"/>
      <c r="M2984" s="233"/>
      <c r="N2984" s="157" t="e">
        <f t="shared" si="314"/>
        <v>#N/A</v>
      </c>
      <c r="O2984" s="157" t="e">
        <f t="shared" si="315"/>
        <v>#N/A</v>
      </c>
      <c r="P2984" s="160" t="str">
        <f t="shared" si="317"/>
        <v/>
      </c>
      <c r="Q2984" s="233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316"/>
        <v/>
      </c>
      <c r="E2985" s="233"/>
      <c r="F2985" s="233"/>
      <c r="G2985" s="233"/>
      <c r="H2985" s="233"/>
      <c r="I2985" s="233" t="str">
        <f t="shared" si="312"/>
        <v/>
      </c>
      <c r="J2985" s="233"/>
      <c r="K2985" s="157" t="e">
        <f t="shared" si="313"/>
        <v>#N/A</v>
      </c>
      <c r="L2985" s="233"/>
      <c r="M2985" s="233"/>
      <c r="N2985" s="157" t="e">
        <f t="shared" si="314"/>
        <v>#N/A</v>
      </c>
      <c r="O2985" s="157" t="e">
        <f t="shared" si="315"/>
        <v>#N/A</v>
      </c>
      <c r="P2985" s="160" t="str">
        <f t="shared" si="317"/>
        <v/>
      </c>
      <c r="Q2985" s="233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1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316"/>
        <v/>
      </c>
      <c r="E2986" s="233"/>
      <c r="F2986" s="233"/>
      <c r="G2986" s="233"/>
      <c r="H2986" s="233"/>
      <c r="I2986" s="233" t="str">
        <f t="shared" si="312"/>
        <v/>
      </c>
      <c r="J2986" s="233"/>
      <c r="K2986" s="157" t="e">
        <f t="shared" si="313"/>
        <v>#N/A</v>
      </c>
      <c r="L2986" s="233"/>
      <c r="M2986" s="233"/>
      <c r="N2986" s="157" t="e">
        <f t="shared" si="314"/>
        <v>#N/A</v>
      </c>
      <c r="O2986" s="157" t="e">
        <f t="shared" si="315"/>
        <v>#N/A</v>
      </c>
      <c r="P2986" s="160" t="str">
        <f t="shared" si="317"/>
        <v/>
      </c>
      <c r="Q2986" s="233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316"/>
        <v/>
      </c>
      <c r="E2987" s="233"/>
      <c r="F2987" s="233"/>
      <c r="G2987" s="233"/>
      <c r="H2987" s="233"/>
      <c r="I2987" s="233" t="str">
        <f t="shared" si="312"/>
        <v/>
      </c>
      <c r="J2987" s="233"/>
      <c r="K2987" s="157" t="e">
        <f t="shared" si="313"/>
        <v>#N/A</v>
      </c>
      <c r="L2987" s="233"/>
      <c r="M2987" s="233"/>
      <c r="N2987" s="157" t="e">
        <f t="shared" si="314"/>
        <v>#N/A</v>
      </c>
      <c r="O2987" s="157" t="e">
        <f t="shared" si="315"/>
        <v>#N/A</v>
      </c>
      <c r="P2987" s="160" t="str">
        <f t="shared" si="317"/>
        <v/>
      </c>
      <c r="Q2987" s="233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1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316"/>
        <v/>
      </c>
      <c r="E2988" s="233"/>
      <c r="F2988" s="233"/>
      <c r="G2988" s="233"/>
      <c r="H2988" s="233"/>
      <c r="I2988" s="233" t="str">
        <f t="shared" si="312"/>
        <v/>
      </c>
      <c r="J2988" s="233"/>
      <c r="K2988" s="157" t="e">
        <f t="shared" si="313"/>
        <v>#N/A</v>
      </c>
      <c r="L2988" s="233"/>
      <c r="M2988" s="233"/>
      <c r="N2988" s="157" t="e">
        <f t="shared" si="314"/>
        <v>#N/A</v>
      </c>
      <c r="O2988" s="157" t="e">
        <f t="shared" si="315"/>
        <v>#N/A</v>
      </c>
      <c r="P2988" s="160" t="str">
        <f t="shared" si="317"/>
        <v/>
      </c>
      <c r="Q2988" s="233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316"/>
        <v/>
      </c>
      <c r="E2989" s="233"/>
      <c r="F2989" s="233"/>
      <c r="G2989" s="233"/>
      <c r="H2989" s="233"/>
      <c r="I2989" s="233" t="str">
        <f t="shared" si="312"/>
        <v/>
      </c>
      <c r="J2989" s="233"/>
      <c r="K2989" s="157" t="e">
        <f t="shared" si="313"/>
        <v>#N/A</v>
      </c>
      <c r="L2989" s="233"/>
      <c r="M2989" s="233"/>
      <c r="N2989" s="157" t="e">
        <f t="shared" si="314"/>
        <v>#N/A</v>
      </c>
      <c r="O2989" s="157" t="e">
        <f t="shared" si="315"/>
        <v>#N/A</v>
      </c>
      <c r="P2989" s="160" t="str">
        <f t="shared" si="317"/>
        <v/>
      </c>
      <c r="Q2989" s="233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1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316"/>
        <v/>
      </c>
      <c r="E2990" s="233"/>
      <c r="F2990" s="233"/>
      <c r="G2990" s="233"/>
      <c r="H2990" s="233"/>
      <c r="I2990" s="233" t="str">
        <f t="shared" si="312"/>
        <v/>
      </c>
      <c r="J2990" s="233"/>
      <c r="K2990" s="157" t="e">
        <f t="shared" si="313"/>
        <v>#N/A</v>
      </c>
      <c r="L2990" s="233"/>
      <c r="M2990" s="233"/>
      <c r="N2990" s="157" t="e">
        <f t="shared" si="314"/>
        <v>#N/A</v>
      </c>
      <c r="O2990" s="157" t="e">
        <f t="shared" si="315"/>
        <v>#N/A</v>
      </c>
      <c r="P2990" s="160" t="str">
        <f t="shared" si="317"/>
        <v/>
      </c>
      <c r="Q2990" s="233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316"/>
        <v/>
      </c>
      <c r="E2991" s="233"/>
      <c r="F2991" s="233"/>
      <c r="G2991" s="233"/>
      <c r="H2991" s="233"/>
      <c r="I2991" s="233" t="str">
        <f t="shared" si="312"/>
        <v/>
      </c>
      <c r="J2991" s="233"/>
      <c r="K2991" s="157" t="e">
        <f t="shared" si="313"/>
        <v>#N/A</v>
      </c>
      <c r="L2991" s="233"/>
      <c r="M2991" s="233"/>
      <c r="N2991" s="157" t="e">
        <f t="shared" si="314"/>
        <v>#N/A</v>
      </c>
      <c r="O2991" s="157" t="e">
        <f t="shared" si="315"/>
        <v>#N/A</v>
      </c>
      <c r="P2991" s="160" t="str">
        <f t="shared" si="317"/>
        <v/>
      </c>
      <c r="Q2991" s="233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1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316"/>
        <v/>
      </c>
      <c r="E2992" s="233"/>
      <c r="F2992" s="233"/>
      <c r="G2992" s="233"/>
      <c r="H2992" s="233"/>
      <c r="I2992" s="233" t="str">
        <f t="shared" si="312"/>
        <v/>
      </c>
      <c r="J2992" s="233"/>
      <c r="K2992" s="157" t="e">
        <f t="shared" si="313"/>
        <v>#N/A</v>
      </c>
      <c r="L2992" s="233"/>
      <c r="M2992" s="233"/>
      <c r="N2992" s="157" t="e">
        <f t="shared" si="314"/>
        <v>#N/A</v>
      </c>
      <c r="O2992" s="157" t="e">
        <f t="shared" si="315"/>
        <v>#N/A</v>
      </c>
      <c r="P2992" s="160" t="str">
        <f t="shared" si="317"/>
        <v/>
      </c>
      <c r="Q2992" s="233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316"/>
        <v/>
      </c>
      <c r="E2993" s="233"/>
      <c r="F2993" s="233"/>
      <c r="G2993" s="233"/>
      <c r="H2993" s="233"/>
      <c r="I2993" s="233" t="str">
        <f t="shared" si="312"/>
        <v/>
      </c>
      <c r="J2993" s="233"/>
      <c r="K2993" s="157" t="e">
        <f t="shared" si="313"/>
        <v>#N/A</v>
      </c>
      <c r="L2993" s="233"/>
      <c r="M2993" s="233"/>
      <c r="N2993" s="157" t="e">
        <f t="shared" si="314"/>
        <v>#N/A</v>
      </c>
      <c r="O2993" s="157" t="e">
        <f t="shared" si="315"/>
        <v>#N/A</v>
      </c>
      <c r="P2993" s="160" t="str">
        <f t="shared" si="317"/>
        <v/>
      </c>
      <c r="Q2993" s="233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1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316"/>
        <v/>
      </c>
      <c r="E2994" s="233"/>
      <c r="F2994" s="233"/>
      <c r="G2994" s="233"/>
      <c r="H2994" s="233"/>
      <c r="I2994" s="233" t="str">
        <f t="shared" si="312"/>
        <v/>
      </c>
      <c r="J2994" s="233"/>
      <c r="K2994" s="157" t="e">
        <f t="shared" si="313"/>
        <v>#N/A</v>
      </c>
      <c r="L2994" s="233"/>
      <c r="M2994" s="233"/>
      <c r="N2994" s="157" t="e">
        <f t="shared" si="314"/>
        <v>#N/A</v>
      </c>
      <c r="O2994" s="157" t="e">
        <f t="shared" si="315"/>
        <v>#N/A</v>
      </c>
      <c r="P2994" s="160" t="str">
        <f t="shared" si="317"/>
        <v/>
      </c>
      <c r="Q2994" s="233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316"/>
        <v/>
      </c>
      <c r="E2995" s="233"/>
      <c r="F2995" s="233"/>
      <c r="G2995" s="233"/>
      <c r="H2995" s="233"/>
      <c r="I2995" s="233" t="str">
        <f t="shared" si="312"/>
        <v/>
      </c>
      <c r="J2995" s="233"/>
      <c r="K2995" s="157" t="e">
        <f t="shared" si="313"/>
        <v>#N/A</v>
      </c>
      <c r="L2995" s="233"/>
      <c r="M2995" s="233"/>
      <c r="N2995" s="157" t="e">
        <f t="shared" si="314"/>
        <v>#N/A</v>
      </c>
      <c r="O2995" s="157" t="e">
        <f t="shared" si="315"/>
        <v>#N/A</v>
      </c>
      <c r="P2995" s="160" t="str">
        <f t="shared" si="317"/>
        <v/>
      </c>
      <c r="Q2995" s="233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1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316"/>
        <v/>
      </c>
      <c r="E2996" s="233"/>
      <c r="F2996" s="233"/>
      <c r="G2996" s="233"/>
      <c r="H2996" s="233"/>
      <c r="I2996" s="233" t="str">
        <f t="shared" si="312"/>
        <v/>
      </c>
      <c r="J2996" s="233"/>
      <c r="K2996" s="157" t="e">
        <f t="shared" si="313"/>
        <v>#N/A</v>
      </c>
      <c r="L2996" s="233"/>
      <c r="M2996" s="233"/>
      <c r="N2996" s="157" t="e">
        <f t="shared" si="314"/>
        <v>#N/A</v>
      </c>
      <c r="O2996" s="157" t="e">
        <f t="shared" si="315"/>
        <v>#N/A</v>
      </c>
      <c r="P2996" s="160" t="str">
        <f t="shared" si="317"/>
        <v/>
      </c>
      <c r="Q2996" s="233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316"/>
        <v/>
      </c>
      <c r="E2997" s="233"/>
      <c r="F2997" s="233"/>
      <c r="G2997" s="233"/>
      <c r="H2997" s="233"/>
      <c r="I2997" s="233" t="str">
        <f t="shared" si="312"/>
        <v/>
      </c>
      <c r="J2997" s="233"/>
      <c r="K2997" s="157" t="e">
        <f t="shared" si="313"/>
        <v>#N/A</v>
      </c>
      <c r="L2997" s="233"/>
      <c r="M2997" s="233"/>
      <c r="N2997" s="157" t="e">
        <f t="shared" si="314"/>
        <v>#N/A</v>
      </c>
      <c r="O2997" s="157" t="e">
        <f t="shared" si="315"/>
        <v>#N/A</v>
      </c>
      <c r="P2997" s="160" t="str">
        <f t="shared" si="317"/>
        <v/>
      </c>
      <c r="Q2997" s="233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1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316"/>
        <v/>
      </c>
      <c r="E2998" s="233"/>
      <c r="F2998" s="233"/>
      <c r="G2998" s="233"/>
      <c r="H2998" s="233"/>
      <c r="I2998" s="233" t="str">
        <f t="shared" si="312"/>
        <v/>
      </c>
      <c r="J2998" s="233"/>
      <c r="K2998" s="157" t="e">
        <f t="shared" si="313"/>
        <v>#N/A</v>
      </c>
      <c r="L2998" s="233"/>
      <c r="M2998" s="233"/>
      <c r="N2998" s="157" t="e">
        <f t="shared" si="314"/>
        <v>#N/A</v>
      </c>
      <c r="O2998" s="157" t="e">
        <f t="shared" si="315"/>
        <v>#N/A</v>
      </c>
      <c r="P2998" s="160" t="str">
        <f t="shared" si="317"/>
        <v/>
      </c>
      <c r="Q2998" s="233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316"/>
        <v/>
      </c>
      <c r="E2999" s="233"/>
      <c r="F2999" s="233"/>
      <c r="G2999" s="233"/>
      <c r="H2999" s="233"/>
      <c r="I2999" s="233" t="str">
        <f t="shared" si="312"/>
        <v/>
      </c>
      <c r="J2999" s="233"/>
      <c r="K2999" s="157" t="e">
        <f t="shared" si="313"/>
        <v>#N/A</v>
      </c>
      <c r="L2999" s="233"/>
      <c r="M2999" s="233"/>
      <c r="N2999" s="157" t="e">
        <f t="shared" si="314"/>
        <v>#N/A</v>
      </c>
      <c r="O2999" s="157" t="e">
        <f t="shared" si="315"/>
        <v>#N/A</v>
      </c>
      <c r="P2999" s="160" t="str">
        <f t="shared" si="317"/>
        <v/>
      </c>
      <c r="Q2999" s="233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1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316"/>
        <v/>
      </c>
      <c r="E3000" s="233"/>
      <c r="F3000" s="233"/>
      <c r="G3000" s="233"/>
      <c r="H3000" s="233"/>
      <c r="I3000" s="233" t="str">
        <f t="shared" si="312"/>
        <v/>
      </c>
      <c r="J3000" s="233"/>
      <c r="K3000" s="157" t="e">
        <f t="shared" si="313"/>
        <v>#N/A</v>
      </c>
      <c r="L3000" s="233"/>
      <c r="M3000" s="233"/>
      <c r="N3000" s="157" t="e">
        <f t="shared" si="314"/>
        <v>#N/A</v>
      </c>
      <c r="O3000" s="157" t="e">
        <f t="shared" si="315"/>
        <v>#N/A</v>
      </c>
      <c r="P3000" s="160" t="str">
        <f t="shared" si="317"/>
        <v/>
      </c>
      <c r="Q3000" s="233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316"/>
        <v/>
      </c>
      <c r="E3001" s="233"/>
      <c r="F3001" s="233"/>
      <c r="G3001" s="233"/>
      <c r="H3001" s="233"/>
      <c r="I3001" s="233" t="str">
        <f t="shared" si="312"/>
        <v/>
      </c>
      <c r="J3001" s="233"/>
      <c r="K3001" s="157" t="e">
        <f t="shared" si="313"/>
        <v>#N/A</v>
      </c>
      <c r="L3001" s="233"/>
      <c r="M3001" s="233"/>
      <c r="N3001" s="157" t="e">
        <f t="shared" si="314"/>
        <v>#N/A</v>
      </c>
      <c r="O3001" s="157" t="e">
        <f t="shared" si="315"/>
        <v>#N/A</v>
      </c>
      <c r="P3001" s="160" t="str">
        <f t="shared" si="317"/>
        <v/>
      </c>
      <c r="Q3001" s="233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1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316"/>
        <v/>
      </c>
      <c r="E3002" s="233"/>
      <c r="F3002" s="233"/>
      <c r="G3002" s="233"/>
      <c r="H3002" s="233"/>
      <c r="I3002" s="233" t="str">
        <f t="shared" si="312"/>
        <v/>
      </c>
      <c r="J3002" s="233"/>
      <c r="K3002" s="157" t="e">
        <f t="shared" si="313"/>
        <v>#N/A</v>
      </c>
      <c r="L3002" s="233"/>
      <c r="M3002" s="233"/>
      <c r="N3002" s="157" t="e">
        <f t="shared" si="314"/>
        <v>#N/A</v>
      </c>
      <c r="O3002" s="157" t="e">
        <f t="shared" si="315"/>
        <v>#N/A</v>
      </c>
      <c r="P3002" s="160" t="str">
        <f t="shared" si="317"/>
        <v/>
      </c>
      <c r="Q3002" s="233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316"/>
        <v/>
      </c>
      <c r="E3003" s="233"/>
      <c r="F3003" s="233"/>
      <c r="G3003" s="233"/>
      <c r="H3003" s="233"/>
      <c r="I3003" s="233" t="str">
        <f t="shared" si="312"/>
        <v/>
      </c>
      <c r="J3003" s="233"/>
      <c r="K3003" s="157" t="e">
        <f t="shared" si="313"/>
        <v>#N/A</v>
      </c>
      <c r="L3003" s="233"/>
      <c r="M3003" s="233"/>
      <c r="N3003" s="157" t="e">
        <f t="shared" si="314"/>
        <v>#N/A</v>
      </c>
      <c r="O3003" s="157" t="e">
        <f t="shared" si="315"/>
        <v>#N/A</v>
      </c>
      <c r="P3003" s="160" t="str">
        <f t="shared" si="317"/>
        <v/>
      </c>
      <c r="Q3003" s="233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1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316"/>
        <v/>
      </c>
      <c r="E3004" s="233"/>
      <c r="F3004" s="233"/>
      <c r="G3004" s="233"/>
      <c r="H3004" s="233"/>
      <c r="I3004" s="233" t="str">
        <f t="shared" si="312"/>
        <v/>
      </c>
      <c r="J3004" s="233"/>
      <c r="K3004" s="157" t="e">
        <f t="shared" si="313"/>
        <v>#N/A</v>
      </c>
      <c r="L3004" s="233"/>
      <c r="M3004" s="233"/>
      <c r="N3004" s="157" t="e">
        <f t="shared" si="314"/>
        <v>#N/A</v>
      </c>
      <c r="O3004" s="157" t="e">
        <f t="shared" si="315"/>
        <v>#N/A</v>
      </c>
      <c r="P3004" s="160" t="str">
        <f t="shared" si="317"/>
        <v/>
      </c>
      <c r="Q3004" s="233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316"/>
        <v/>
      </c>
      <c r="E3005" s="233"/>
      <c r="F3005" s="233"/>
      <c r="G3005" s="233"/>
      <c r="H3005" s="233"/>
      <c r="I3005" s="233" t="str">
        <f t="shared" si="312"/>
        <v/>
      </c>
      <c r="J3005" s="233"/>
      <c r="K3005" s="157" t="e">
        <f t="shared" si="313"/>
        <v>#N/A</v>
      </c>
      <c r="L3005" s="233"/>
      <c r="M3005" s="233"/>
      <c r="N3005" s="157" t="e">
        <f t="shared" si="314"/>
        <v>#N/A</v>
      </c>
      <c r="O3005" s="157" t="e">
        <f t="shared" si="315"/>
        <v>#N/A</v>
      </c>
      <c r="P3005" s="160" t="str">
        <f t="shared" si="317"/>
        <v/>
      </c>
      <c r="Q3005" s="233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1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316"/>
        <v/>
      </c>
      <c r="E3006" s="233"/>
      <c r="F3006" s="233"/>
      <c r="G3006" s="233"/>
      <c r="H3006" s="233"/>
      <c r="I3006" s="233" t="str">
        <f t="shared" si="312"/>
        <v/>
      </c>
      <c r="J3006" s="233"/>
      <c r="K3006" s="157" t="e">
        <f t="shared" si="313"/>
        <v>#N/A</v>
      </c>
      <c r="L3006" s="233"/>
      <c r="M3006" s="233"/>
      <c r="N3006" s="157" t="e">
        <f t="shared" si="314"/>
        <v>#N/A</v>
      </c>
      <c r="O3006" s="157" t="e">
        <f t="shared" si="315"/>
        <v>#N/A</v>
      </c>
      <c r="P3006" s="160" t="str">
        <f t="shared" si="317"/>
        <v/>
      </c>
      <c r="Q3006" s="233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316"/>
        <v/>
      </c>
      <c r="E3007" s="233"/>
      <c r="F3007" s="233"/>
      <c r="G3007" s="233"/>
      <c r="H3007" s="233"/>
      <c r="I3007" s="233" t="str">
        <f t="shared" si="312"/>
        <v/>
      </c>
      <c r="J3007" s="233"/>
      <c r="K3007" s="157" t="e">
        <f t="shared" si="313"/>
        <v>#N/A</v>
      </c>
      <c r="L3007" s="233"/>
      <c r="M3007" s="233"/>
      <c r="N3007" s="157" t="e">
        <f t="shared" si="314"/>
        <v>#N/A</v>
      </c>
      <c r="O3007" s="157" t="e">
        <f t="shared" si="315"/>
        <v>#N/A</v>
      </c>
      <c r="P3007" s="160" t="str">
        <f t="shared" si="317"/>
        <v/>
      </c>
      <c r="Q3007" s="233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1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316"/>
        <v/>
      </c>
      <c r="E3008" s="233"/>
      <c r="F3008" s="233"/>
      <c r="G3008" s="233"/>
      <c r="H3008" s="233"/>
      <c r="I3008" s="233" t="str">
        <f t="shared" si="312"/>
        <v/>
      </c>
      <c r="J3008" s="233"/>
      <c r="K3008" s="157" t="e">
        <f t="shared" si="313"/>
        <v>#N/A</v>
      </c>
      <c r="L3008" s="233"/>
      <c r="M3008" s="233"/>
      <c r="N3008" s="157" t="e">
        <f t="shared" si="314"/>
        <v>#N/A</v>
      </c>
      <c r="O3008" s="157" t="e">
        <f t="shared" si="315"/>
        <v>#N/A</v>
      </c>
      <c r="P3008" s="160" t="str">
        <f t="shared" si="317"/>
        <v/>
      </c>
      <c r="Q3008" s="233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316"/>
        <v/>
      </c>
      <c r="E3009" s="233"/>
      <c r="F3009" s="233"/>
      <c r="G3009" s="233"/>
      <c r="H3009" s="233"/>
      <c r="I3009" s="233" t="str">
        <f t="shared" si="312"/>
        <v/>
      </c>
      <c r="J3009" s="233"/>
      <c r="K3009" s="157" t="e">
        <f t="shared" si="313"/>
        <v>#N/A</v>
      </c>
      <c r="L3009" s="233"/>
      <c r="M3009" s="233"/>
      <c r="N3009" s="157" t="e">
        <f t="shared" si="314"/>
        <v>#N/A</v>
      </c>
      <c r="O3009" s="157" t="e">
        <f t="shared" si="315"/>
        <v>#N/A</v>
      </c>
      <c r="P3009" s="160" t="str">
        <f t="shared" si="317"/>
        <v/>
      </c>
      <c r="Q3009" s="233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1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316"/>
        <v/>
      </c>
      <c r="E3010" s="233"/>
      <c r="F3010" s="233"/>
      <c r="G3010" s="233"/>
      <c r="H3010" s="233"/>
      <c r="I3010" s="233" t="str">
        <f t="shared" si="312"/>
        <v/>
      </c>
      <c r="J3010" s="233"/>
      <c r="K3010" s="157" t="e">
        <f t="shared" si="313"/>
        <v>#N/A</v>
      </c>
      <c r="L3010" s="233"/>
      <c r="M3010" s="233"/>
      <c r="N3010" s="157" t="e">
        <f t="shared" si="314"/>
        <v>#N/A</v>
      </c>
      <c r="O3010" s="157" t="e">
        <f t="shared" si="315"/>
        <v>#N/A</v>
      </c>
      <c r="P3010" s="160" t="str">
        <f t="shared" si="317"/>
        <v/>
      </c>
      <c r="Q3010" s="233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316"/>
        <v/>
      </c>
      <c r="E3011" s="233"/>
      <c r="F3011" s="233"/>
      <c r="G3011" s="233"/>
      <c r="H3011" s="233"/>
      <c r="I3011" s="233" t="str">
        <f t="shared" ref="I3011:I3074" si="318">IF(H3011="SBI","SBI",IF(H3011="","","Line"))</f>
        <v/>
      </c>
      <c r="J3011" s="233"/>
      <c r="K3011" s="157" t="e">
        <f t="shared" ref="K3011:K3074" si="319">VLOOKUP(J3011,AY:BA,2,0)</f>
        <v>#N/A</v>
      </c>
      <c r="L3011" s="233"/>
      <c r="M3011" s="233"/>
      <c r="N3011" s="157" t="e">
        <f t="shared" ref="N3011:N3074" si="320">VLOOKUP(K3011,AZ:BB,2,0)</f>
        <v>#N/A</v>
      </c>
      <c r="O3011" s="157" t="e">
        <f t="shared" ref="O3011:O3074" si="321">VLOOKUP(J3011,AY:BB,4,0)</f>
        <v>#N/A</v>
      </c>
      <c r="P3011" s="160" t="str">
        <f t="shared" si="317"/>
        <v/>
      </c>
      <c r="Q3011" s="233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1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316"/>
        <v/>
      </c>
      <c r="E3012" s="233"/>
      <c r="F3012" s="233"/>
      <c r="G3012" s="233"/>
      <c r="H3012" s="233"/>
      <c r="I3012" s="233" t="str">
        <f t="shared" si="318"/>
        <v/>
      </c>
      <c r="J3012" s="233"/>
      <c r="K3012" s="157" t="e">
        <f t="shared" si="319"/>
        <v>#N/A</v>
      </c>
      <c r="L3012" s="233"/>
      <c r="M3012" s="233"/>
      <c r="N3012" s="157" t="e">
        <f t="shared" si="320"/>
        <v>#N/A</v>
      </c>
      <c r="O3012" s="157" t="e">
        <f t="shared" si="321"/>
        <v>#N/A</v>
      </c>
      <c r="P3012" s="160" t="str">
        <f t="shared" si="317"/>
        <v/>
      </c>
      <c r="Q3012" s="233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316"/>
        <v/>
      </c>
      <c r="E3013" s="233"/>
      <c r="F3013" s="233"/>
      <c r="G3013" s="233"/>
      <c r="H3013" s="233"/>
      <c r="I3013" s="233" t="str">
        <f t="shared" si="318"/>
        <v/>
      </c>
      <c r="J3013" s="233"/>
      <c r="K3013" s="157" t="e">
        <f t="shared" si="319"/>
        <v>#N/A</v>
      </c>
      <c r="L3013" s="233"/>
      <c r="M3013" s="233"/>
      <c r="N3013" s="157" t="e">
        <f t="shared" si="320"/>
        <v>#N/A</v>
      </c>
      <c r="O3013" s="157" t="e">
        <f t="shared" si="321"/>
        <v>#N/A</v>
      </c>
      <c r="P3013" s="160" t="str">
        <f t="shared" si="317"/>
        <v/>
      </c>
      <c r="Q3013" s="233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1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316"/>
        <v/>
      </c>
      <c r="E3014" s="233"/>
      <c r="F3014" s="233"/>
      <c r="G3014" s="233"/>
      <c r="H3014" s="233"/>
      <c r="I3014" s="233" t="str">
        <f t="shared" si="318"/>
        <v/>
      </c>
      <c r="J3014" s="233"/>
      <c r="K3014" s="157" t="e">
        <f t="shared" si="319"/>
        <v>#N/A</v>
      </c>
      <c r="L3014" s="233"/>
      <c r="M3014" s="233"/>
      <c r="N3014" s="157" t="e">
        <f t="shared" si="320"/>
        <v>#N/A</v>
      </c>
      <c r="O3014" s="157" t="e">
        <f t="shared" si="321"/>
        <v>#N/A</v>
      </c>
      <c r="P3014" s="160" t="str">
        <f t="shared" si="317"/>
        <v/>
      </c>
      <c r="Q3014" s="233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316"/>
        <v/>
      </c>
      <c r="E3015" s="233"/>
      <c r="F3015" s="233"/>
      <c r="G3015" s="233"/>
      <c r="H3015" s="233"/>
      <c r="I3015" s="233" t="str">
        <f t="shared" si="318"/>
        <v/>
      </c>
      <c r="J3015" s="233"/>
      <c r="K3015" s="157" t="e">
        <f t="shared" si="319"/>
        <v>#N/A</v>
      </c>
      <c r="L3015" s="233"/>
      <c r="M3015" s="233"/>
      <c r="N3015" s="157" t="e">
        <f t="shared" si="320"/>
        <v>#N/A</v>
      </c>
      <c r="O3015" s="157" t="e">
        <f t="shared" si="321"/>
        <v>#N/A</v>
      </c>
      <c r="P3015" s="160" t="str">
        <f t="shared" si="317"/>
        <v/>
      </c>
      <c r="Q3015" s="233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1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316"/>
        <v/>
      </c>
      <c r="E3016" s="233"/>
      <c r="F3016" s="233"/>
      <c r="G3016" s="233"/>
      <c r="H3016" s="233"/>
      <c r="I3016" s="233" t="str">
        <f t="shared" si="318"/>
        <v/>
      </c>
      <c r="J3016" s="233"/>
      <c r="K3016" s="157" t="e">
        <f t="shared" si="319"/>
        <v>#N/A</v>
      </c>
      <c r="L3016" s="233"/>
      <c r="M3016" s="233"/>
      <c r="N3016" s="157" t="e">
        <f t="shared" si="320"/>
        <v>#N/A</v>
      </c>
      <c r="O3016" s="157" t="e">
        <f t="shared" si="321"/>
        <v>#N/A</v>
      </c>
      <c r="P3016" s="160" t="str">
        <f t="shared" si="317"/>
        <v/>
      </c>
      <c r="Q3016" s="233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316"/>
        <v/>
      </c>
      <c r="E3017" s="233"/>
      <c r="F3017" s="233"/>
      <c r="G3017" s="233"/>
      <c r="H3017" s="233"/>
      <c r="I3017" s="233" t="str">
        <f t="shared" si="318"/>
        <v/>
      </c>
      <c r="J3017" s="233"/>
      <c r="K3017" s="157" t="e">
        <f t="shared" si="319"/>
        <v>#N/A</v>
      </c>
      <c r="L3017" s="233"/>
      <c r="M3017" s="233"/>
      <c r="N3017" s="157" t="e">
        <f t="shared" si="320"/>
        <v>#N/A</v>
      </c>
      <c r="O3017" s="157" t="e">
        <f t="shared" si="321"/>
        <v>#N/A</v>
      </c>
      <c r="P3017" s="160" t="str">
        <f t="shared" si="317"/>
        <v/>
      </c>
      <c r="Q3017" s="233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1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316"/>
        <v/>
      </c>
      <c r="E3018" s="233"/>
      <c r="F3018" s="233"/>
      <c r="G3018" s="233"/>
      <c r="H3018" s="233"/>
      <c r="I3018" s="233" t="str">
        <f t="shared" si="318"/>
        <v/>
      </c>
      <c r="J3018" s="233"/>
      <c r="K3018" s="157" t="e">
        <f t="shared" si="319"/>
        <v>#N/A</v>
      </c>
      <c r="L3018" s="233"/>
      <c r="M3018" s="233"/>
      <c r="N3018" s="157" t="e">
        <f t="shared" si="320"/>
        <v>#N/A</v>
      </c>
      <c r="O3018" s="157" t="e">
        <f t="shared" si="321"/>
        <v>#N/A</v>
      </c>
      <c r="P3018" s="160" t="str">
        <f t="shared" si="317"/>
        <v/>
      </c>
      <c r="Q3018" s="233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316"/>
        <v/>
      </c>
      <c r="E3019" s="233"/>
      <c r="F3019" s="233"/>
      <c r="G3019" s="233"/>
      <c r="H3019" s="233"/>
      <c r="I3019" s="233" t="str">
        <f t="shared" si="318"/>
        <v/>
      </c>
      <c r="J3019" s="233"/>
      <c r="K3019" s="157" t="e">
        <f t="shared" si="319"/>
        <v>#N/A</v>
      </c>
      <c r="L3019" s="233"/>
      <c r="M3019" s="233"/>
      <c r="N3019" s="157" t="e">
        <f t="shared" si="320"/>
        <v>#N/A</v>
      </c>
      <c r="O3019" s="157" t="e">
        <f t="shared" si="321"/>
        <v>#N/A</v>
      </c>
      <c r="P3019" s="160" t="str">
        <f t="shared" si="317"/>
        <v/>
      </c>
      <c r="Q3019" s="233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1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316"/>
        <v/>
      </c>
      <c r="E3020" s="233"/>
      <c r="F3020" s="233"/>
      <c r="G3020" s="233"/>
      <c r="H3020" s="233"/>
      <c r="I3020" s="233" t="str">
        <f t="shared" si="318"/>
        <v/>
      </c>
      <c r="J3020" s="233"/>
      <c r="K3020" s="157" t="e">
        <f t="shared" si="319"/>
        <v>#N/A</v>
      </c>
      <c r="L3020" s="233"/>
      <c r="M3020" s="233"/>
      <c r="N3020" s="157" t="e">
        <f t="shared" si="320"/>
        <v>#N/A</v>
      </c>
      <c r="O3020" s="157" t="e">
        <f t="shared" si="321"/>
        <v>#N/A</v>
      </c>
      <c r="P3020" s="160" t="str">
        <f t="shared" si="317"/>
        <v/>
      </c>
      <c r="Q3020" s="233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316"/>
        <v/>
      </c>
      <c r="E3021" s="233"/>
      <c r="F3021" s="233"/>
      <c r="G3021" s="233"/>
      <c r="H3021" s="233"/>
      <c r="I3021" s="233" t="str">
        <f t="shared" si="318"/>
        <v/>
      </c>
      <c r="J3021" s="233"/>
      <c r="K3021" s="157" t="e">
        <f t="shared" si="319"/>
        <v>#N/A</v>
      </c>
      <c r="L3021" s="233"/>
      <c r="M3021" s="233"/>
      <c r="N3021" s="157" t="e">
        <f t="shared" si="320"/>
        <v>#N/A</v>
      </c>
      <c r="O3021" s="157" t="e">
        <f t="shared" si="321"/>
        <v>#N/A</v>
      </c>
      <c r="P3021" s="160" t="str">
        <f t="shared" si="317"/>
        <v/>
      </c>
      <c r="Q3021" s="233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1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316"/>
        <v/>
      </c>
      <c r="E3022" s="233"/>
      <c r="F3022" s="233"/>
      <c r="G3022" s="233"/>
      <c r="H3022" s="233"/>
      <c r="I3022" s="233" t="str">
        <f t="shared" si="318"/>
        <v/>
      </c>
      <c r="J3022" s="233"/>
      <c r="K3022" s="157" t="e">
        <f t="shared" si="319"/>
        <v>#N/A</v>
      </c>
      <c r="L3022" s="233"/>
      <c r="M3022" s="233"/>
      <c r="N3022" s="157" t="e">
        <f t="shared" si="320"/>
        <v>#N/A</v>
      </c>
      <c r="O3022" s="157" t="e">
        <f t="shared" si="321"/>
        <v>#N/A</v>
      </c>
      <c r="P3022" s="160" t="str">
        <f t="shared" si="317"/>
        <v/>
      </c>
      <c r="Q3022" s="233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316"/>
        <v/>
      </c>
      <c r="E3023" s="233"/>
      <c r="F3023" s="233"/>
      <c r="G3023" s="233"/>
      <c r="H3023" s="233"/>
      <c r="I3023" s="233" t="str">
        <f t="shared" si="318"/>
        <v/>
      </c>
      <c r="J3023" s="233"/>
      <c r="K3023" s="157" t="e">
        <f t="shared" si="319"/>
        <v>#N/A</v>
      </c>
      <c r="L3023" s="233"/>
      <c r="M3023" s="233"/>
      <c r="N3023" s="157" t="e">
        <f t="shared" si="320"/>
        <v>#N/A</v>
      </c>
      <c r="O3023" s="157" t="e">
        <f t="shared" si="321"/>
        <v>#N/A</v>
      </c>
      <c r="P3023" s="160" t="str">
        <f t="shared" si="317"/>
        <v/>
      </c>
      <c r="Q3023" s="233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1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316"/>
        <v/>
      </c>
      <c r="E3024" s="233"/>
      <c r="F3024" s="233"/>
      <c r="G3024" s="233"/>
      <c r="H3024" s="233"/>
      <c r="I3024" s="233" t="str">
        <f t="shared" si="318"/>
        <v/>
      </c>
      <c r="J3024" s="233"/>
      <c r="K3024" s="157" t="e">
        <f t="shared" si="319"/>
        <v>#N/A</v>
      </c>
      <c r="L3024" s="233"/>
      <c r="M3024" s="233"/>
      <c r="N3024" s="157" t="e">
        <f t="shared" si="320"/>
        <v>#N/A</v>
      </c>
      <c r="O3024" s="157" t="e">
        <f t="shared" si="321"/>
        <v>#N/A</v>
      </c>
      <c r="P3024" s="160" t="str">
        <f t="shared" si="317"/>
        <v/>
      </c>
      <c r="Q3024" s="233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316"/>
        <v/>
      </c>
      <c r="E3025" s="233"/>
      <c r="F3025" s="233"/>
      <c r="G3025" s="233"/>
      <c r="H3025" s="233"/>
      <c r="I3025" s="233" t="str">
        <f t="shared" si="318"/>
        <v/>
      </c>
      <c r="J3025" s="233"/>
      <c r="K3025" s="157" t="e">
        <f t="shared" si="319"/>
        <v>#N/A</v>
      </c>
      <c r="L3025" s="233"/>
      <c r="M3025" s="233"/>
      <c r="N3025" s="157" t="e">
        <f t="shared" si="320"/>
        <v>#N/A</v>
      </c>
      <c r="O3025" s="157" t="e">
        <f t="shared" si="321"/>
        <v>#N/A</v>
      </c>
      <c r="P3025" s="160" t="str">
        <f t="shared" si="317"/>
        <v/>
      </c>
      <c r="Q3025" s="233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1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316"/>
        <v/>
      </c>
      <c r="E3026" s="233"/>
      <c r="F3026" s="233"/>
      <c r="G3026" s="233"/>
      <c r="H3026" s="233"/>
      <c r="I3026" s="233" t="str">
        <f t="shared" si="318"/>
        <v/>
      </c>
      <c r="J3026" s="233"/>
      <c r="K3026" s="157" t="e">
        <f t="shared" si="319"/>
        <v>#N/A</v>
      </c>
      <c r="L3026" s="233"/>
      <c r="M3026" s="233"/>
      <c r="N3026" s="157" t="e">
        <f t="shared" si="320"/>
        <v>#N/A</v>
      </c>
      <c r="O3026" s="157" t="e">
        <f t="shared" si="321"/>
        <v>#N/A</v>
      </c>
      <c r="P3026" s="160" t="str">
        <f t="shared" si="317"/>
        <v/>
      </c>
      <c r="Q3026" s="233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316"/>
        <v/>
      </c>
      <c r="E3027" s="233"/>
      <c r="F3027" s="233"/>
      <c r="G3027" s="233"/>
      <c r="H3027" s="233"/>
      <c r="I3027" s="233" t="str">
        <f t="shared" si="318"/>
        <v/>
      </c>
      <c r="J3027" s="233"/>
      <c r="K3027" s="157" t="e">
        <f t="shared" si="319"/>
        <v>#N/A</v>
      </c>
      <c r="L3027" s="233"/>
      <c r="M3027" s="233"/>
      <c r="N3027" s="157" t="e">
        <f t="shared" si="320"/>
        <v>#N/A</v>
      </c>
      <c r="O3027" s="157" t="e">
        <f t="shared" si="321"/>
        <v>#N/A</v>
      </c>
      <c r="P3027" s="160" t="str">
        <f t="shared" si="317"/>
        <v/>
      </c>
      <c r="Q3027" s="233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1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316"/>
        <v/>
      </c>
      <c r="E3028" s="233"/>
      <c r="F3028" s="233"/>
      <c r="G3028" s="233"/>
      <c r="H3028" s="233"/>
      <c r="I3028" s="233" t="str">
        <f t="shared" si="318"/>
        <v/>
      </c>
      <c r="J3028" s="233"/>
      <c r="K3028" s="157" t="e">
        <f t="shared" si="319"/>
        <v>#N/A</v>
      </c>
      <c r="L3028" s="233"/>
      <c r="M3028" s="233"/>
      <c r="N3028" s="157" t="e">
        <f t="shared" si="320"/>
        <v>#N/A</v>
      </c>
      <c r="O3028" s="157" t="e">
        <f t="shared" si="321"/>
        <v>#N/A</v>
      </c>
      <c r="P3028" s="160" t="str">
        <f t="shared" si="317"/>
        <v/>
      </c>
      <c r="Q3028" s="233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316"/>
        <v/>
      </c>
      <c r="E3029" s="233"/>
      <c r="F3029" s="233"/>
      <c r="G3029" s="233"/>
      <c r="H3029" s="233"/>
      <c r="I3029" s="233" t="str">
        <f t="shared" si="318"/>
        <v/>
      </c>
      <c r="J3029" s="233"/>
      <c r="K3029" s="157" t="e">
        <f t="shared" si="319"/>
        <v>#N/A</v>
      </c>
      <c r="L3029" s="233"/>
      <c r="M3029" s="233"/>
      <c r="N3029" s="157" t="e">
        <f t="shared" si="320"/>
        <v>#N/A</v>
      </c>
      <c r="O3029" s="157" t="e">
        <f t="shared" si="321"/>
        <v>#N/A</v>
      </c>
      <c r="P3029" s="160" t="str">
        <f t="shared" si="317"/>
        <v/>
      </c>
      <c r="Q3029" s="233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1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316"/>
        <v/>
      </c>
      <c r="E3030" s="233"/>
      <c r="F3030" s="233"/>
      <c r="G3030" s="233"/>
      <c r="H3030" s="233"/>
      <c r="I3030" s="233" t="str">
        <f t="shared" si="318"/>
        <v/>
      </c>
      <c r="J3030" s="233"/>
      <c r="K3030" s="157" t="e">
        <f t="shared" si="319"/>
        <v>#N/A</v>
      </c>
      <c r="L3030" s="233"/>
      <c r="M3030" s="233"/>
      <c r="N3030" s="157" t="e">
        <f t="shared" si="320"/>
        <v>#N/A</v>
      </c>
      <c r="O3030" s="157" t="e">
        <f t="shared" si="321"/>
        <v>#N/A</v>
      </c>
      <c r="P3030" s="160" t="str">
        <f t="shared" si="317"/>
        <v/>
      </c>
      <c r="Q3030" s="233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316"/>
        <v/>
      </c>
      <c r="E3031" s="233"/>
      <c r="F3031" s="233"/>
      <c r="G3031" s="233"/>
      <c r="H3031" s="233"/>
      <c r="I3031" s="233" t="str">
        <f t="shared" si="318"/>
        <v/>
      </c>
      <c r="J3031" s="233"/>
      <c r="K3031" s="157" t="e">
        <f t="shared" si="319"/>
        <v>#N/A</v>
      </c>
      <c r="L3031" s="233"/>
      <c r="M3031" s="233"/>
      <c r="N3031" s="157" t="e">
        <f t="shared" si="320"/>
        <v>#N/A</v>
      </c>
      <c r="O3031" s="157" t="e">
        <f t="shared" si="321"/>
        <v>#N/A</v>
      </c>
      <c r="P3031" s="160" t="str">
        <f t="shared" si="317"/>
        <v/>
      </c>
      <c r="Q3031" s="233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1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316"/>
        <v/>
      </c>
      <c r="E3032" s="233"/>
      <c r="F3032" s="233"/>
      <c r="G3032" s="233"/>
      <c r="H3032" s="233"/>
      <c r="I3032" s="233" t="str">
        <f t="shared" si="318"/>
        <v/>
      </c>
      <c r="J3032" s="233"/>
      <c r="K3032" s="157" t="e">
        <f t="shared" si="319"/>
        <v>#N/A</v>
      </c>
      <c r="L3032" s="233"/>
      <c r="M3032" s="233"/>
      <c r="N3032" s="157" t="e">
        <f t="shared" si="320"/>
        <v>#N/A</v>
      </c>
      <c r="O3032" s="157" t="e">
        <f t="shared" si="321"/>
        <v>#N/A</v>
      </c>
      <c r="P3032" s="160" t="str">
        <f t="shared" si="317"/>
        <v/>
      </c>
      <c r="Q3032" s="233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316"/>
        <v/>
      </c>
      <c r="E3033" s="233"/>
      <c r="F3033" s="233"/>
      <c r="G3033" s="233"/>
      <c r="H3033" s="233"/>
      <c r="I3033" s="233" t="str">
        <f t="shared" si="318"/>
        <v/>
      </c>
      <c r="J3033" s="233"/>
      <c r="K3033" s="157" t="e">
        <f t="shared" si="319"/>
        <v>#N/A</v>
      </c>
      <c r="L3033" s="233"/>
      <c r="M3033" s="233"/>
      <c r="N3033" s="157" t="e">
        <f t="shared" si="320"/>
        <v>#N/A</v>
      </c>
      <c r="O3033" s="157" t="e">
        <f t="shared" si="321"/>
        <v>#N/A</v>
      </c>
      <c r="P3033" s="160" t="str">
        <f t="shared" si="317"/>
        <v/>
      </c>
      <c r="Q3033" s="233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1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316"/>
        <v/>
      </c>
      <c r="E3034" s="233"/>
      <c r="F3034" s="233"/>
      <c r="G3034" s="233"/>
      <c r="H3034" s="233"/>
      <c r="I3034" s="233" t="str">
        <f t="shared" si="318"/>
        <v/>
      </c>
      <c r="J3034" s="233"/>
      <c r="K3034" s="157" t="e">
        <f t="shared" si="319"/>
        <v>#N/A</v>
      </c>
      <c r="L3034" s="233"/>
      <c r="M3034" s="233"/>
      <c r="N3034" s="157" t="e">
        <f t="shared" si="320"/>
        <v>#N/A</v>
      </c>
      <c r="O3034" s="157" t="e">
        <f t="shared" si="321"/>
        <v>#N/A</v>
      </c>
      <c r="P3034" s="160" t="str">
        <f t="shared" si="317"/>
        <v/>
      </c>
      <c r="Q3034" s="233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316"/>
        <v/>
      </c>
      <c r="E3035" s="233"/>
      <c r="F3035" s="233"/>
      <c r="G3035" s="233"/>
      <c r="H3035" s="233"/>
      <c r="I3035" s="233" t="str">
        <f t="shared" si="318"/>
        <v/>
      </c>
      <c r="J3035" s="233"/>
      <c r="K3035" s="157" t="e">
        <f t="shared" si="319"/>
        <v>#N/A</v>
      </c>
      <c r="L3035" s="233"/>
      <c r="M3035" s="233"/>
      <c r="N3035" s="157" t="e">
        <f t="shared" si="320"/>
        <v>#N/A</v>
      </c>
      <c r="O3035" s="157" t="e">
        <f t="shared" si="321"/>
        <v>#N/A</v>
      </c>
      <c r="P3035" s="160" t="str">
        <f t="shared" si="317"/>
        <v/>
      </c>
      <c r="Q3035" s="233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1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316"/>
        <v/>
      </c>
      <c r="E3036" s="233"/>
      <c r="F3036" s="233"/>
      <c r="G3036" s="233"/>
      <c r="H3036" s="233"/>
      <c r="I3036" s="233" t="str">
        <f t="shared" si="318"/>
        <v/>
      </c>
      <c r="J3036" s="233"/>
      <c r="K3036" s="157" t="e">
        <f t="shared" si="319"/>
        <v>#N/A</v>
      </c>
      <c r="L3036" s="233"/>
      <c r="M3036" s="233"/>
      <c r="N3036" s="157" t="e">
        <f t="shared" si="320"/>
        <v>#N/A</v>
      </c>
      <c r="O3036" s="157" t="e">
        <f t="shared" si="321"/>
        <v>#N/A</v>
      </c>
      <c r="P3036" s="160" t="str">
        <f t="shared" si="317"/>
        <v/>
      </c>
      <c r="Q3036" s="233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316"/>
        <v/>
      </c>
      <c r="E3037" s="233"/>
      <c r="F3037" s="233"/>
      <c r="G3037" s="233"/>
      <c r="H3037" s="233"/>
      <c r="I3037" s="233" t="str">
        <f t="shared" si="318"/>
        <v/>
      </c>
      <c r="J3037" s="233"/>
      <c r="K3037" s="157" t="e">
        <f t="shared" si="319"/>
        <v>#N/A</v>
      </c>
      <c r="L3037" s="233"/>
      <c r="M3037" s="233"/>
      <c r="N3037" s="157" t="e">
        <f t="shared" si="320"/>
        <v>#N/A</v>
      </c>
      <c r="O3037" s="157" t="e">
        <f t="shared" si="321"/>
        <v>#N/A</v>
      </c>
      <c r="P3037" s="160" t="str">
        <f t="shared" si="317"/>
        <v/>
      </c>
      <c r="Q3037" s="233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1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316"/>
        <v/>
      </c>
      <c r="E3038" s="233"/>
      <c r="F3038" s="233"/>
      <c r="G3038" s="233"/>
      <c r="H3038" s="233"/>
      <c r="I3038" s="233" t="str">
        <f t="shared" si="318"/>
        <v/>
      </c>
      <c r="J3038" s="233"/>
      <c r="K3038" s="157" t="e">
        <f t="shared" si="319"/>
        <v>#N/A</v>
      </c>
      <c r="L3038" s="233"/>
      <c r="M3038" s="233"/>
      <c r="N3038" s="157" t="e">
        <f t="shared" si="320"/>
        <v>#N/A</v>
      </c>
      <c r="O3038" s="157" t="e">
        <f t="shared" si="321"/>
        <v>#N/A</v>
      </c>
      <c r="P3038" s="160" t="str">
        <f t="shared" si="317"/>
        <v/>
      </c>
      <c r="Q3038" s="233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316"/>
        <v/>
      </c>
      <c r="E3039" s="233"/>
      <c r="F3039" s="233"/>
      <c r="G3039" s="233"/>
      <c r="H3039" s="233"/>
      <c r="I3039" s="233" t="str">
        <f t="shared" si="318"/>
        <v/>
      </c>
      <c r="J3039" s="233"/>
      <c r="K3039" s="157" t="e">
        <f t="shared" si="319"/>
        <v>#N/A</v>
      </c>
      <c r="L3039" s="233"/>
      <c r="M3039" s="233"/>
      <c r="N3039" s="157" t="e">
        <f t="shared" si="320"/>
        <v>#N/A</v>
      </c>
      <c r="O3039" s="157" t="e">
        <f t="shared" si="321"/>
        <v>#N/A</v>
      </c>
      <c r="P3039" s="160" t="str">
        <f t="shared" si="317"/>
        <v/>
      </c>
      <c r="Q3039" s="233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1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316"/>
        <v/>
      </c>
      <c r="E3040" s="233"/>
      <c r="F3040" s="233"/>
      <c r="G3040" s="233"/>
      <c r="H3040" s="233"/>
      <c r="I3040" s="233" t="str">
        <f t="shared" si="318"/>
        <v/>
      </c>
      <c r="J3040" s="233"/>
      <c r="K3040" s="157" t="e">
        <f t="shared" si="319"/>
        <v>#N/A</v>
      </c>
      <c r="L3040" s="233"/>
      <c r="M3040" s="233"/>
      <c r="N3040" s="157" t="e">
        <f t="shared" si="320"/>
        <v>#N/A</v>
      </c>
      <c r="O3040" s="157" t="e">
        <f t="shared" si="321"/>
        <v>#N/A</v>
      </c>
      <c r="P3040" s="160" t="str">
        <f t="shared" si="317"/>
        <v/>
      </c>
      <c r="Q3040" s="233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322">IF(LEFT(I3041,1)="L","Inprocess",IF(LEFT(I3041,3)="IQC","Inprocess",IF(LEFT(I3041,2)="QA","QA",IF(LEFT(I3041,3)="TV","TV",""))))</f>
        <v/>
      </c>
      <c r="E3041" s="233"/>
      <c r="F3041" s="233"/>
      <c r="G3041" s="233"/>
      <c r="H3041" s="233"/>
      <c r="I3041" s="233" t="str">
        <f t="shared" si="318"/>
        <v/>
      </c>
      <c r="J3041" s="233"/>
      <c r="K3041" s="157" t="e">
        <f t="shared" si="319"/>
        <v>#N/A</v>
      </c>
      <c r="L3041" s="233"/>
      <c r="M3041" s="233"/>
      <c r="N3041" s="157" t="e">
        <f t="shared" si="320"/>
        <v>#N/A</v>
      </c>
      <c r="O3041" s="157" t="e">
        <f t="shared" si="321"/>
        <v>#N/A</v>
      </c>
      <c r="P3041" s="160" t="str">
        <f t="shared" ref="P3041:P3104" si="323">MID(M3041,7,2)</f>
        <v/>
      </c>
      <c r="Q3041" s="233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1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322"/>
        <v/>
      </c>
      <c r="E3042" s="233"/>
      <c r="F3042" s="233"/>
      <c r="G3042" s="233"/>
      <c r="H3042" s="233"/>
      <c r="I3042" s="233" t="str">
        <f t="shared" si="318"/>
        <v/>
      </c>
      <c r="J3042" s="233"/>
      <c r="K3042" s="157" t="e">
        <f t="shared" si="319"/>
        <v>#N/A</v>
      </c>
      <c r="L3042" s="233"/>
      <c r="M3042" s="233"/>
      <c r="N3042" s="157" t="e">
        <f t="shared" si="320"/>
        <v>#N/A</v>
      </c>
      <c r="O3042" s="157" t="e">
        <f t="shared" si="321"/>
        <v>#N/A</v>
      </c>
      <c r="P3042" s="160" t="str">
        <f t="shared" si="323"/>
        <v/>
      </c>
      <c r="Q3042" s="233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322"/>
        <v/>
      </c>
      <c r="E3043" s="233"/>
      <c r="F3043" s="233"/>
      <c r="G3043" s="233"/>
      <c r="H3043" s="233"/>
      <c r="I3043" s="233" t="str">
        <f t="shared" si="318"/>
        <v/>
      </c>
      <c r="J3043" s="233"/>
      <c r="K3043" s="157" t="e">
        <f t="shared" si="319"/>
        <v>#N/A</v>
      </c>
      <c r="L3043" s="233"/>
      <c r="M3043" s="233"/>
      <c r="N3043" s="157" t="e">
        <f t="shared" si="320"/>
        <v>#N/A</v>
      </c>
      <c r="O3043" s="157" t="e">
        <f t="shared" si="321"/>
        <v>#N/A</v>
      </c>
      <c r="P3043" s="160" t="str">
        <f t="shared" si="323"/>
        <v/>
      </c>
      <c r="Q3043" s="233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1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322"/>
        <v/>
      </c>
      <c r="E3044" s="233"/>
      <c r="F3044" s="233"/>
      <c r="G3044" s="233"/>
      <c r="H3044" s="233"/>
      <c r="I3044" s="233" t="str">
        <f t="shared" si="318"/>
        <v/>
      </c>
      <c r="J3044" s="233"/>
      <c r="K3044" s="157" t="e">
        <f t="shared" si="319"/>
        <v>#N/A</v>
      </c>
      <c r="L3044" s="233"/>
      <c r="M3044" s="233"/>
      <c r="N3044" s="157" t="e">
        <f t="shared" si="320"/>
        <v>#N/A</v>
      </c>
      <c r="O3044" s="157" t="e">
        <f t="shared" si="321"/>
        <v>#N/A</v>
      </c>
      <c r="P3044" s="160" t="str">
        <f t="shared" si="323"/>
        <v/>
      </c>
      <c r="Q3044" s="233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322"/>
        <v/>
      </c>
      <c r="E3045" s="233"/>
      <c r="F3045" s="233"/>
      <c r="G3045" s="233"/>
      <c r="H3045" s="233"/>
      <c r="I3045" s="233" t="str">
        <f t="shared" si="318"/>
        <v/>
      </c>
      <c r="J3045" s="233"/>
      <c r="K3045" s="157" t="e">
        <f t="shared" si="319"/>
        <v>#N/A</v>
      </c>
      <c r="L3045" s="233"/>
      <c r="M3045" s="233"/>
      <c r="N3045" s="157" t="e">
        <f t="shared" si="320"/>
        <v>#N/A</v>
      </c>
      <c r="O3045" s="157" t="e">
        <f t="shared" si="321"/>
        <v>#N/A</v>
      </c>
      <c r="P3045" s="160" t="str">
        <f t="shared" si="323"/>
        <v/>
      </c>
      <c r="Q3045" s="233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1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322"/>
        <v/>
      </c>
      <c r="E3046" s="233"/>
      <c r="F3046" s="233"/>
      <c r="G3046" s="233"/>
      <c r="H3046" s="233"/>
      <c r="I3046" s="233" t="str">
        <f t="shared" si="318"/>
        <v/>
      </c>
      <c r="J3046" s="233"/>
      <c r="K3046" s="157" t="e">
        <f t="shared" si="319"/>
        <v>#N/A</v>
      </c>
      <c r="L3046" s="233"/>
      <c r="M3046" s="233"/>
      <c r="N3046" s="157" t="e">
        <f t="shared" si="320"/>
        <v>#N/A</v>
      </c>
      <c r="O3046" s="157" t="e">
        <f t="shared" si="321"/>
        <v>#N/A</v>
      </c>
      <c r="P3046" s="160" t="str">
        <f t="shared" si="323"/>
        <v/>
      </c>
      <c r="Q3046" s="233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322"/>
        <v/>
      </c>
      <c r="E3047" s="233"/>
      <c r="F3047" s="233"/>
      <c r="G3047" s="233"/>
      <c r="H3047" s="233"/>
      <c r="I3047" s="233" t="str">
        <f t="shared" si="318"/>
        <v/>
      </c>
      <c r="J3047" s="233"/>
      <c r="K3047" s="157" t="e">
        <f t="shared" si="319"/>
        <v>#N/A</v>
      </c>
      <c r="L3047" s="233"/>
      <c r="M3047" s="233"/>
      <c r="N3047" s="157" t="e">
        <f t="shared" si="320"/>
        <v>#N/A</v>
      </c>
      <c r="O3047" s="157" t="e">
        <f t="shared" si="321"/>
        <v>#N/A</v>
      </c>
      <c r="P3047" s="160" t="str">
        <f t="shared" si="323"/>
        <v/>
      </c>
      <c r="Q3047" s="233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1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322"/>
        <v/>
      </c>
      <c r="E3048" s="233"/>
      <c r="F3048" s="233"/>
      <c r="G3048" s="233"/>
      <c r="H3048" s="233"/>
      <c r="I3048" s="233" t="str">
        <f t="shared" si="318"/>
        <v/>
      </c>
      <c r="J3048" s="233"/>
      <c r="K3048" s="157" t="e">
        <f t="shared" si="319"/>
        <v>#N/A</v>
      </c>
      <c r="L3048" s="233"/>
      <c r="M3048" s="233"/>
      <c r="N3048" s="157" t="e">
        <f t="shared" si="320"/>
        <v>#N/A</v>
      </c>
      <c r="O3048" s="157" t="e">
        <f t="shared" si="321"/>
        <v>#N/A</v>
      </c>
      <c r="P3048" s="160" t="str">
        <f t="shared" si="323"/>
        <v/>
      </c>
      <c r="Q3048" s="233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322"/>
        <v/>
      </c>
      <c r="E3049" s="233"/>
      <c r="F3049" s="233"/>
      <c r="G3049" s="233"/>
      <c r="H3049" s="233"/>
      <c r="I3049" s="233" t="str">
        <f t="shared" si="318"/>
        <v/>
      </c>
      <c r="J3049" s="233"/>
      <c r="K3049" s="157" t="e">
        <f t="shared" si="319"/>
        <v>#N/A</v>
      </c>
      <c r="L3049" s="233"/>
      <c r="M3049" s="233"/>
      <c r="N3049" s="157" t="e">
        <f t="shared" si="320"/>
        <v>#N/A</v>
      </c>
      <c r="O3049" s="157" t="e">
        <f t="shared" si="321"/>
        <v>#N/A</v>
      </c>
      <c r="P3049" s="160" t="str">
        <f t="shared" si="323"/>
        <v/>
      </c>
      <c r="Q3049" s="233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1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322"/>
        <v/>
      </c>
      <c r="E3050" s="233"/>
      <c r="F3050" s="233"/>
      <c r="G3050" s="233"/>
      <c r="H3050" s="233"/>
      <c r="I3050" s="233" t="str">
        <f t="shared" si="318"/>
        <v/>
      </c>
      <c r="J3050" s="233"/>
      <c r="K3050" s="157" t="e">
        <f t="shared" si="319"/>
        <v>#N/A</v>
      </c>
      <c r="L3050" s="233"/>
      <c r="M3050" s="233"/>
      <c r="N3050" s="157" t="e">
        <f t="shared" si="320"/>
        <v>#N/A</v>
      </c>
      <c r="O3050" s="157" t="e">
        <f t="shared" si="321"/>
        <v>#N/A</v>
      </c>
      <c r="P3050" s="160" t="str">
        <f t="shared" si="323"/>
        <v/>
      </c>
      <c r="Q3050" s="233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322"/>
        <v/>
      </c>
      <c r="E3051" s="233"/>
      <c r="F3051" s="233"/>
      <c r="G3051" s="233"/>
      <c r="H3051" s="233"/>
      <c r="I3051" s="233" t="str">
        <f t="shared" si="318"/>
        <v/>
      </c>
      <c r="J3051" s="233"/>
      <c r="K3051" s="157" t="e">
        <f t="shared" si="319"/>
        <v>#N/A</v>
      </c>
      <c r="L3051" s="233"/>
      <c r="M3051" s="233"/>
      <c r="N3051" s="157" t="e">
        <f t="shared" si="320"/>
        <v>#N/A</v>
      </c>
      <c r="O3051" s="157" t="e">
        <f t="shared" si="321"/>
        <v>#N/A</v>
      </c>
      <c r="P3051" s="160" t="str">
        <f t="shared" si="323"/>
        <v/>
      </c>
      <c r="Q3051" s="233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1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322"/>
        <v/>
      </c>
      <c r="E3052" s="233"/>
      <c r="F3052" s="233"/>
      <c r="G3052" s="233"/>
      <c r="H3052" s="233"/>
      <c r="I3052" s="233" t="str">
        <f t="shared" si="318"/>
        <v/>
      </c>
      <c r="J3052" s="233"/>
      <c r="K3052" s="157" t="e">
        <f t="shared" si="319"/>
        <v>#N/A</v>
      </c>
      <c r="L3052" s="233"/>
      <c r="M3052" s="233"/>
      <c r="N3052" s="157" t="e">
        <f t="shared" si="320"/>
        <v>#N/A</v>
      </c>
      <c r="O3052" s="157" t="e">
        <f t="shared" si="321"/>
        <v>#N/A</v>
      </c>
      <c r="P3052" s="160" t="str">
        <f t="shared" si="323"/>
        <v/>
      </c>
      <c r="Q3052" s="233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322"/>
        <v/>
      </c>
      <c r="E3053" s="233"/>
      <c r="F3053" s="233"/>
      <c r="G3053" s="233"/>
      <c r="H3053" s="233"/>
      <c r="I3053" s="233" t="str">
        <f t="shared" si="318"/>
        <v/>
      </c>
      <c r="J3053" s="233"/>
      <c r="K3053" s="157" t="e">
        <f t="shared" si="319"/>
        <v>#N/A</v>
      </c>
      <c r="L3053" s="233"/>
      <c r="M3053" s="233"/>
      <c r="N3053" s="157" t="e">
        <f t="shared" si="320"/>
        <v>#N/A</v>
      </c>
      <c r="O3053" s="157" t="e">
        <f t="shared" si="321"/>
        <v>#N/A</v>
      </c>
      <c r="P3053" s="160" t="str">
        <f t="shared" si="323"/>
        <v/>
      </c>
      <c r="Q3053" s="233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1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322"/>
        <v/>
      </c>
      <c r="E3054" s="233"/>
      <c r="F3054" s="233"/>
      <c r="G3054" s="233"/>
      <c r="H3054" s="233"/>
      <c r="I3054" s="233" t="str">
        <f t="shared" si="318"/>
        <v/>
      </c>
      <c r="J3054" s="233"/>
      <c r="K3054" s="157" t="e">
        <f t="shared" si="319"/>
        <v>#N/A</v>
      </c>
      <c r="L3054" s="233"/>
      <c r="M3054" s="233"/>
      <c r="N3054" s="157" t="e">
        <f t="shared" si="320"/>
        <v>#N/A</v>
      </c>
      <c r="O3054" s="157" t="e">
        <f t="shared" si="321"/>
        <v>#N/A</v>
      </c>
      <c r="P3054" s="160" t="str">
        <f t="shared" si="323"/>
        <v/>
      </c>
      <c r="Q3054" s="233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322"/>
        <v/>
      </c>
      <c r="E3055" s="233"/>
      <c r="F3055" s="233"/>
      <c r="G3055" s="233"/>
      <c r="H3055" s="233"/>
      <c r="I3055" s="233" t="str">
        <f t="shared" si="318"/>
        <v/>
      </c>
      <c r="J3055" s="233"/>
      <c r="K3055" s="157" t="e">
        <f t="shared" si="319"/>
        <v>#N/A</v>
      </c>
      <c r="L3055" s="233"/>
      <c r="M3055" s="233"/>
      <c r="N3055" s="157" t="e">
        <f t="shared" si="320"/>
        <v>#N/A</v>
      </c>
      <c r="O3055" s="157" t="e">
        <f t="shared" si="321"/>
        <v>#N/A</v>
      </c>
      <c r="P3055" s="160" t="str">
        <f t="shared" si="323"/>
        <v/>
      </c>
      <c r="Q3055" s="233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1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322"/>
        <v/>
      </c>
      <c r="E3056" s="233"/>
      <c r="F3056" s="233"/>
      <c r="G3056" s="233"/>
      <c r="H3056" s="233"/>
      <c r="I3056" s="233" t="str">
        <f t="shared" si="318"/>
        <v/>
      </c>
      <c r="J3056" s="233"/>
      <c r="K3056" s="157" t="e">
        <f t="shared" si="319"/>
        <v>#N/A</v>
      </c>
      <c r="L3056" s="233"/>
      <c r="M3056" s="233"/>
      <c r="N3056" s="157" t="e">
        <f t="shared" si="320"/>
        <v>#N/A</v>
      </c>
      <c r="O3056" s="157" t="e">
        <f t="shared" si="321"/>
        <v>#N/A</v>
      </c>
      <c r="P3056" s="160" t="str">
        <f t="shared" si="323"/>
        <v/>
      </c>
      <c r="Q3056" s="233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322"/>
        <v/>
      </c>
      <c r="E3057" s="233"/>
      <c r="F3057" s="233"/>
      <c r="G3057" s="233"/>
      <c r="H3057" s="233"/>
      <c r="I3057" s="233" t="str">
        <f t="shared" si="318"/>
        <v/>
      </c>
      <c r="J3057" s="233"/>
      <c r="K3057" s="157" t="e">
        <f t="shared" si="319"/>
        <v>#N/A</v>
      </c>
      <c r="L3057" s="233"/>
      <c r="M3057" s="233"/>
      <c r="N3057" s="157" t="e">
        <f t="shared" si="320"/>
        <v>#N/A</v>
      </c>
      <c r="O3057" s="157" t="e">
        <f t="shared" si="321"/>
        <v>#N/A</v>
      </c>
      <c r="P3057" s="160" t="str">
        <f t="shared" si="323"/>
        <v/>
      </c>
      <c r="Q3057" s="233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1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322"/>
        <v/>
      </c>
      <c r="E3058" s="233"/>
      <c r="F3058" s="233"/>
      <c r="G3058" s="233"/>
      <c r="H3058" s="233"/>
      <c r="I3058" s="233" t="str">
        <f t="shared" si="318"/>
        <v/>
      </c>
      <c r="J3058" s="233"/>
      <c r="K3058" s="157" t="e">
        <f t="shared" si="319"/>
        <v>#N/A</v>
      </c>
      <c r="L3058" s="233"/>
      <c r="M3058" s="233"/>
      <c r="N3058" s="157" t="e">
        <f t="shared" si="320"/>
        <v>#N/A</v>
      </c>
      <c r="O3058" s="157" t="e">
        <f t="shared" si="321"/>
        <v>#N/A</v>
      </c>
      <c r="P3058" s="160" t="str">
        <f t="shared" si="323"/>
        <v/>
      </c>
      <c r="Q3058" s="233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322"/>
        <v/>
      </c>
      <c r="E3059" s="233"/>
      <c r="F3059" s="233"/>
      <c r="G3059" s="233"/>
      <c r="H3059" s="233"/>
      <c r="I3059" s="233" t="str">
        <f t="shared" si="318"/>
        <v/>
      </c>
      <c r="J3059" s="233"/>
      <c r="K3059" s="157" t="e">
        <f t="shared" si="319"/>
        <v>#N/A</v>
      </c>
      <c r="L3059" s="233"/>
      <c r="M3059" s="233"/>
      <c r="N3059" s="157" t="e">
        <f t="shared" si="320"/>
        <v>#N/A</v>
      </c>
      <c r="O3059" s="157" t="e">
        <f t="shared" si="321"/>
        <v>#N/A</v>
      </c>
      <c r="P3059" s="160" t="str">
        <f t="shared" si="323"/>
        <v/>
      </c>
      <c r="Q3059" s="233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1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322"/>
        <v/>
      </c>
      <c r="E3060" s="233"/>
      <c r="F3060" s="233"/>
      <c r="G3060" s="233"/>
      <c r="H3060" s="233"/>
      <c r="I3060" s="233" t="str">
        <f t="shared" si="318"/>
        <v/>
      </c>
      <c r="J3060" s="233"/>
      <c r="K3060" s="157" t="e">
        <f t="shared" si="319"/>
        <v>#N/A</v>
      </c>
      <c r="L3060" s="233"/>
      <c r="M3060" s="233"/>
      <c r="N3060" s="157" t="e">
        <f t="shared" si="320"/>
        <v>#N/A</v>
      </c>
      <c r="O3060" s="157" t="e">
        <f t="shared" si="321"/>
        <v>#N/A</v>
      </c>
      <c r="P3060" s="160" t="str">
        <f t="shared" si="323"/>
        <v/>
      </c>
      <c r="Q3060" s="233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322"/>
        <v/>
      </c>
      <c r="E3061" s="233"/>
      <c r="F3061" s="233"/>
      <c r="G3061" s="233"/>
      <c r="H3061" s="233"/>
      <c r="I3061" s="233" t="str">
        <f t="shared" si="318"/>
        <v/>
      </c>
      <c r="J3061" s="233"/>
      <c r="K3061" s="157" t="e">
        <f t="shared" si="319"/>
        <v>#N/A</v>
      </c>
      <c r="L3061" s="233"/>
      <c r="M3061" s="233"/>
      <c r="N3061" s="157" t="e">
        <f t="shared" si="320"/>
        <v>#N/A</v>
      </c>
      <c r="O3061" s="157" t="e">
        <f t="shared" si="321"/>
        <v>#N/A</v>
      </c>
      <c r="P3061" s="160" t="str">
        <f t="shared" si="323"/>
        <v/>
      </c>
      <c r="Q3061" s="233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1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322"/>
        <v/>
      </c>
      <c r="E3062" s="233"/>
      <c r="F3062" s="233"/>
      <c r="G3062" s="233"/>
      <c r="H3062" s="233"/>
      <c r="I3062" s="233" t="str">
        <f t="shared" si="318"/>
        <v/>
      </c>
      <c r="J3062" s="233"/>
      <c r="K3062" s="157" t="e">
        <f t="shared" si="319"/>
        <v>#N/A</v>
      </c>
      <c r="L3062" s="233"/>
      <c r="M3062" s="233"/>
      <c r="N3062" s="157" t="e">
        <f t="shared" si="320"/>
        <v>#N/A</v>
      </c>
      <c r="O3062" s="157" t="e">
        <f t="shared" si="321"/>
        <v>#N/A</v>
      </c>
      <c r="P3062" s="160" t="str">
        <f t="shared" si="323"/>
        <v/>
      </c>
      <c r="Q3062" s="233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322"/>
        <v/>
      </c>
      <c r="E3063" s="233"/>
      <c r="F3063" s="233"/>
      <c r="G3063" s="233"/>
      <c r="H3063" s="233"/>
      <c r="I3063" s="233" t="str">
        <f t="shared" si="318"/>
        <v/>
      </c>
      <c r="J3063" s="233"/>
      <c r="K3063" s="157" t="e">
        <f t="shared" si="319"/>
        <v>#N/A</v>
      </c>
      <c r="L3063" s="233"/>
      <c r="M3063" s="233"/>
      <c r="N3063" s="157" t="e">
        <f t="shared" si="320"/>
        <v>#N/A</v>
      </c>
      <c r="O3063" s="157" t="e">
        <f t="shared" si="321"/>
        <v>#N/A</v>
      </c>
      <c r="P3063" s="160" t="str">
        <f t="shared" si="323"/>
        <v/>
      </c>
      <c r="Q3063" s="233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1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322"/>
        <v/>
      </c>
      <c r="E3064" s="233"/>
      <c r="F3064" s="233"/>
      <c r="G3064" s="233"/>
      <c r="H3064" s="233"/>
      <c r="I3064" s="233" t="str">
        <f t="shared" si="318"/>
        <v/>
      </c>
      <c r="J3064" s="233"/>
      <c r="K3064" s="157" t="e">
        <f t="shared" si="319"/>
        <v>#N/A</v>
      </c>
      <c r="L3064" s="233"/>
      <c r="M3064" s="233"/>
      <c r="N3064" s="157" t="e">
        <f t="shared" si="320"/>
        <v>#N/A</v>
      </c>
      <c r="O3064" s="157" t="e">
        <f t="shared" si="321"/>
        <v>#N/A</v>
      </c>
      <c r="P3064" s="160" t="str">
        <f t="shared" si="323"/>
        <v/>
      </c>
      <c r="Q3064" s="233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322"/>
        <v/>
      </c>
      <c r="E3065" s="233"/>
      <c r="F3065" s="233"/>
      <c r="G3065" s="233"/>
      <c r="H3065" s="233"/>
      <c r="I3065" s="233" t="str">
        <f t="shared" si="318"/>
        <v/>
      </c>
      <c r="J3065" s="233"/>
      <c r="K3065" s="157" t="e">
        <f t="shared" si="319"/>
        <v>#N/A</v>
      </c>
      <c r="L3065" s="233"/>
      <c r="M3065" s="233"/>
      <c r="N3065" s="157" t="e">
        <f t="shared" si="320"/>
        <v>#N/A</v>
      </c>
      <c r="O3065" s="157" t="e">
        <f t="shared" si="321"/>
        <v>#N/A</v>
      </c>
      <c r="P3065" s="160" t="str">
        <f t="shared" si="323"/>
        <v/>
      </c>
      <c r="Q3065" s="233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1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322"/>
        <v/>
      </c>
      <c r="E3066" s="233"/>
      <c r="F3066" s="233"/>
      <c r="G3066" s="233"/>
      <c r="H3066" s="233"/>
      <c r="I3066" s="233" t="str">
        <f t="shared" si="318"/>
        <v/>
      </c>
      <c r="J3066" s="233"/>
      <c r="K3066" s="157" t="e">
        <f t="shared" si="319"/>
        <v>#N/A</v>
      </c>
      <c r="L3066" s="233"/>
      <c r="M3066" s="233"/>
      <c r="N3066" s="157" t="e">
        <f t="shared" si="320"/>
        <v>#N/A</v>
      </c>
      <c r="O3066" s="157" t="e">
        <f t="shared" si="321"/>
        <v>#N/A</v>
      </c>
      <c r="P3066" s="160" t="str">
        <f t="shared" si="323"/>
        <v/>
      </c>
      <c r="Q3066" s="233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322"/>
        <v/>
      </c>
      <c r="E3067" s="233"/>
      <c r="F3067" s="233"/>
      <c r="G3067" s="233"/>
      <c r="H3067" s="233"/>
      <c r="I3067" s="233" t="str">
        <f t="shared" si="318"/>
        <v/>
      </c>
      <c r="J3067" s="233"/>
      <c r="K3067" s="157" t="e">
        <f t="shared" si="319"/>
        <v>#N/A</v>
      </c>
      <c r="L3067" s="233"/>
      <c r="M3067" s="233"/>
      <c r="N3067" s="157" t="e">
        <f t="shared" si="320"/>
        <v>#N/A</v>
      </c>
      <c r="O3067" s="157" t="e">
        <f t="shared" si="321"/>
        <v>#N/A</v>
      </c>
      <c r="P3067" s="160" t="str">
        <f t="shared" si="323"/>
        <v/>
      </c>
      <c r="Q3067" s="233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1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322"/>
        <v/>
      </c>
      <c r="E3068" s="233"/>
      <c r="F3068" s="233"/>
      <c r="G3068" s="233"/>
      <c r="H3068" s="233"/>
      <c r="I3068" s="233" t="str">
        <f t="shared" si="318"/>
        <v/>
      </c>
      <c r="J3068" s="233"/>
      <c r="K3068" s="157" t="e">
        <f t="shared" si="319"/>
        <v>#N/A</v>
      </c>
      <c r="L3068" s="233"/>
      <c r="M3068" s="233"/>
      <c r="N3068" s="157" t="e">
        <f t="shared" si="320"/>
        <v>#N/A</v>
      </c>
      <c r="O3068" s="157" t="e">
        <f t="shared" si="321"/>
        <v>#N/A</v>
      </c>
      <c r="P3068" s="160" t="str">
        <f t="shared" si="323"/>
        <v/>
      </c>
      <c r="Q3068" s="233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322"/>
        <v/>
      </c>
      <c r="E3069" s="233"/>
      <c r="F3069" s="233"/>
      <c r="G3069" s="233"/>
      <c r="H3069" s="233"/>
      <c r="I3069" s="233" t="str">
        <f t="shared" si="318"/>
        <v/>
      </c>
      <c r="J3069" s="233"/>
      <c r="K3069" s="157" t="e">
        <f t="shared" si="319"/>
        <v>#N/A</v>
      </c>
      <c r="L3069" s="233"/>
      <c r="M3069" s="233"/>
      <c r="N3069" s="157" t="e">
        <f t="shared" si="320"/>
        <v>#N/A</v>
      </c>
      <c r="O3069" s="157" t="e">
        <f t="shared" si="321"/>
        <v>#N/A</v>
      </c>
      <c r="P3069" s="160" t="str">
        <f t="shared" si="323"/>
        <v/>
      </c>
      <c r="Q3069" s="233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1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322"/>
        <v/>
      </c>
      <c r="E3070" s="233"/>
      <c r="F3070" s="233"/>
      <c r="G3070" s="233"/>
      <c r="H3070" s="233"/>
      <c r="I3070" s="233" t="str">
        <f t="shared" si="318"/>
        <v/>
      </c>
      <c r="J3070" s="233"/>
      <c r="K3070" s="157" t="e">
        <f t="shared" si="319"/>
        <v>#N/A</v>
      </c>
      <c r="L3070" s="233"/>
      <c r="M3070" s="233"/>
      <c r="N3070" s="157" t="e">
        <f t="shared" si="320"/>
        <v>#N/A</v>
      </c>
      <c r="O3070" s="157" t="e">
        <f t="shared" si="321"/>
        <v>#N/A</v>
      </c>
      <c r="P3070" s="160" t="str">
        <f t="shared" si="323"/>
        <v/>
      </c>
      <c r="Q3070" s="233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322"/>
        <v/>
      </c>
      <c r="E3071" s="233"/>
      <c r="F3071" s="233"/>
      <c r="G3071" s="233"/>
      <c r="H3071" s="233"/>
      <c r="I3071" s="233" t="str">
        <f t="shared" si="318"/>
        <v/>
      </c>
      <c r="J3071" s="233"/>
      <c r="K3071" s="157" t="e">
        <f t="shared" si="319"/>
        <v>#N/A</v>
      </c>
      <c r="L3071" s="233"/>
      <c r="M3071" s="233"/>
      <c r="N3071" s="157" t="e">
        <f t="shared" si="320"/>
        <v>#N/A</v>
      </c>
      <c r="O3071" s="157" t="e">
        <f t="shared" si="321"/>
        <v>#N/A</v>
      </c>
      <c r="P3071" s="160" t="str">
        <f t="shared" si="323"/>
        <v/>
      </c>
      <c r="Q3071" s="233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1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322"/>
        <v/>
      </c>
      <c r="E3072" s="233"/>
      <c r="F3072" s="233"/>
      <c r="G3072" s="233"/>
      <c r="H3072" s="233"/>
      <c r="I3072" s="233" t="str">
        <f t="shared" si="318"/>
        <v/>
      </c>
      <c r="J3072" s="233"/>
      <c r="K3072" s="157" t="e">
        <f t="shared" si="319"/>
        <v>#N/A</v>
      </c>
      <c r="L3072" s="233"/>
      <c r="M3072" s="233"/>
      <c r="N3072" s="157" t="e">
        <f t="shared" si="320"/>
        <v>#N/A</v>
      </c>
      <c r="O3072" s="157" t="e">
        <f t="shared" si="321"/>
        <v>#N/A</v>
      </c>
      <c r="P3072" s="160" t="str">
        <f t="shared" si="323"/>
        <v/>
      </c>
      <c r="Q3072" s="233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322"/>
        <v/>
      </c>
      <c r="E3073" s="233"/>
      <c r="F3073" s="233"/>
      <c r="G3073" s="233"/>
      <c r="H3073" s="233"/>
      <c r="I3073" s="233" t="str">
        <f t="shared" si="318"/>
        <v/>
      </c>
      <c r="J3073" s="233"/>
      <c r="K3073" s="157" t="e">
        <f t="shared" si="319"/>
        <v>#N/A</v>
      </c>
      <c r="L3073" s="233"/>
      <c r="M3073" s="233"/>
      <c r="N3073" s="157" t="e">
        <f t="shared" si="320"/>
        <v>#N/A</v>
      </c>
      <c r="O3073" s="157" t="e">
        <f t="shared" si="321"/>
        <v>#N/A</v>
      </c>
      <c r="P3073" s="160" t="str">
        <f t="shared" si="323"/>
        <v/>
      </c>
      <c r="Q3073" s="233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1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322"/>
        <v/>
      </c>
      <c r="E3074" s="233"/>
      <c r="F3074" s="233"/>
      <c r="G3074" s="233"/>
      <c r="H3074" s="233"/>
      <c r="I3074" s="233" t="str">
        <f t="shared" si="318"/>
        <v/>
      </c>
      <c r="J3074" s="233"/>
      <c r="K3074" s="157" t="e">
        <f t="shared" si="319"/>
        <v>#N/A</v>
      </c>
      <c r="L3074" s="233"/>
      <c r="M3074" s="233"/>
      <c r="N3074" s="157" t="e">
        <f t="shared" si="320"/>
        <v>#N/A</v>
      </c>
      <c r="O3074" s="157" t="e">
        <f t="shared" si="321"/>
        <v>#N/A</v>
      </c>
      <c r="P3074" s="160" t="str">
        <f t="shared" si="323"/>
        <v/>
      </c>
      <c r="Q3074" s="233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322"/>
        <v/>
      </c>
      <c r="E3075" s="233"/>
      <c r="F3075" s="233"/>
      <c r="G3075" s="233"/>
      <c r="H3075" s="233"/>
      <c r="I3075" s="233" t="str">
        <f t="shared" ref="I3075:I3138" si="324">IF(H3075="SBI","SBI",IF(H3075="","","Line"))</f>
        <v/>
      </c>
      <c r="J3075" s="233"/>
      <c r="K3075" s="157" t="e">
        <f t="shared" ref="K3075:K3138" si="325">VLOOKUP(J3075,AY:BA,2,0)</f>
        <v>#N/A</v>
      </c>
      <c r="L3075" s="233"/>
      <c r="M3075" s="233"/>
      <c r="N3075" s="157" t="e">
        <f t="shared" ref="N3075:N3138" si="326">VLOOKUP(K3075,AZ:BB,2,0)</f>
        <v>#N/A</v>
      </c>
      <c r="O3075" s="157" t="e">
        <f t="shared" ref="O3075:O3138" si="327">VLOOKUP(J3075,AY:BB,4,0)</f>
        <v>#N/A</v>
      </c>
      <c r="P3075" s="160" t="str">
        <f t="shared" si="323"/>
        <v/>
      </c>
      <c r="Q3075" s="233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1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322"/>
        <v/>
      </c>
      <c r="E3076" s="233"/>
      <c r="F3076" s="233"/>
      <c r="G3076" s="233"/>
      <c r="H3076" s="233"/>
      <c r="I3076" s="233" t="str">
        <f t="shared" si="324"/>
        <v/>
      </c>
      <c r="J3076" s="233"/>
      <c r="K3076" s="157" t="e">
        <f t="shared" si="325"/>
        <v>#N/A</v>
      </c>
      <c r="L3076" s="233"/>
      <c r="M3076" s="233"/>
      <c r="N3076" s="157" t="e">
        <f t="shared" si="326"/>
        <v>#N/A</v>
      </c>
      <c r="O3076" s="157" t="e">
        <f t="shared" si="327"/>
        <v>#N/A</v>
      </c>
      <c r="P3076" s="160" t="str">
        <f t="shared" si="323"/>
        <v/>
      </c>
      <c r="Q3076" s="233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322"/>
        <v/>
      </c>
      <c r="E3077" s="233"/>
      <c r="F3077" s="233"/>
      <c r="G3077" s="233"/>
      <c r="H3077" s="233"/>
      <c r="I3077" s="233" t="str">
        <f t="shared" si="324"/>
        <v/>
      </c>
      <c r="J3077" s="233"/>
      <c r="K3077" s="157" t="e">
        <f t="shared" si="325"/>
        <v>#N/A</v>
      </c>
      <c r="L3077" s="233"/>
      <c r="M3077" s="233"/>
      <c r="N3077" s="157" t="e">
        <f t="shared" si="326"/>
        <v>#N/A</v>
      </c>
      <c r="O3077" s="157" t="e">
        <f t="shared" si="327"/>
        <v>#N/A</v>
      </c>
      <c r="P3077" s="160" t="str">
        <f t="shared" si="323"/>
        <v/>
      </c>
      <c r="Q3077" s="233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1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322"/>
        <v/>
      </c>
      <c r="E3078" s="233"/>
      <c r="F3078" s="233"/>
      <c r="G3078" s="233"/>
      <c r="H3078" s="233"/>
      <c r="I3078" s="233" t="str">
        <f t="shared" si="324"/>
        <v/>
      </c>
      <c r="J3078" s="233"/>
      <c r="K3078" s="157" t="e">
        <f t="shared" si="325"/>
        <v>#N/A</v>
      </c>
      <c r="L3078" s="233"/>
      <c r="M3078" s="233"/>
      <c r="N3078" s="157" t="e">
        <f t="shared" si="326"/>
        <v>#N/A</v>
      </c>
      <c r="O3078" s="157" t="e">
        <f t="shared" si="327"/>
        <v>#N/A</v>
      </c>
      <c r="P3078" s="160" t="str">
        <f t="shared" si="323"/>
        <v/>
      </c>
      <c r="Q3078" s="233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322"/>
        <v/>
      </c>
      <c r="E3079" s="233"/>
      <c r="F3079" s="233"/>
      <c r="G3079" s="233"/>
      <c r="H3079" s="233"/>
      <c r="I3079" s="233" t="str">
        <f t="shared" si="324"/>
        <v/>
      </c>
      <c r="J3079" s="233"/>
      <c r="K3079" s="157" t="e">
        <f t="shared" si="325"/>
        <v>#N/A</v>
      </c>
      <c r="L3079" s="233"/>
      <c r="M3079" s="233"/>
      <c r="N3079" s="157" t="e">
        <f t="shared" si="326"/>
        <v>#N/A</v>
      </c>
      <c r="O3079" s="157" t="e">
        <f t="shared" si="327"/>
        <v>#N/A</v>
      </c>
      <c r="P3079" s="160" t="str">
        <f t="shared" si="323"/>
        <v/>
      </c>
      <c r="Q3079" s="233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1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322"/>
        <v/>
      </c>
      <c r="E3080" s="233"/>
      <c r="F3080" s="233"/>
      <c r="G3080" s="233"/>
      <c r="H3080" s="233"/>
      <c r="I3080" s="233" t="str">
        <f t="shared" si="324"/>
        <v/>
      </c>
      <c r="J3080" s="233"/>
      <c r="K3080" s="157" t="e">
        <f t="shared" si="325"/>
        <v>#N/A</v>
      </c>
      <c r="L3080" s="233"/>
      <c r="M3080" s="233"/>
      <c r="N3080" s="157" t="e">
        <f t="shared" si="326"/>
        <v>#N/A</v>
      </c>
      <c r="O3080" s="157" t="e">
        <f t="shared" si="327"/>
        <v>#N/A</v>
      </c>
      <c r="P3080" s="160" t="str">
        <f t="shared" si="323"/>
        <v/>
      </c>
      <c r="Q3080" s="233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322"/>
        <v/>
      </c>
      <c r="E3081" s="233"/>
      <c r="F3081" s="233"/>
      <c r="G3081" s="233"/>
      <c r="H3081" s="233"/>
      <c r="I3081" s="233" t="str">
        <f t="shared" si="324"/>
        <v/>
      </c>
      <c r="J3081" s="233"/>
      <c r="K3081" s="157" t="e">
        <f t="shared" si="325"/>
        <v>#N/A</v>
      </c>
      <c r="L3081" s="233"/>
      <c r="M3081" s="233"/>
      <c r="N3081" s="157" t="e">
        <f t="shared" si="326"/>
        <v>#N/A</v>
      </c>
      <c r="O3081" s="157" t="e">
        <f t="shared" si="327"/>
        <v>#N/A</v>
      </c>
      <c r="P3081" s="160" t="str">
        <f t="shared" si="323"/>
        <v/>
      </c>
      <c r="Q3081" s="233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1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322"/>
        <v/>
      </c>
      <c r="E3082" s="233"/>
      <c r="F3082" s="233"/>
      <c r="G3082" s="233"/>
      <c r="H3082" s="233"/>
      <c r="I3082" s="233" t="str">
        <f t="shared" si="324"/>
        <v/>
      </c>
      <c r="J3082" s="233"/>
      <c r="K3082" s="157" t="e">
        <f t="shared" si="325"/>
        <v>#N/A</v>
      </c>
      <c r="L3082" s="233"/>
      <c r="M3082" s="233"/>
      <c r="N3082" s="157" t="e">
        <f t="shared" si="326"/>
        <v>#N/A</v>
      </c>
      <c r="O3082" s="157" t="e">
        <f t="shared" si="327"/>
        <v>#N/A</v>
      </c>
      <c r="P3082" s="160" t="str">
        <f t="shared" si="323"/>
        <v/>
      </c>
      <c r="Q3082" s="233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322"/>
        <v/>
      </c>
      <c r="E3083" s="233"/>
      <c r="F3083" s="233"/>
      <c r="G3083" s="233"/>
      <c r="H3083" s="233"/>
      <c r="I3083" s="233" t="str">
        <f t="shared" si="324"/>
        <v/>
      </c>
      <c r="J3083" s="233"/>
      <c r="K3083" s="157" t="e">
        <f t="shared" si="325"/>
        <v>#N/A</v>
      </c>
      <c r="L3083" s="233"/>
      <c r="M3083" s="233"/>
      <c r="N3083" s="157" t="e">
        <f t="shared" si="326"/>
        <v>#N/A</v>
      </c>
      <c r="O3083" s="157" t="e">
        <f t="shared" si="327"/>
        <v>#N/A</v>
      </c>
      <c r="P3083" s="160" t="str">
        <f t="shared" si="323"/>
        <v/>
      </c>
      <c r="Q3083" s="233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1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322"/>
        <v/>
      </c>
      <c r="E3084" s="233"/>
      <c r="F3084" s="233"/>
      <c r="G3084" s="233"/>
      <c r="H3084" s="233"/>
      <c r="I3084" s="233" t="str">
        <f t="shared" si="324"/>
        <v/>
      </c>
      <c r="J3084" s="233"/>
      <c r="K3084" s="157" t="e">
        <f t="shared" si="325"/>
        <v>#N/A</v>
      </c>
      <c r="L3084" s="233"/>
      <c r="M3084" s="233"/>
      <c r="N3084" s="157" t="e">
        <f t="shared" si="326"/>
        <v>#N/A</v>
      </c>
      <c r="O3084" s="157" t="e">
        <f t="shared" si="327"/>
        <v>#N/A</v>
      </c>
      <c r="P3084" s="160" t="str">
        <f t="shared" si="323"/>
        <v/>
      </c>
      <c r="Q3084" s="233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322"/>
        <v/>
      </c>
      <c r="E3085" s="233"/>
      <c r="F3085" s="233"/>
      <c r="G3085" s="233"/>
      <c r="H3085" s="233"/>
      <c r="I3085" s="233" t="str">
        <f t="shared" si="324"/>
        <v/>
      </c>
      <c r="J3085" s="233"/>
      <c r="K3085" s="157" t="e">
        <f t="shared" si="325"/>
        <v>#N/A</v>
      </c>
      <c r="L3085" s="233"/>
      <c r="M3085" s="233"/>
      <c r="N3085" s="157" t="e">
        <f t="shared" si="326"/>
        <v>#N/A</v>
      </c>
      <c r="O3085" s="157" t="e">
        <f t="shared" si="327"/>
        <v>#N/A</v>
      </c>
      <c r="P3085" s="160" t="str">
        <f t="shared" si="323"/>
        <v/>
      </c>
      <c r="Q3085" s="233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1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322"/>
        <v/>
      </c>
      <c r="E3086" s="233"/>
      <c r="F3086" s="233"/>
      <c r="G3086" s="233"/>
      <c r="H3086" s="233"/>
      <c r="I3086" s="233" t="str">
        <f t="shared" si="324"/>
        <v/>
      </c>
      <c r="J3086" s="233"/>
      <c r="K3086" s="157" t="e">
        <f t="shared" si="325"/>
        <v>#N/A</v>
      </c>
      <c r="L3086" s="233"/>
      <c r="M3086" s="233"/>
      <c r="N3086" s="157" t="e">
        <f t="shared" si="326"/>
        <v>#N/A</v>
      </c>
      <c r="O3086" s="157" t="e">
        <f t="shared" si="327"/>
        <v>#N/A</v>
      </c>
      <c r="P3086" s="160" t="str">
        <f t="shared" si="323"/>
        <v/>
      </c>
      <c r="Q3086" s="233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322"/>
        <v/>
      </c>
      <c r="E3087" s="233"/>
      <c r="F3087" s="233"/>
      <c r="G3087" s="233"/>
      <c r="H3087" s="233"/>
      <c r="I3087" s="233" t="str">
        <f t="shared" si="324"/>
        <v/>
      </c>
      <c r="J3087" s="233"/>
      <c r="K3087" s="157" t="e">
        <f t="shared" si="325"/>
        <v>#N/A</v>
      </c>
      <c r="L3087" s="233"/>
      <c r="M3087" s="233"/>
      <c r="N3087" s="157" t="e">
        <f t="shared" si="326"/>
        <v>#N/A</v>
      </c>
      <c r="O3087" s="157" t="e">
        <f t="shared" si="327"/>
        <v>#N/A</v>
      </c>
      <c r="P3087" s="160" t="str">
        <f t="shared" si="323"/>
        <v/>
      </c>
      <c r="Q3087" s="233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1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322"/>
        <v/>
      </c>
      <c r="E3088" s="233"/>
      <c r="F3088" s="233"/>
      <c r="G3088" s="233"/>
      <c r="H3088" s="233"/>
      <c r="I3088" s="233" t="str">
        <f t="shared" si="324"/>
        <v/>
      </c>
      <c r="J3088" s="233"/>
      <c r="K3088" s="157" t="e">
        <f t="shared" si="325"/>
        <v>#N/A</v>
      </c>
      <c r="L3088" s="233"/>
      <c r="M3088" s="233"/>
      <c r="N3088" s="157" t="e">
        <f t="shared" si="326"/>
        <v>#N/A</v>
      </c>
      <c r="O3088" s="157" t="e">
        <f t="shared" si="327"/>
        <v>#N/A</v>
      </c>
      <c r="P3088" s="160" t="str">
        <f t="shared" si="323"/>
        <v/>
      </c>
      <c r="Q3088" s="233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322"/>
        <v/>
      </c>
      <c r="E3089" s="233"/>
      <c r="F3089" s="233"/>
      <c r="G3089" s="233"/>
      <c r="H3089" s="233"/>
      <c r="I3089" s="233" t="str">
        <f t="shared" si="324"/>
        <v/>
      </c>
      <c r="J3089" s="233"/>
      <c r="K3089" s="157" t="e">
        <f t="shared" si="325"/>
        <v>#N/A</v>
      </c>
      <c r="L3089" s="233"/>
      <c r="M3089" s="233"/>
      <c r="N3089" s="157" t="e">
        <f t="shared" si="326"/>
        <v>#N/A</v>
      </c>
      <c r="O3089" s="157" t="e">
        <f t="shared" si="327"/>
        <v>#N/A</v>
      </c>
      <c r="P3089" s="160" t="str">
        <f t="shared" si="323"/>
        <v/>
      </c>
      <c r="Q3089" s="233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1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322"/>
        <v/>
      </c>
      <c r="E3090" s="233"/>
      <c r="F3090" s="233"/>
      <c r="G3090" s="233"/>
      <c r="H3090" s="233"/>
      <c r="I3090" s="233" t="str">
        <f t="shared" si="324"/>
        <v/>
      </c>
      <c r="J3090" s="233"/>
      <c r="K3090" s="157" t="e">
        <f t="shared" si="325"/>
        <v>#N/A</v>
      </c>
      <c r="L3090" s="233"/>
      <c r="M3090" s="233"/>
      <c r="N3090" s="157" t="e">
        <f t="shared" si="326"/>
        <v>#N/A</v>
      </c>
      <c r="O3090" s="157" t="e">
        <f t="shared" si="327"/>
        <v>#N/A</v>
      </c>
      <c r="P3090" s="160" t="str">
        <f t="shared" si="323"/>
        <v/>
      </c>
      <c r="Q3090" s="233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322"/>
        <v/>
      </c>
      <c r="E3091" s="233"/>
      <c r="F3091" s="233"/>
      <c r="G3091" s="233"/>
      <c r="H3091" s="233"/>
      <c r="I3091" s="233" t="str">
        <f t="shared" si="324"/>
        <v/>
      </c>
      <c r="J3091" s="233"/>
      <c r="K3091" s="157" t="e">
        <f t="shared" si="325"/>
        <v>#N/A</v>
      </c>
      <c r="L3091" s="233"/>
      <c r="M3091" s="233"/>
      <c r="N3091" s="157" t="e">
        <f t="shared" si="326"/>
        <v>#N/A</v>
      </c>
      <c r="O3091" s="157" t="e">
        <f t="shared" si="327"/>
        <v>#N/A</v>
      </c>
      <c r="P3091" s="160" t="str">
        <f t="shared" si="323"/>
        <v/>
      </c>
      <c r="Q3091" s="233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1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322"/>
        <v/>
      </c>
      <c r="E3092" s="233"/>
      <c r="F3092" s="233"/>
      <c r="G3092" s="233"/>
      <c r="H3092" s="233"/>
      <c r="I3092" s="233" t="str">
        <f t="shared" si="324"/>
        <v/>
      </c>
      <c r="J3092" s="233"/>
      <c r="K3092" s="157" t="e">
        <f t="shared" si="325"/>
        <v>#N/A</v>
      </c>
      <c r="L3092" s="233"/>
      <c r="M3092" s="233"/>
      <c r="N3092" s="157" t="e">
        <f t="shared" si="326"/>
        <v>#N/A</v>
      </c>
      <c r="O3092" s="157" t="e">
        <f t="shared" si="327"/>
        <v>#N/A</v>
      </c>
      <c r="P3092" s="160" t="str">
        <f t="shared" si="323"/>
        <v/>
      </c>
      <c r="Q3092" s="233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322"/>
        <v/>
      </c>
      <c r="E3093" s="233"/>
      <c r="F3093" s="233"/>
      <c r="G3093" s="233"/>
      <c r="H3093" s="233"/>
      <c r="I3093" s="233" t="str">
        <f t="shared" si="324"/>
        <v/>
      </c>
      <c r="J3093" s="233"/>
      <c r="K3093" s="157" t="e">
        <f t="shared" si="325"/>
        <v>#N/A</v>
      </c>
      <c r="L3093" s="233"/>
      <c r="M3093" s="233"/>
      <c r="N3093" s="157" t="e">
        <f t="shared" si="326"/>
        <v>#N/A</v>
      </c>
      <c r="O3093" s="157" t="e">
        <f t="shared" si="327"/>
        <v>#N/A</v>
      </c>
      <c r="P3093" s="160" t="str">
        <f t="shared" si="323"/>
        <v/>
      </c>
      <c r="Q3093" s="233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1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322"/>
        <v/>
      </c>
      <c r="E3094" s="233"/>
      <c r="F3094" s="233"/>
      <c r="G3094" s="233"/>
      <c r="H3094" s="233"/>
      <c r="I3094" s="233" t="str">
        <f t="shared" si="324"/>
        <v/>
      </c>
      <c r="J3094" s="233"/>
      <c r="K3094" s="157" t="e">
        <f t="shared" si="325"/>
        <v>#N/A</v>
      </c>
      <c r="L3094" s="233"/>
      <c r="M3094" s="233"/>
      <c r="N3094" s="157" t="e">
        <f t="shared" si="326"/>
        <v>#N/A</v>
      </c>
      <c r="O3094" s="157" t="e">
        <f t="shared" si="327"/>
        <v>#N/A</v>
      </c>
      <c r="P3094" s="160" t="str">
        <f t="shared" si="323"/>
        <v/>
      </c>
      <c r="Q3094" s="233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322"/>
        <v/>
      </c>
      <c r="E3095" s="233"/>
      <c r="F3095" s="233"/>
      <c r="G3095" s="233"/>
      <c r="H3095" s="233"/>
      <c r="I3095" s="233" t="str">
        <f t="shared" si="324"/>
        <v/>
      </c>
      <c r="J3095" s="233"/>
      <c r="K3095" s="157" t="e">
        <f t="shared" si="325"/>
        <v>#N/A</v>
      </c>
      <c r="L3095" s="233"/>
      <c r="M3095" s="233"/>
      <c r="N3095" s="157" t="e">
        <f t="shared" si="326"/>
        <v>#N/A</v>
      </c>
      <c r="O3095" s="157" t="e">
        <f t="shared" si="327"/>
        <v>#N/A</v>
      </c>
      <c r="P3095" s="160" t="str">
        <f t="shared" si="323"/>
        <v/>
      </c>
      <c r="Q3095" s="233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1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322"/>
        <v/>
      </c>
      <c r="E3096" s="233"/>
      <c r="F3096" s="233"/>
      <c r="G3096" s="233"/>
      <c r="H3096" s="233"/>
      <c r="I3096" s="233" t="str">
        <f t="shared" si="324"/>
        <v/>
      </c>
      <c r="J3096" s="233"/>
      <c r="K3096" s="157" t="e">
        <f t="shared" si="325"/>
        <v>#N/A</v>
      </c>
      <c r="L3096" s="233"/>
      <c r="M3096" s="233"/>
      <c r="N3096" s="157" t="e">
        <f t="shared" si="326"/>
        <v>#N/A</v>
      </c>
      <c r="O3096" s="157" t="e">
        <f t="shared" si="327"/>
        <v>#N/A</v>
      </c>
      <c r="P3096" s="160" t="str">
        <f t="shared" si="323"/>
        <v/>
      </c>
      <c r="Q3096" s="233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322"/>
        <v/>
      </c>
      <c r="E3097" s="233"/>
      <c r="F3097" s="233"/>
      <c r="G3097" s="233"/>
      <c r="H3097" s="233"/>
      <c r="I3097" s="233" t="str">
        <f t="shared" si="324"/>
        <v/>
      </c>
      <c r="J3097" s="233"/>
      <c r="K3097" s="157" t="e">
        <f t="shared" si="325"/>
        <v>#N/A</v>
      </c>
      <c r="L3097" s="233"/>
      <c r="M3097" s="233"/>
      <c r="N3097" s="157" t="e">
        <f t="shared" si="326"/>
        <v>#N/A</v>
      </c>
      <c r="O3097" s="157" t="e">
        <f t="shared" si="327"/>
        <v>#N/A</v>
      </c>
      <c r="P3097" s="160" t="str">
        <f t="shared" si="323"/>
        <v/>
      </c>
      <c r="Q3097" s="233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1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322"/>
        <v/>
      </c>
      <c r="E3098" s="233"/>
      <c r="F3098" s="233"/>
      <c r="G3098" s="233"/>
      <c r="H3098" s="233"/>
      <c r="I3098" s="233" t="str">
        <f t="shared" si="324"/>
        <v/>
      </c>
      <c r="J3098" s="233"/>
      <c r="K3098" s="157" t="e">
        <f t="shared" si="325"/>
        <v>#N/A</v>
      </c>
      <c r="L3098" s="233"/>
      <c r="M3098" s="233"/>
      <c r="N3098" s="157" t="e">
        <f t="shared" si="326"/>
        <v>#N/A</v>
      </c>
      <c r="O3098" s="157" t="e">
        <f t="shared" si="327"/>
        <v>#N/A</v>
      </c>
      <c r="P3098" s="160" t="str">
        <f t="shared" si="323"/>
        <v/>
      </c>
      <c r="Q3098" s="233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322"/>
        <v/>
      </c>
      <c r="E3099" s="233"/>
      <c r="F3099" s="233"/>
      <c r="G3099" s="233"/>
      <c r="H3099" s="233"/>
      <c r="I3099" s="233" t="str">
        <f t="shared" si="324"/>
        <v/>
      </c>
      <c r="J3099" s="233"/>
      <c r="K3099" s="157" t="e">
        <f t="shared" si="325"/>
        <v>#N/A</v>
      </c>
      <c r="L3099" s="233"/>
      <c r="M3099" s="233"/>
      <c r="N3099" s="157" t="e">
        <f t="shared" si="326"/>
        <v>#N/A</v>
      </c>
      <c r="O3099" s="157" t="e">
        <f t="shared" si="327"/>
        <v>#N/A</v>
      </c>
      <c r="P3099" s="160" t="str">
        <f t="shared" si="323"/>
        <v/>
      </c>
      <c r="Q3099" s="233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1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322"/>
        <v/>
      </c>
      <c r="E3100" s="233"/>
      <c r="F3100" s="233"/>
      <c r="G3100" s="233"/>
      <c r="H3100" s="233"/>
      <c r="I3100" s="233" t="str">
        <f t="shared" si="324"/>
        <v/>
      </c>
      <c r="J3100" s="233"/>
      <c r="K3100" s="157" t="e">
        <f t="shared" si="325"/>
        <v>#N/A</v>
      </c>
      <c r="L3100" s="233"/>
      <c r="M3100" s="233"/>
      <c r="N3100" s="157" t="e">
        <f t="shared" si="326"/>
        <v>#N/A</v>
      </c>
      <c r="O3100" s="157" t="e">
        <f t="shared" si="327"/>
        <v>#N/A</v>
      </c>
      <c r="P3100" s="160" t="str">
        <f t="shared" si="323"/>
        <v/>
      </c>
      <c r="Q3100" s="233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322"/>
        <v/>
      </c>
      <c r="E3101" s="233"/>
      <c r="F3101" s="233"/>
      <c r="G3101" s="233"/>
      <c r="H3101" s="233"/>
      <c r="I3101" s="233" t="str">
        <f t="shared" si="324"/>
        <v/>
      </c>
      <c r="J3101" s="233"/>
      <c r="K3101" s="157" t="e">
        <f t="shared" si="325"/>
        <v>#N/A</v>
      </c>
      <c r="L3101" s="233"/>
      <c r="M3101" s="233"/>
      <c r="N3101" s="157" t="e">
        <f t="shared" si="326"/>
        <v>#N/A</v>
      </c>
      <c r="O3101" s="157" t="e">
        <f t="shared" si="327"/>
        <v>#N/A</v>
      </c>
      <c r="P3101" s="160" t="str">
        <f t="shared" si="323"/>
        <v/>
      </c>
      <c r="Q3101" s="233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1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322"/>
        <v/>
      </c>
      <c r="E3102" s="233"/>
      <c r="F3102" s="233"/>
      <c r="G3102" s="233"/>
      <c r="H3102" s="233"/>
      <c r="I3102" s="233" t="str">
        <f t="shared" si="324"/>
        <v/>
      </c>
      <c r="J3102" s="233"/>
      <c r="K3102" s="157" t="e">
        <f t="shared" si="325"/>
        <v>#N/A</v>
      </c>
      <c r="L3102" s="233"/>
      <c r="M3102" s="233"/>
      <c r="N3102" s="157" t="e">
        <f t="shared" si="326"/>
        <v>#N/A</v>
      </c>
      <c r="O3102" s="157" t="e">
        <f t="shared" si="327"/>
        <v>#N/A</v>
      </c>
      <c r="P3102" s="160" t="str">
        <f t="shared" si="323"/>
        <v/>
      </c>
      <c r="Q3102" s="233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322"/>
        <v/>
      </c>
      <c r="E3103" s="233"/>
      <c r="F3103" s="233"/>
      <c r="G3103" s="233"/>
      <c r="H3103" s="233"/>
      <c r="I3103" s="233" t="str">
        <f t="shared" si="324"/>
        <v/>
      </c>
      <c r="J3103" s="233"/>
      <c r="K3103" s="157" t="e">
        <f t="shared" si="325"/>
        <v>#N/A</v>
      </c>
      <c r="L3103" s="233"/>
      <c r="M3103" s="233"/>
      <c r="N3103" s="157" t="e">
        <f t="shared" si="326"/>
        <v>#N/A</v>
      </c>
      <c r="O3103" s="157" t="e">
        <f t="shared" si="327"/>
        <v>#N/A</v>
      </c>
      <c r="P3103" s="160" t="str">
        <f t="shared" si="323"/>
        <v/>
      </c>
      <c r="Q3103" s="233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1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322"/>
        <v/>
      </c>
      <c r="E3104" s="233"/>
      <c r="F3104" s="233"/>
      <c r="G3104" s="233"/>
      <c r="H3104" s="233"/>
      <c r="I3104" s="233" t="str">
        <f t="shared" si="324"/>
        <v/>
      </c>
      <c r="J3104" s="233"/>
      <c r="K3104" s="157" t="e">
        <f t="shared" si="325"/>
        <v>#N/A</v>
      </c>
      <c r="L3104" s="233"/>
      <c r="M3104" s="233"/>
      <c r="N3104" s="157" t="e">
        <f t="shared" si="326"/>
        <v>#N/A</v>
      </c>
      <c r="O3104" s="157" t="e">
        <f t="shared" si="327"/>
        <v>#N/A</v>
      </c>
      <c r="P3104" s="160" t="str">
        <f t="shared" si="323"/>
        <v/>
      </c>
      <c r="Q3104" s="233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328">IF(LEFT(I3105,1)="L","Inprocess",IF(LEFT(I3105,3)="IQC","Inprocess",IF(LEFT(I3105,2)="QA","QA",IF(LEFT(I3105,3)="TV","TV",""))))</f>
        <v/>
      </c>
      <c r="E3105" s="233"/>
      <c r="F3105" s="233"/>
      <c r="G3105" s="233"/>
      <c r="H3105" s="233"/>
      <c r="I3105" s="233" t="str">
        <f t="shared" si="324"/>
        <v/>
      </c>
      <c r="J3105" s="233"/>
      <c r="K3105" s="157" t="e">
        <f t="shared" si="325"/>
        <v>#N/A</v>
      </c>
      <c r="L3105" s="233"/>
      <c r="M3105" s="233"/>
      <c r="N3105" s="157" t="e">
        <f t="shared" si="326"/>
        <v>#N/A</v>
      </c>
      <c r="O3105" s="157" t="e">
        <f t="shared" si="327"/>
        <v>#N/A</v>
      </c>
      <c r="P3105" s="160" t="str">
        <f t="shared" ref="P3105:P3168" si="329">MID(M3105,7,2)</f>
        <v/>
      </c>
      <c r="Q3105" s="233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1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328"/>
        <v/>
      </c>
      <c r="E3106" s="233"/>
      <c r="F3106" s="233"/>
      <c r="G3106" s="233"/>
      <c r="H3106" s="233"/>
      <c r="I3106" s="233" t="str">
        <f t="shared" si="324"/>
        <v/>
      </c>
      <c r="J3106" s="233"/>
      <c r="K3106" s="157" t="e">
        <f t="shared" si="325"/>
        <v>#N/A</v>
      </c>
      <c r="L3106" s="233"/>
      <c r="M3106" s="233"/>
      <c r="N3106" s="157" t="e">
        <f t="shared" si="326"/>
        <v>#N/A</v>
      </c>
      <c r="O3106" s="157" t="e">
        <f t="shared" si="327"/>
        <v>#N/A</v>
      </c>
      <c r="P3106" s="160" t="str">
        <f t="shared" si="329"/>
        <v/>
      </c>
      <c r="Q3106" s="233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328"/>
        <v/>
      </c>
      <c r="E3107" s="233"/>
      <c r="F3107" s="233"/>
      <c r="G3107" s="233"/>
      <c r="H3107" s="233"/>
      <c r="I3107" s="233" t="str">
        <f t="shared" si="324"/>
        <v/>
      </c>
      <c r="J3107" s="233"/>
      <c r="K3107" s="157" t="e">
        <f t="shared" si="325"/>
        <v>#N/A</v>
      </c>
      <c r="L3107" s="233"/>
      <c r="M3107" s="233"/>
      <c r="N3107" s="157" t="e">
        <f t="shared" si="326"/>
        <v>#N/A</v>
      </c>
      <c r="O3107" s="157" t="e">
        <f t="shared" si="327"/>
        <v>#N/A</v>
      </c>
      <c r="P3107" s="160" t="str">
        <f t="shared" si="329"/>
        <v/>
      </c>
      <c r="Q3107" s="233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1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328"/>
        <v/>
      </c>
      <c r="E3108" s="233"/>
      <c r="F3108" s="233"/>
      <c r="G3108" s="233"/>
      <c r="H3108" s="233"/>
      <c r="I3108" s="233" t="str">
        <f t="shared" si="324"/>
        <v/>
      </c>
      <c r="J3108" s="233"/>
      <c r="K3108" s="157" t="e">
        <f t="shared" si="325"/>
        <v>#N/A</v>
      </c>
      <c r="L3108" s="233"/>
      <c r="M3108" s="233"/>
      <c r="N3108" s="157" t="e">
        <f t="shared" si="326"/>
        <v>#N/A</v>
      </c>
      <c r="O3108" s="157" t="e">
        <f t="shared" si="327"/>
        <v>#N/A</v>
      </c>
      <c r="P3108" s="160" t="str">
        <f t="shared" si="329"/>
        <v/>
      </c>
      <c r="Q3108" s="233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328"/>
        <v/>
      </c>
      <c r="E3109" s="233"/>
      <c r="F3109" s="233"/>
      <c r="G3109" s="233"/>
      <c r="H3109" s="233"/>
      <c r="I3109" s="233" t="str">
        <f t="shared" si="324"/>
        <v/>
      </c>
      <c r="J3109" s="233"/>
      <c r="K3109" s="157" t="e">
        <f t="shared" si="325"/>
        <v>#N/A</v>
      </c>
      <c r="L3109" s="233"/>
      <c r="M3109" s="233"/>
      <c r="N3109" s="157" t="e">
        <f t="shared" si="326"/>
        <v>#N/A</v>
      </c>
      <c r="O3109" s="157" t="e">
        <f t="shared" si="327"/>
        <v>#N/A</v>
      </c>
      <c r="P3109" s="160" t="str">
        <f t="shared" si="329"/>
        <v/>
      </c>
      <c r="Q3109" s="233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1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328"/>
        <v/>
      </c>
      <c r="E3110" s="233"/>
      <c r="F3110" s="233"/>
      <c r="G3110" s="233"/>
      <c r="H3110" s="233"/>
      <c r="I3110" s="233" t="str">
        <f t="shared" si="324"/>
        <v/>
      </c>
      <c r="J3110" s="233"/>
      <c r="K3110" s="157" t="e">
        <f t="shared" si="325"/>
        <v>#N/A</v>
      </c>
      <c r="L3110" s="233"/>
      <c r="M3110" s="233"/>
      <c r="N3110" s="157" t="e">
        <f t="shared" si="326"/>
        <v>#N/A</v>
      </c>
      <c r="O3110" s="157" t="e">
        <f t="shared" si="327"/>
        <v>#N/A</v>
      </c>
      <c r="P3110" s="160" t="str">
        <f t="shared" si="329"/>
        <v/>
      </c>
      <c r="Q3110" s="233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328"/>
        <v/>
      </c>
      <c r="E3111" s="233"/>
      <c r="F3111" s="233"/>
      <c r="G3111" s="233"/>
      <c r="H3111" s="233"/>
      <c r="I3111" s="233" t="str">
        <f t="shared" si="324"/>
        <v/>
      </c>
      <c r="J3111" s="233"/>
      <c r="K3111" s="157" t="e">
        <f t="shared" si="325"/>
        <v>#N/A</v>
      </c>
      <c r="L3111" s="233"/>
      <c r="M3111" s="233"/>
      <c r="N3111" s="157" t="e">
        <f t="shared" si="326"/>
        <v>#N/A</v>
      </c>
      <c r="O3111" s="157" t="e">
        <f t="shared" si="327"/>
        <v>#N/A</v>
      </c>
      <c r="P3111" s="160" t="str">
        <f t="shared" si="329"/>
        <v/>
      </c>
      <c r="Q3111" s="233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1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328"/>
        <v/>
      </c>
      <c r="E3112" s="233"/>
      <c r="F3112" s="233"/>
      <c r="G3112" s="233"/>
      <c r="H3112" s="233"/>
      <c r="I3112" s="233" t="str">
        <f t="shared" si="324"/>
        <v/>
      </c>
      <c r="J3112" s="233"/>
      <c r="K3112" s="157" t="e">
        <f t="shared" si="325"/>
        <v>#N/A</v>
      </c>
      <c r="L3112" s="233"/>
      <c r="M3112" s="233"/>
      <c r="N3112" s="157" t="e">
        <f t="shared" si="326"/>
        <v>#N/A</v>
      </c>
      <c r="O3112" s="157" t="e">
        <f t="shared" si="327"/>
        <v>#N/A</v>
      </c>
      <c r="P3112" s="160" t="str">
        <f t="shared" si="329"/>
        <v/>
      </c>
      <c r="Q3112" s="233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328"/>
        <v/>
      </c>
      <c r="E3113" s="233"/>
      <c r="F3113" s="233"/>
      <c r="G3113" s="233"/>
      <c r="H3113" s="233"/>
      <c r="I3113" s="233" t="str">
        <f t="shared" si="324"/>
        <v/>
      </c>
      <c r="J3113" s="233"/>
      <c r="K3113" s="157" t="e">
        <f t="shared" si="325"/>
        <v>#N/A</v>
      </c>
      <c r="L3113" s="233"/>
      <c r="M3113" s="233"/>
      <c r="N3113" s="157" t="e">
        <f t="shared" si="326"/>
        <v>#N/A</v>
      </c>
      <c r="O3113" s="157" t="e">
        <f t="shared" si="327"/>
        <v>#N/A</v>
      </c>
      <c r="P3113" s="160" t="str">
        <f t="shared" si="329"/>
        <v/>
      </c>
      <c r="Q3113" s="233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1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328"/>
        <v/>
      </c>
      <c r="E3114" s="233"/>
      <c r="F3114" s="233"/>
      <c r="G3114" s="233"/>
      <c r="H3114" s="233"/>
      <c r="I3114" s="233" t="str">
        <f t="shared" si="324"/>
        <v/>
      </c>
      <c r="J3114" s="233"/>
      <c r="K3114" s="157" t="e">
        <f t="shared" si="325"/>
        <v>#N/A</v>
      </c>
      <c r="L3114" s="233"/>
      <c r="M3114" s="233"/>
      <c r="N3114" s="157" t="e">
        <f t="shared" si="326"/>
        <v>#N/A</v>
      </c>
      <c r="O3114" s="157" t="e">
        <f t="shared" si="327"/>
        <v>#N/A</v>
      </c>
      <c r="P3114" s="160" t="str">
        <f t="shared" si="329"/>
        <v/>
      </c>
      <c r="Q3114" s="233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328"/>
        <v/>
      </c>
      <c r="E3115" s="233"/>
      <c r="F3115" s="233"/>
      <c r="G3115" s="233"/>
      <c r="H3115" s="233"/>
      <c r="I3115" s="233" t="str">
        <f t="shared" si="324"/>
        <v/>
      </c>
      <c r="J3115" s="233"/>
      <c r="K3115" s="157" t="e">
        <f t="shared" si="325"/>
        <v>#N/A</v>
      </c>
      <c r="L3115" s="233"/>
      <c r="M3115" s="233"/>
      <c r="N3115" s="157" t="e">
        <f t="shared" si="326"/>
        <v>#N/A</v>
      </c>
      <c r="O3115" s="157" t="e">
        <f t="shared" si="327"/>
        <v>#N/A</v>
      </c>
      <c r="P3115" s="160" t="str">
        <f t="shared" si="329"/>
        <v/>
      </c>
      <c r="Q3115" s="233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1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328"/>
        <v/>
      </c>
      <c r="E3116" s="233"/>
      <c r="F3116" s="233"/>
      <c r="G3116" s="233"/>
      <c r="H3116" s="233"/>
      <c r="I3116" s="233" t="str">
        <f t="shared" si="324"/>
        <v/>
      </c>
      <c r="J3116" s="233"/>
      <c r="K3116" s="157" t="e">
        <f t="shared" si="325"/>
        <v>#N/A</v>
      </c>
      <c r="L3116" s="233"/>
      <c r="M3116" s="233"/>
      <c r="N3116" s="157" t="e">
        <f t="shared" si="326"/>
        <v>#N/A</v>
      </c>
      <c r="O3116" s="157" t="e">
        <f t="shared" si="327"/>
        <v>#N/A</v>
      </c>
      <c r="P3116" s="160" t="str">
        <f t="shared" si="329"/>
        <v/>
      </c>
      <c r="Q3116" s="233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328"/>
        <v/>
      </c>
      <c r="E3117" s="233"/>
      <c r="F3117" s="233"/>
      <c r="G3117" s="233"/>
      <c r="H3117" s="233"/>
      <c r="I3117" s="233" t="str">
        <f t="shared" si="324"/>
        <v/>
      </c>
      <c r="J3117" s="233"/>
      <c r="K3117" s="157" t="e">
        <f t="shared" si="325"/>
        <v>#N/A</v>
      </c>
      <c r="L3117" s="233"/>
      <c r="M3117" s="233"/>
      <c r="N3117" s="157" t="e">
        <f t="shared" si="326"/>
        <v>#N/A</v>
      </c>
      <c r="O3117" s="157" t="e">
        <f t="shared" si="327"/>
        <v>#N/A</v>
      </c>
      <c r="P3117" s="160" t="str">
        <f t="shared" si="329"/>
        <v/>
      </c>
      <c r="Q3117" s="233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1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328"/>
        <v/>
      </c>
      <c r="E3118" s="233"/>
      <c r="F3118" s="233"/>
      <c r="G3118" s="233"/>
      <c r="H3118" s="233"/>
      <c r="I3118" s="233" t="str">
        <f t="shared" si="324"/>
        <v/>
      </c>
      <c r="J3118" s="233"/>
      <c r="K3118" s="157" t="e">
        <f t="shared" si="325"/>
        <v>#N/A</v>
      </c>
      <c r="L3118" s="233"/>
      <c r="M3118" s="233"/>
      <c r="N3118" s="157" t="e">
        <f t="shared" si="326"/>
        <v>#N/A</v>
      </c>
      <c r="O3118" s="157" t="e">
        <f t="shared" si="327"/>
        <v>#N/A</v>
      </c>
      <c r="P3118" s="160" t="str">
        <f t="shared" si="329"/>
        <v/>
      </c>
      <c r="Q3118" s="233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328"/>
        <v/>
      </c>
      <c r="E3119" s="233"/>
      <c r="F3119" s="233"/>
      <c r="G3119" s="233"/>
      <c r="H3119" s="233"/>
      <c r="I3119" s="233" t="str">
        <f t="shared" si="324"/>
        <v/>
      </c>
      <c r="J3119" s="233"/>
      <c r="K3119" s="157" t="e">
        <f t="shared" si="325"/>
        <v>#N/A</v>
      </c>
      <c r="L3119" s="233"/>
      <c r="M3119" s="233"/>
      <c r="N3119" s="157" t="e">
        <f t="shared" si="326"/>
        <v>#N/A</v>
      </c>
      <c r="O3119" s="157" t="e">
        <f t="shared" si="327"/>
        <v>#N/A</v>
      </c>
      <c r="P3119" s="160" t="str">
        <f t="shared" si="329"/>
        <v/>
      </c>
      <c r="Q3119" s="233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1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328"/>
        <v/>
      </c>
      <c r="E3120" s="233"/>
      <c r="F3120" s="233"/>
      <c r="G3120" s="233"/>
      <c r="H3120" s="233"/>
      <c r="I3120" s="233" t="str">
        <f t="shared" si="324"/>
        <v/>
      </c>
      <c r="J3120" s="233"/>
      <c r="K3120" s="157" t="e">
        <f t="shared" si="325"/>
        <v>#N/A</v>
      </c>
      <c r="L3120" s="233"/>
      <c r="M3120" s="233"/>
      <c r="N3120" s="157" t="e">
        <f t="shared" si="326"/>
        <v>#N/A</v>
      </c>
      <c r="O3120" s="157" t="e">
        <f t="shared" si="327"/>
        <v>#N/A</v>
      </c>
      <c r="P3120" s="160" t="str">
        <f t="shared" si="329"/>
        <v/>
      </c>
      <c r="Q3120" s="233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328"/>
        <v/>
      </c>
      <c r="E3121" s="233"/>
      <c r="F3121" s="233"/>
      <c r="G3121" s="233"/>
      <c r="H3121" s="233"/>
      <c r="I3121" s="233" t="str">
        <f t="shared" si="324"/>
        <v/>
      </c>
      <c r="J3121" s="233"/>
      <c r="K3121" s="157" t="e">
        <f t="shared" si="325"/>
        <v>#N/A</v>
      </c>
      <c r="L3121" s="233"/>
      <c r="M3121" s="233"/>
      <c r="N3121" s="157" t="e">
        <f t="shared" si="326"/>
        <v>#N/A</v>
      </c>
      <c r="O3121" s="157" t="e">
        <f t="shared" si="327"/>
        <v>#N/A</v>
      </c>
      <c r="P3121" s="160" t="str">
        <f t="shared" si="329"/>
        <v/>
      </c>
      <c r="Q3121" s="233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1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328"/>
        <v/>
      </c>
      <c r="E3122" s="233"/>
      <c r="F3122" s="233"/>
      <c r="G3122" s="233"/>
      <c r="H3122" s="233"/>
      <c r="I3122" s="233" t="str">
        <f t="shared" si="324"/>
        <v/>
      </c>
      <c r="J3122" s="233"/>
      <c r="K3122" s="157" t="e">
        <f t="shared" si="325"/>
        <v>#N/A</v>
      </c>
      <c r="L3122" s="233"/>
      <c r="M3122" s="233"/>
      <c r="N3122" s="157" t="e">
        <f t="shared" si="326"/>
        <v>#N/A</v>
      </c>
      <c r="O3122" s="157" t="e">
        <f t="shared" si="327"/>
        <v>#N/A</v>
      </c>
      <c r="P3122" s="160" t="str">
        <f t="shared" si="329"/>
        <v/>
      </c>
      <c r="Q3122" s="233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328"/>
        <v/>
      </c>
      <c r="E3123" s="233"/>
      <c r="F3123" s="233"/>
      <c r="G3123" s="233"/>
      <c r="H3123" s="233"/>
      <c r="I3123" s="233" t="str">
        <f t="shared" si="324"/>
        <v/>
      </c>
      <c r="J3123" s="233"/>
      <c r="K3123" s="157" t="e">
        <f t="shared" si="325"/>
        <v>#N/A</v>
      </c>
      <c r="L3123" s="233"/>
      <c r="M3123" s="233"/>
      <c r="N3123" s="157" t="e">
        <f t="shared" si="326"/>
        <v>#N/A</v>
      </c>
      <c r="O3123" s="157" t="e">
        <f t="shared" si="327"/>
        <v>#N/A</v>
      </c>
      <c r="P3123" s="160" t="str">
        <f t="shared" si="329"/>
        <v/>
      </c>
      <c r="Q3123" s="233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1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328"/>
        <v/>
      </c>
      <c r="E3124" s="233"/>
      <c r="F3124" s="233"/>
      <c r="G3124" s="233"/>
      <c r="H3124" s="233"/>
      <c r="I3124" s="233" t="str">
        <f t="shared" si="324"/>
        <v/>
      </c>
      <c r="J3124" s="233"/>
      <c r="K3124" s="157" t="e">
        <f t="shared" si="325"/>
        <v>#N/A</v>
      </c>
      <c r="L3124" s="233"/>
      <c r="M3124" s="233"/>
      <c r="N3124" s="157" t="e">
        <f t="shared" si="326"/>
        <v>#N/A</v>
      </c>
      <c r="O3124" s="157" t="e">
        <f t="shared" si="327"/>
        <v>#N/A</v>
      </c>
      <c r="P3124" s="160" t="str">
        <f t="shared" si="329"/>
        <v/>
      </c>
      <c r="Q3124" s="233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328"/>
        <v/>
      </c>
      <c r="E3125" s="233"/>
      <c r="F3125" s="233"/>
      <c r="G3125" s="233"/>
      <c r="H3125" s="233"/>
      <c r="I3125" s="233" t="str">
        <f t="shared" si="324"/>
        <v/>
      </c>
      <c r="J3125" s="233"/>
      <c r="K3125" s="157" t="e">
        <f t="shared" si="325"/>
        <v>#N/A</v>
      </c>
      <c r="L3125" s="233"/>
      <c r="M3125" s="233"/>
      <c r="N3125" s="157" t="e">
        <f t="shared" si="326"/>
        <v>#N/A</v>
      </c>
      <c r="O3125" s="157" t="e">
        <f t="shared" si="327"/>
        <v>#N/A</v>
      </c>
      <c r="P3125" s="160" t="str">
        <f t="shared" si="329"/>
        <v/>
      </c>
      <c r="Q3125" s="233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1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328"/>
        <v/>
      </c>
      <c r="E3126" s="233"/>
      <c r="F3126" s="233"/>
      <c r="G3126" s="233"/>
      <c r="H3126" s="233"/>
      <c r="I3126" s="233" t="str">
        <f t="shared" si="324"/>
        <v/>
      </c>
      <c r="J3126" s="233"/>
      <c r="K3126" s="157" t="e">
        <f t="shared" si="325"/>
        <v>#N/A</v>
      </c>
      <c r="L3126" s="233"/>
      <c r="M3126" s="233"/>
      <c r="N3126" s="157" t="e">
        <f t="shared" si="326"/>
        <v>#N/A</v>
      </c>
      <c r="O3126" s="157" t="e">
        <f t="shared" si="327"/>
        <v>#N/A</v>
      </c>
      <c r="P3126" s="160" t="str">
        <f t="shared" si="329"/>
        <v/>
      </c>
      <c r="Q3126" s="233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328"/>
        <v/>
      </c>
      <c r="E3127" s="233"/>
      <c r="F3127" s="233"/>
      <c r="G3127" s="233"/>
      <c r="H3127" s="233"/>
      <c r="I3127" s="233" t="str">
        <f t="shared" si="324"/>
        <v/>
      </c>
      <c r="J3127" s="233"/>
      <c r="K3127" s="157" t="e">
        <f t="shared" si="325"/>
        <v>#N/A</v>
      </c>
      <c r="L3127" s="233"/>
      <c r="M3127" s="233"/>
      <c r="N3127" s="157" t="e">
        <f t="shared" si="326"/>
        <v>#N/A</v>
      </c>
      <c r="O3127" s="157" t="e">
        <f t="shared" si="327"/>
        <v>#N/A</v>
      </c>
      <c r="P3127" s="160" t="str">
        <f t="shared" si="329"/>
        <v/>
      </c>
      <c r="Q3127" s="233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1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328"/>
        <v/>
      </c>
      <c r="E3128" s="233"/>
      <c r="F3128" s="233"/>
      <c r="G3128" s="233"/>
      <c r="H3128" s="233"/>
      <c r="I3128" s="233" t="str">
        <f t="shared" si="324"/>
        <v/>
      </c>
      <c r="J3128" s="233"/>
      <c r="K3128" s="157" t="e">
        <f t="shared" si="325"/>
        <v>#N/A</v>
      </c>
      <c r="L3128" s="233"/>
      <c r="M3128" s="233"/>
      <c r="N3128" s="157" t="e">
        <f t="shared" si="326"/>
        <v>#N/A</v>
      </c>
      <c r="O3128" s="157" t="e">
        <f t="shared" si="327"/>
        <v>#N/A</v>
      </c>
      <c r="P3128" s="160" t="str">
        <f t="shared" si="329"/>
        <v/>
      </c>
      <c r="Q3128" s="233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328"/>
        <v/>
      </c>
      <c r="E3129" s="233"/>
      <c r="F3129" s="233"/>
      <c r="G3129" s="233"/>
      <c r="H3129" s="233"/>
      <c r="I3129" s="233" t="str">
        <f t="shared" si="324"/>
        <v/>
      </c>
      <c r="J3129" s="233"/>
      <c r="K3129" s="157" t="e">
        <f t="shared" si="325"/>
        <v>#N/A</v>
      </c>
      <c r="L3129" s="233"/>
      <c r="M3129" s="233"/>
      <c r="N3129" s="157" t="e">
        <f t="shared" si="326"/>
        <v>#N/A</v>
      </c>
      <c r="O3129" s="157" t="e">
        <f t="shared" si="327"/>
        <v>#N/A</v>
      </c>
      <c r="P3129" s="160" t="str">
        <f t="shared" si="329"/>
        <v/>
      </c>
      <c r="Q3129" s="233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1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328"/>
        <v/>
      </c>
      <c r="E3130" s="233"/>
      <c r="F3130" s="233"/>
      <c r="G3130" s="233"/>
      <c r="H3130" s="233"/>
      <c r="I3130" s="233" t="str">
        <f t="shared" si="324"/>
        <v/>
      </c>
      <c r="J3130" s="233"/>
      <c r="K3130" s="157" t="e">
        <f t="shared" si="325"/>
        <v>#N/A</v>
      </c>
      <c r="L3130" s="233"/>
      <c r="M3130" s="233"/>
      <c r="N3130" s="157" t="e">
        <f t="shared" si="326"/>
        <v>#N/A</v>
      </c>
      <c r="O3130" s="157" t="e">
        <f t="shared" si="327"/>
        <v>#N/A</v>
      </c>
      <c r="P3130" s="160" t="str">
        <f t="shared" si="329"/>
        <v/>
      </c>
      <c r="Q3130" s="233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328"/>
        <v/>
      </c>
      <c r="E3131" s="233"/>
      <c r="F3131" s="233"/>
      <c r="G3131" s="233"/>
      <c r="H3131" s="233"/>
      <c r="I3131" s="233" t="str">
        <f t="shared" si="324"/>
        <v/>
      </c>
      <c r="J3131" s="233"/>
      <c r="K3131" s="157" t="e">
        <f t="shared" si="325"/>
        <v>#N/A</v>
      </c>
      <c r="L3131" s="233"/>
      <c r="M3131" s="233"/>
      <c r="N3131" s="157" t="e">
        <f t="shared" si="326"/>
        <v>#N/A</v>
      </c>
      <c r="O3131" s="157" t="e">
        <f t="shared" si="327"/>
        <v>#N/A</v>
      </c>
      <c r="P3131" s="160" t="str">
        <f t="shared" si="329"/>
        <v/>
      </c>
      <c r="Q3131" s="233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1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328"/>
        <v/>
      </c>
      <c r="E3132" s="233"/>
      <c r="F3132" s="233"/>
      <c r="G3132" s="233"/>
      <c r="H3132" s="233"/>
      <c r="I3132" s="233" t="str">
        <f t="shared" si="324"/>
        <v/>
      </c>
      <c r="J3132" s="233"/>
      <c r="K3132" s="157" t="e">
        <f t="shared" si="325"/>
        <v>#N/A</v>
      </c>
      <c r="L3132" s="233"/>
      <c r="M3132" s="233"/>
      <c r="N3132" s="157" t="e">
        <f t="shared" si="326"/>
        <v>#N/A</v>
      </c>
      <c r="O3132" s="157" t="e">
        <f t="shared" si="327"/>
        <v>#N/A</v>
      </c>
      <c r="P3132" s="160" t="str">
        <f t="shared" si="329"/>
        <v/>
      </c>
      <c r="Q3132" s="233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328"/>
        <v/>
      </c>
      <c r="E3133" s="233"/>
      <c r="F3133" s="233"/>
      <c r="G3133" s="233"/>
      <c r="H3133" s="233"/>
      <c r="I3133" s="233" t="str">
        <f t="shared" si="324"/>
        <v/>
      </c>
      <c r="J3133" s="233"/>
      <c r="K3133" s="157" t="e">
        <f t="shared" si="325"/>
        <v>#N/A</v>
      </c>
      <c r="L3133" s="233"/>
      <c r="M3133" s="233"/>
      <c r="N3133" s="157" t="e">
        <f t="shared" si="326"/>
        <v>#N/A</v>
      </c>
      <c r="O3133" s="157" t="e">
        <f t="shared" si="327"/>
        <v>#N/A</v>
      </c>
      <c r="P3133" s="160" t="str">
        <f t="shared" si="329"/>
        <v/>
      </c>
      <c r="Q3133" s="233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1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328"/>
        <v/>
      </c>
      <c r="E3134" s="233"/>
      <c r="F3134" s="233"/>
      <c r="G3134" s="233"/>
      <c r="H3134" s="233"/>
      <c r="I3134" s="233" t="str">
        <f t="shared" si="324"/>
        <v/>
      </c>
      <c r="J3134" s="233"/>
      <c r="K3134" s="157" t="e">
        <f t="shared" si="325"/>
        <v>#N/A</v>
      </c>
      <c r="L3134" s="233"/>
      <c r="M3134" s="233"/>
      <c r="N3134" s="157" t="e">
        <f t="shared" si="326"/>
        <v>#N/A</v>
      </c>
      <c r="O3134" s="157" t="e">
        <f t="shared" si="327"/>
        <v>#N/A</v>
      </c>
      <c r="P3134" s="160" t="str">
        <f t="shared" si="329"/>
        <v/>
      </c>
      <c r="Q3134" s="233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328"/>
        <v/>
      </c>
      <c r="E3135" s="233"/>
      <c r="F3135" s="233"/>
      <c r="G3135" s="233"/>
      <c r="H3135" s="233"/>
      <c r="I3135" s="233" t="str">
        <f t="shared" si="324"/>
        <v/>
      </c>
      <c r="J3135" s="233"/>
      <c r="K3135" s="157" t="e">
        <f t="shared" si="325"/>
        <v>#N/A</v>
      </c>
      <c r="L3135" s="233"/>
      <c r="M3135" s="233"/>
      <c r="N3135" s="157" t="e">
        <f t="shared" si="326"/>
        <v>#N/A</v>
      </c>
      <c r="O3135" s="157" t="e">
        <f t="shared" si="327"/>
        <v>#N/A</v>
      </c>
      <c r="P3135" s="160" t="str">
        <f t="shared" si="329"/>
        <v/>
      </c>
      <c r="Q3135" s="233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1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328"/>
        <v/>
      </c>
      <c r="E3136" s="233"/>
      <c r="F3136" s="233"/>
      <c r="G3136" s="233"/>
      <c r="H3136" s="233"/>
      <c r="I3136" s="233" t="str">
        <f t="shared" si="324"/>
        <v/>
      </c>
      <c r="J3136" s="233"/>
      <c r="K3136" s="157" t="e">
        <f t="shared" si="325"/>
        <v>#N/A</v>
      </c>
      <c r="L3136" s="233"/>
      <c r="M3136" s="233"/>
      <c r="N3136" s="157" t="e">
        <f t="shared" si="326"/>
        <v>#N/A</v>
      </c>
      <c r="O3136" s="157" t="e">
        <f t="shared" si="327"/>
        <v>#N/A</v>
      </c>
      <c r="P3136" s="160" t="str">
        <f t="shared" si="329"/>
        <v/>
      </c>
      <c r="Q3136" s="233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328"/>
        <v/>
      </c>
      <c r="E3137" s="233"/>
      <c r="F3137" s="233"/>
      <c r="G3137" s="233"/>
      <c r="H3137" s="233"/>
      <c r="I3137" s="233" t="str">
        <f t="shared" si="324"/>
        <v/>
      </c>
      <c r="J3137" s="233"/>
      <c r="K3137" s="157" t="e">
        <f t="shared" si="325"/>
        <v>#N/A</v>
      </c>
      <c r="L3137" s="233"/>
      <c r="M3137" s="233"/>
      <c r="N3137" s="157" t="e">
        <f t="shared" si="326"/>
        <v>#N/A</v>
      </c>
      <c r="O3137" s="157" t="e">
        <f t="shared" si="327"/>
        <v>#N/A</v>
      </c>
      <c r="P3137" s="160" t="str">
        <f t="shared" si="329"/>
        <v/>
      </c>
      <c r="Q3137" s="233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1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328"/>
        <v/>
      </c>
      <c r="E3138" s="233"/>
      <c r="F3138" s="233"/>
      <c r="G3138" s="233"/>
      <c r="H3138" s="233"/>
      <c r="I3138" s="233" t="str">
        <f t="shared" si="324"/>
        <v/>
      </c>
      <c r="J3138" s="233"/>
      <c r="K3138" s="157" t="e">
        <f t="shared" si="325"/>
        <v>#N/A</v>
      </c>
      <c r="L3138" s="233"/>
      <c r="M3138" s="233"/>
      <c r="N3138" s="157" t="e">
        <f t="shared" si="326"/>
        <v>#N/A</v>
      </c>
      <c r="O3138" s="157" t="e">
        <f t="shared" si="327"/>
        <v>#N/A</v>
      </c>
      <c r="P3138" s="160" t="str">
        <f t="shared" si="329"/>
        <v/>
      </c>
      <c r="Q3138" s="233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328"/>
        <v/>
      </c>
      <c r="E3139" s="233"/>
      <c r="F3139" s="233"/>
      <c r="G3139" s="233"/>
      <c r="H3139" s="233"/>
      <c r="I3139" s="233" t="str">
        <f t="shared" ref="I3139:I3202" si="330">IF(H3139="SBI","SBI",IF(H3139="","","Line"))</f>
        <v/>
      </c>
      <c r="J3139" s="233"/>
      <c r="K3139" s="157" t="e">
        <f t="shared" ref="K3139:K3202" si="331">VLOOKUP(J3139,AY:BA,2,0)</f>
        <v>#N/A</v>
      </c>
      <c r="L3139" s="233"/>
      <c r="M3139" s="233"/>
      <c r="N3139" s="157" t="e">
        <f t="shared" ref="N3139:N3202" si="332">VLOOKUP(K3139,AZ:BB,2,0)</f>
        <v>#N/A</v>
      </c>
      <c r="O3139" s="157" t="e">
        <f t="shared" ref="O3139:O3202" si="333">VLOOKUP(J3139,AY:BB,4,0)</f>
        <v>#N/A</v>
      </c>
      <c r="P3139" s="160" t="str">
        <f t="shared" si="329"/>
        <v/>
      </c>
      <c r="Q3139" s="233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1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328"/>
        <v/>
      </c>
      <c r="E3140" s="233"/>
      <c r="F3140" s="233"/>
      <c r="G3140" s="233"/>
      <c r="H3140" s="233"/>
      <c r="I3140" s="233" t="str">
        <f t="shared" si="330"/>
        <v/>
      </c>
      <c r="J3140" s="233"/>
      <c r="K3140" s="157" t="e">
        <f t="shared" si="331"/>
        <v>#N/A</v>
      </c>
      <c r="L3140" s="233"/>
      <c r="M3140" s="233"/>
      <c r="N3140" s="157" t="e">
        <f t="shared" si="332"/>
        <v>#N/A</v>
      </c>
      <c r="O3140" s="157" t="e">
        <f t="shared" si="333"/>
        <v>#N/A</v>
      </c>
      <c r="P3140" s="160" t="str">
        <f t="shared" si="329"/>
        <v/>
      </c>
      <c r="Q3140" s="233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328"/>
        <v/>
      </c>
      <c r="E3141" s="233"/>
      <c r="F3141" s="233"/>
      <c r="G3141" s="233"/>
      <c r="H3141" s="233"/>
      <c r="I3141" s="233" t="str">
        <f t="shared" si="330"/>
        <v/>
      </c>
      <c r="J3141" s="233"/>
      <c r="K3141" s="157" t="e">
        <f t="shared" si="331"/>
        <v>#N/A</v>
      </c>
      <c r="L3141" s="233"/>
      <c r="M3141" s="233"/>
      <c r="N3141" s="157" t="e">
        <f t="shared" si="332"/>
        <v>#N/A</v>
      </c>
      <c r="O3141" s="157" t="e">
        <f t="shared" si="333"/>
        <v>#N/A</v>
      </c>
      <c r="P3141" s="160" t="str">
        <f t="shared" si="329"/>
        <v/>
      </c>
      <c r="Q3141" s="233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1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328"/>
        <v/>
      </c>
      <c r="E3142" s="233"/>
      <c r="F3142" s="233"/>
      <c r="G3142" s="233"/>
      <c r="H3142" s="233"/>
      <c r="I3142" s="233" t="str">
        <f t="shared" si="330"/>
        <v/>
      </c>
      <c r="J3142" s="233"/>
      <c r="K3142" s="157" t="e">
        <f t="shared" si="331"/>
        <v>#N/A</v>
      </c>
      <c r="L3142" s="233"/>
      <c r="M3142" s="233"/>
      <c r="N3142" s="157" t="e">
        <f t="shared" si="332"/>
        <v>#N/A</v>
      </c>
      <c r="O3142" s="157" t="e">
        <f t="shared" si="333"/>
        <v>#N/A</v>
      </c>
      <c r="P3142" s="160" t="str">
        <f t="shared" si="329"/>
        <v/>
      </c>
      <c r="Q3142" s="233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328"/>
        <v/>
      </c>
      <c r="E3143" s="233"/>
      <c r="F3143" s="233"/>
      <c r="G3143" s="233"/>
      <c r="H3143" s="233"/>
      <c r="I3143" s="233" t="str">
        <f t="shared" si="330"/>
        <v/>
      </c>
      <c r="J3143" s="233"/>
      <c r="K3143" s="157" t="e">
        <f t="shared" si="331"/>
        <v>#N/A</v>
      </c>
      <c r="L3143" s="233"/>
      <c r="M3143" s="233"/>
      <c r="N3143" s="157" t="e">
        <f t="shared" si="332"/>
        <v>#N/A</v>
      </c>
      <c r="O3143" s="157" t="e">
        <f t="shared" si="333"/>
        <v>#N/A</v>
      </c>
      <c r="P3143" s="160" t="str">
        <f t="shared" si="329"/>
        <v/>
      </c>
      <c r="Q3143" s="233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1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328"/>
        <v/>
      </c>
      <c r="E3144" s="233"/>
      <c r="F3144" s="233"/>
      <c r="G3144" s="233"/>
      <c r="H3144" s="233"/>
      <c r="I3144" s="233" t="str">
        <f t="shared" si="330"/>
        <v/>
      </c>
      <c r="J3144" s="233"/>
      <c r="K3144" s="157" t="e">
        <f t="shared" si="331"/>
        <v>#N/A</v>
      </c>
      <c r="L3144" s="233"/>
      <c r="M3144" s="233"/>
      <c r="N3144" s="157" t="e">
        <f t="shared" si="332"/>
        <v>#N/A</v>
      </c>
      <c r="O3144" s="157" t="e">
        <f t="shared" si="333"/>
        <v>#N/A</v>
      </c>
      <c r="P3144" s="160" t="str">
        <f t="shared" si="329"/>
        <v/>
      </c>
      <c r="Q3144" s="233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328"/>
        <v/>
      </c>
      <c r="E3145" s="233"/>
      <c r="F3145" s="233"/>
      <c r="G3145" s="233"/>
      <c r="H3145" s="233"/>
      <c r="I3145" s="233" t="str">
        <f t="shared" si="330"/>
        <v/>
      </c>
      <c r="J3145" s="233"/>
      <c r="K3145" s="157" t="e">
        <f t="shared" si="331"/>
        <v>#N/A</v>
      </c>
      <c r="L3145" s="233"/>
      <c r="M3145" s="233"/>
      <c r="N3145" s="157" t="e">
        <f t="shared" si="332"/>
        <v>#N/A</v>
      </c>
      <c r="O3145" s="157" t="e">
        <f t="shared" si="333"/>
        <v>#N/A</v>
      </c>
      <c r="P3145" s="160" t="str">
        <f t="shared" si="329"/>
        <v/>
      </c>
      <c r="Q3145" s="233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1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328"/>
        <v/>
      </c>
      <c r="E3146" s="233"/>
      <c r="F3146" s="233"/>
      <c r="G3146" s="233"/>
      <c r="H3146" s="233"/>
      <c r="I3146" s="233" t="str">
        <f t="shared" si="330"/>
        <v/>
      </c>
      <c r="J3146" s="233"/>
      <c r="K3146" s="157" t="e">
        <f t="shared" si="331"/>
        <v>#N/A</v>
      </c>
      <c r="L3146" s="233"/>
      <c r="M3146" s="233"/>
      <c r="N3146" s="157" t="e">
        <f t="shared" si="332"/>
        <v>#N/A</v>
      </c>
      <c r="O3146" s="157" t="e">
        <f t="shared" si="333"/>
        <v>#N/A</v>
      </c>
      <c r="P3146" s="160" t="str">
        <f t="shared" si="329"/>
        <v/>
      </c>
      <c r="Q3146" s="233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328"/>
        <v/>
      </c>
      <c r="E3147" s="233"/>
      <c r="F3147" s="233"/>
      <c r="G3147" s="233"/>
      <c r="H3147" s="233"/>
      <c r="I3147" s="233" t="str">
        <f t="shared" si="330"/>
        <v/>
      </c>
      <c r="J3147" s="233"/>
      <c r="K3147" s="157" t="e">
        <f t="shared" si="331"/>
        <v>#N/A</v>
      </c>
      <c r="L3147" s="233"/>
      <c r="M3147" s="233"/>
      <c r="N3147" s="157" t="e">
        <f t="shared" si="332"/>
        <v>#N/A</v>
      </c>
      <c r="O3147" s="157" t="e">
        <f t="shared" si="333"/>
        <v>#N/A</v>
      </c>
      <c r="P3147" s="160" t="str">
        <f t="shared" si="329"/>
        <v/>
      </c>
      <c r="Q3147" s="233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1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328"/>
        <v/>
      </c>
      <c r="E3148" s="233"/>
      <c r="F3148" s="233"/>
      <c r="G3148" s="233"/>
      <c r="H3148" s="233"/>
      <c r="I3148" s="233" t="str">
        <f t="shared" si="330"/>
        <v/>
      </c>
      <c r="J3148" s="233"/>
      <c r="K3148" s="157" t="e">
        <f t="shared" si="331"/>
        <v>#N/A</v>
      </c>
      <c r="L3148" s="233"/>
      <c r="M3148" s="233"/>
      <c r="N3148" s="157" t="e">
        <f t="shared" si="332"/>
        <v>#N/A</v>
      </c>
      <c r="O3148" s="157" t="e">
        <f t="shared" si="333"/>
        <v>#N/A</v>
      </c>
      <c r="P3148" s="160" t="str">
        <f t="shared" si="329"/>
        <v/>
      </c>
      <c r="Q3148" s="233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328"/>
        <v/>
      </c>
      <c r="E3149" s="233"/>
      <c r="F3149" s="233"/>
      <c r="G3149" s="233"/>
      <c r="H3149" s="233"/>
      <c r="I3149" s="233" t="str">
        <f t="shared" si="330"/>
        <v/>
      </c>
      <c r="J3149" s="233"/>
      <c r="K3149" s="157" t="e">
        <f t="shared" si="331"/>
        <v>#N/A</v>
      </c>
      <c r="L3149" s="233"/>
      <c r="M3149" s="233"/>
      <c r="N3149" s="157" t="e">
        <f t="shared" si="332"/>
        <v>#N/A</v>
      </c>
      <c r="O3149" s="157" t="e">
        <f t="shared" si="333"/>
        <v>#N/A</v>
      </c>
      <c r="P3149" s="160" t="str">
        <f t="shared" si="329"/>
        <v/>
      </c>
      <c r="Q3149" s="233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1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328"/>
        <v/>
      </c>
      <c r="E3150" s="233"/>
      <c r="F3150" s="233"/>
      <c r="G3150" s="233"/>
      <c r="H3150" s="233"/>
      <c r="I3150" s="233" t="str">
        <f t="shared" si="330"/>
        <v/>
      </c>
      <c r="J3150" s="233"/>
      <c r="K3150" s="157" t="e">
        <f t="shared" si="331"/>
        <v>#N/A</v>
      </c>
      <c r="L3150" s="233"/>
      <c r="M3150" s="233"/>
      <c r="N3150" s="157" t="e">
        <f t="shared" si="332"/>
        <v>#N/A</v>
      </c>
      <c r="O3150" s="157" t="e">
        <f t="shared" si="333"/>
        <v>#N/A</v>
      </c>
      <c r="P3150" s="160" t="str">
        <f t="shared" si="329"/>
        <v/>
      </c>
      <c r="Q3150" s="233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328"/>
        <v/>
      </c>
      <c r="E3151" s="233"/>
      <c r="F3151" s="233"/>
      <c r="G3151" s="233"/>
      <c r="H3151" s="233"/>
      <c r="I3151" s="233" t="str">
        <f t="shared" si="330"/>
        <v/>
      </c>
      <c r="J3151" s="233"/>
      <c r="K3151" s="157" t="e">
        <f t="shared" si="331"/>
        <v>#N/A</v>
      </c>
      <c r="L3151" s="233"/>
      <c r="M3151" s="233"/>
      <c r="N3151" s="157" t="e">
        <f t="shared" si="332"/>
        <v>#N/A</v>
      </c>
      <c r="O3151" s="157" t="e">
        <f t="shared" si="333"/>
        <v>#N/A</v>
      </c>
      <c r="P3151" s="160" t="str">
        <f t="shared" si="329"/>
        <v/>
      </c>
      <c r="Q3151" s="233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1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328"/>
        <v/>
      </c>
      <c r="E3152" s="233"/>
      <c r="F3152" s="233"/>
      <c r="G3152" s="233"/>
      <c r="H3152" s="233"/>
      <c r="I3152" s="233" t="str">
        <f t="shared" si="330"/>
        <v/>
      </c>
      <c r="J3152" s="233"/>
      <c r="K3152" s="157" t="e">
        <f t="shared" si="331"/>
        <v>#N/A</v>
      </c>
      <c r="L3152" s="233"/>
      <c r="M3152" s="233"/>
      <c r="N3152" s="157" t="e">
        <f t="shared" si="332"/>
        <v>#N/A</v>
      </c>
      <c r="O3152" s="157" t="e">
        <f t="shared" si="333"/>
        <v>#N/A</v>
      </c>
      <c r="P3152" s="160" t="str">
        <f t="shared" si="329"/>
        <v/>
      </c>
      <c r="Q3152" s="233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328"/>
        <v/>
      </c>
      <c r="E3153" s="233"/>
      <c r="F3153" s="233"/>
      <c r="G3153" s="233"/>
      <c r="H3153" s="233"/>
      <c r="I3153" s="233" t="str">
        <f t="shared" si="330"/>
        <v/>
      </c>
      <c r="J3153" s="233"/>
      <c r="K3153" s="157" t="e">
        <f t="shared" si="331"/>
        <v>#N/A</v>
      </c>
      <c r="L3153" s="233"/>
      <c r="M3153" s="233"/>
      <c r="N3153" s="157" t="e">
        <f t="shared" si="332"/>
        <v>#N/A</v>
      </c>
      <c r="O3153" s="157" t="e">
        <f t="shared" si="333"/>
        <v>#N/A</v>
      </c>
      <c r="P3153" s="160" t="str">
        <f t="shared" si="329"/>
        <v/>
      </c>
      <c r="Q3153" s="233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1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328"/>
        <v/>
      </c>
      <c r="E3154" s="233"/>
      <c r="F3154" s="233"/>
      <c r="G3154" s="233"/>
      <c r="H3154" s="233"/>
      <c r="I3154" s="233" t="str">
        <f t="shared" si="330"/>
        <v/>
      </c>
      <c r="J3154" s="233"/>
      <c r="K3154" s="157" t="e">
        <f t="shared" si="331"/>
        <v>#N/A</v>
      </c>
      <c r="L3154" s="233"/>
      <c r="M3154" s="233"/>
      <c r="N3154" s="157" t="e">
        <f t="shared" si="332"/>
        <v>#N/A</v>
      </c>
      <c r="O3154" s="157" t="e">
        <f t="shared" si="333"/>
        <v>#N/A</v>
      </c>
      <c r="P3154" s="160" t="str">
        <f t="shared" si="329"/>
        <v/>
      </c>
      <c r="Q3154" s="233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328"/>
        <v/>
      </c>
      <c r="E3155" s="233"/>
      <c r="F3155" s="233"/>
      <c r="G3155" s="233"/>
      <c r="H3155" s="233"/>
      <c r="I3155" s="233" t="str">
        <f t="shared" si="330"/>
        <v/>
      </c>
      <c r="J3155" s="233"/>
      <c r="K3155" s="157" t="e">
        <f t="shared" si="331"/>
        <v>#N/A</v>
      </c>
      <c r="L3155" s="233"/>
      <c r="M3155" s="233"/>
      <c r="N3155" s="157" t="e">
        <f t="shared" si="332"/>
        <v>#N/A</v>
      </c>
      <c r="O3155" s="157" t="e">
        <f t="shared" si="333"/>
        <v>#N/A</v>
      </c>
      <c r="P3155" s="160" t="str">
        <f t="shared" si="329"/>
        <v/>
      </c>
      <c r="Q3155" s="233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1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328"/>
        <v/>
      </c>
      <c r="E3156" s="233"/>
      <c r="F3156" s="233"/>
      <c r="G3156" s="233"/>
      <c r="H3156" s="233"/>
      <c r="I3156" s="233" t="str">
        <f t="shared" si="330"/>
        <v/>
      </c>
      <c r="J3156" s="233"/>
      <c r="K3156" s="157" t="e">
        <f t="shared" si="331"/>
        <v>#N/A</v>
      </c>
      <c r="L3156" s="233"/>
      <c r="M3156" s="233"/>
      <c r="N3156" s="157" t="e">
        <f t="shared" si="332"/>
        <v>#N/A</v>
      </c>
      <c r="O3156" s="157" t="e">
        <f t="shared" si="333"/>
        <v>#N/A</v>
      </c>
      <c r="P3156" s="160" t="str">
        <f t="shared" si="329"/>
        <v/>
      </c>
      <c r="Q3156" s="233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328"/>
        <v/>
      </c>
      <c r="E3157" s="233"/>
      <c r="F3157" s="233"/>
      <c r="G3157" s="233"/>
      <c r="H3157" s="233"/>
      <c r="I3157" s="233" t="str">
        <f t="shared" si="330"/>
        <v/>
      </c>
      <c r="J3157" s="233"/>
      <c r="K3157" s="157" t="e">
        <f t="shared" si="331"/>
        <v>#N/A</v>
      </c>
      <c r="L3157" s="233"/>
      <c r="M3157" s="233"/>
      <c r="N3157" s="157" t="e">
        <f t="shared" si="332"/>
        <v>#N/A</v>
      </c>
      <c r="O3157" s="157" t="e">
        <f t="shared" si="333"/>
        <v>#N/A</v>
      </c>
      <c r="P3157" s="160" t="str">
        <f t="shared" si="329"/>
        <v/>
      </c>
      <c r="Q3157" s="233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1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328"/>
        <v/>
      </c>
      <c r="E3158" s="233"/>
      <c r="F3158" s="233"/>
      <c r="G3158" s="233"/>
      <c r="H3158" s="233"/>
      <c r="I3158" s="233" t="str">
        <f t="shared" si="330"/>
        <v/>
      </c>
      <c r="J3158" s="233"/>
      <c r="K3158" s="157" t="e">
        <f t="shared" si="331"/>
        <v>#N/A</v>
      </c>
      <c r="L3158" s="233"/>
      <c r="M3158" s="233"/>
      <c r="N3158" s="157" t="e">
        <f t="shared" si="332"/>
        <v>#N/A</v>
      </c>
      <c r="O3158" s="157" t="e">
        <f t="shared" si="333"/>
        <v>#N/A</v>
      </c>
      <c r="P3158" s="160" t="str">
        <f t="shared" si="329"/>
        <v/>
      </c>
      <c r="Q3158" s="233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328"/>
        <v/>
      </c>
      <c r="E3159" s="233"/>
      <c r="F3159" s="233"/>
      <c r="G3159" s="233"/>
      <c r="H3159" s="233"/>
      <c r="I3159" s="233" t="str">
        <f t="shared" si="330"/>
        <v/>
      </c>
      <c r="J3159" s="233"/>
      <c r="K3159" s="157" t="e">
        <f t="shared" si="331"/>
        <v>#N/A</v>
      </c>
      <c r="L3159" s="233"/>
      <c r="M3159" s="233"/>
      <c r="N3159" s="157" t="e">
        <f t="shared" si="332"/>
        <v>#N/A</v>
      </c>
      <c r="O3159" s="157" t="e">
        <f t="shared" si="333"/>
        <v>#N/A</v>
      </c>
      <c r="P3159" s="160" t="str">
        <f t="shared" si="329"/>
        <v/>
      </c>
      <c r="Q3159" s="233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1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328"/>
        <v/>
      </c>
      <c r="E3160" s="233"/>
      <c r="F3160" s="233"/>
      <c r="G3160" s="233"/>
      <c r="H3160" s="233"/>
      <c r="I3160" s="233" t="str">
        <f t="shared" si="330"/>
        <v/>
      </c>
      <c r="J3160" s="233"/>
      <c r="K3160" s="157" t="e">
        <f t="shared" si="331"/>
        <v>#N/A</v>
      </c>
      <c r="L3160" s="233"/>
      <c r="M3160" s="233"/>
      <c r="N3160" s="157" t="e">
        <f t="shared" si="332"/>
        <v>#N/A</v>
      </c>
      <c r="O3160" s="157" t="e">
        <f t="shared" si="333"/>
        <v>#N/A</v>
      </c>
      <c r="P3160" s="160" t="str">
        <f t="shared" si="329"/>
        <v/>
      </c>
      <c r="Q3160" s="233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328"/>
        <v/>
      </c>
      <c r="E3161" s="233"/>
      <c r="F3161" s="233"/>
      <c r="G3161" s="233"/>
      <c r="H3161" s="233"/>
      <c r="I3161" s="233" t="str">
        <f t="shared" si="330"/>
        <v/>
      </c>
      <c r="J3161" s="233"/>
      <c r="K3161" s="157" t="e">
        <f t="shared" si="331"/>
        <v>#N/A</v>
      </c>
      <c r="L3161" s="233"/>
      <c r="M3161" s="233"/>
      <c r="N3161" s="157" t="e">
        <f t="shared" si="332"/>
        <v>#N/A</v>
      </c>
      <c r="O3161" s="157" t="e">
        <f t="shared" si="333"/>
        <v>#N/A</v>
      </c>
      <c r="P3161" s="160" t="str">
        <f t="shared" si="329"/>
        <v/>
      </c>
      <c r="Q3161" s="233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1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328"/>
        <v/>
      </c>
      <c r="E3162" s="233"/>
      <c r="F3162" s="233"/>
      <c r="G3162" s="233"/>
      <c r="H3162" s="233"/>
      <c r="I3162" s="233" t="str">
        <f t="shared" si="330"/>
        <v/>
      </c>
      <c r="J3162" s="233"/>
      <c r="K3162" s="157" t="e">
        <f t="shared" si="331"/>
        <v>#N/A</v>
      </c>
      <c r="L3162" s="233"/>
      <c r="M3162" s="233"/>
      <c r="N3162" s="157" t="e">
        <f t="shared" si="332"/>
        <v>#N/A</v>
      </c>
      <c r="O3162" s="157" t="e">
        <f t="shared" si="333"/>
        <v>#N/A</v>
      </c>
      <c r="P3162" s="160" t="str">
        <f t="shared" si="329"/>
        <v/>
      </c>
      <c r="Q3162" s="233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328"/>
        <v/>
      </c>
      <c r="E3163" s="233"/>
      <c r="F3163" s="233"/>
      <c r="G3163" s="233"/>
      <c r="H3163" s="233"/>
      <c r="I3163" s="233" t="str">
        <f t="shared" si="330"/>
        <v/>
      </c>
      <c r="J3163" s="233"/>
      <c r="K3163" s="157" t="e">
        <f t="shared" si="331"/>
        <v>#N/A</v>
      </c>
      <c r="L3163" s="233"/>
      <c r="M3163" s="233"/>
      <c r="N3163" s="157" t="e">
        <f t="shared" si="332"/>
        <v>#N/A</v>
      </c>
      <c r="O3163" s="157" t="e">
        <f t="shared" si="333"/>
        <v>#N/A</v>
      </c>
      <c r="P3163" s="160" t="str">
        <f t="shared" si="329"/>
        <v/>
      </c>
      <c r="Q3163" s="233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1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328"/>
        <v/>
      </c>
      <c r="E3164" s="233"/>
      <c r="F3164" s="233"/>
      <c r="G3164" s="233"/>
      <c r="H3164" s="233"/>
      <c r="I3164" s="233" t="str">
        <f t="shared" si="330"/>
        <v/>
      </c>
      <c r="J3164" s="233"/>
      <c r="K3164" s="157" t="e">
        <f t="shared" si="331"/>
        <v>#N/A</v>
      </c>
      <c r="L3164" s="233"/>
      <c r="M3164" s="233"/>
      <c r="N3164" s="157" t="e">
        <f t="shared" si="332"/>
        <v>#N/A</v>
      </c>
      <c r="O3164" s="157" t="e">
        <f t="shared" si="333"/>
        <v>#N/A</v>
      </c>
      <c r="P3164" s="160" t="str">
        <f t="shared" si="329"/>
        <v/>
      </c>
      <c r="Q3164" s="233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328"/>
        <v/>
      </c>
      <c r="E3165" s="233"/>
      <c r="F3165" s="233"/>
      <c r="G3165" s="233"/>
      <c r="H3165" s="233"/>
      <c r="I3165" s="233" t="str">
        <f t="shared" si="330"/>
        <v/>
      </c>
      <c r="J3165" s="233"/>
      <c r="K3165" s="157" t="e">
        <f t="shared" si="331"/>
        <v>#N/A</v>
      </c>
      <c r="L3165" s="233"/>
      <c r="M3165" s="233"/>
      <c r="N3165" s="157" t="e">
        <f t="shared" si="332"/>
        <v>#N/A</v>
      </c>
      <c r="O3165" s="157" t="e">
        <f t="shared" si="333"/>
        <v>#N/A</v>
      </c>
      <c r="P3165" s="160" t="str">
        <f t="shared" si="329"/>
        <v/>
      </c>
      <c r="Q3165" s="233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1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328"/>
        <v/>
      </c>
      <c r="E3166" s="233"/>
      <c r="F3166" s="233"/>
      <c r="G3166" s="233"/>
      <c r="H3166" s="233"/>
      <c r="I3166" s="233" t="str">
        <f t="shared" si="330"/>
        <v/>
      </c>
      <c r="J3166" s="233"/>
      <c r="K3166" s="157" t="e">
        <f t="shared" si="331"/>
        <v>#N/A</v>
      </c>
      <c r="L3166" s="233"/>
      <c r="M3166" s="233"/>
      <c r="N3166" s="157" t="e">
        <f t="shared" si="332"/>
        <v>#N/A</v>
      </c>
      <c r="O3166" s="157" t="e">
        <f t="shared" si="333"/>
        <v>#N/A</v>
      </c>
      <c r="P3166" s="160" t="str">
        <f t="shared" si="329"/>
        <v/>
      </c>
      <c r="Q3166" s="233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328"/>
        <v/>
      </c>
      <c r="E3167" s="233"/>
      <c r="F3167" s="233"/>
      <c r="G3167" s="233"/>
      <c r="H3167" s="233"/>
      <c r="I3167" s="233" t="str">
        <f t="shared" si="330"/>
        <v/>
      </c>
      <c r="J3167" s="233"/>
      <c r="K3167" s="157" t="e">
        <f t="shared" si="331"/>
        <v>#N/A</v>
      </c>
      <c r="L3167" s="233"/>
      <c r="M3167" s="233"/>
      <c r="N3167" s="157" t="e">
        <f t="shared" si="332"/>
        <v>#N/A</v>
      </c>
      <c r="O3167" s="157" t="e">
        <f t="shared" si="333"/>
        <v>#N/A</v>
      </c>
      <c r="P3167" s="160" t="str">
        <f t="shared" si="329"/>
        <v/>
      </c>
      <c r="Q3167" s="233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1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328"/>
        <v/>
      </c>
      <c r="E3168" s="233"/>
      <c r="F3168" s="233"/>
      <c r="G3168" s="233"/>
      <c r="H3168" s="233"/>
      <c r="I3168" s="233" t="str">
        <f t="shared" si="330"/>
        <v/>
      </c>
      <c r="J3168" s="233"/>
      <c r="K3168" s="157" t="e">
        <f t="shared" si="331"/>
        <v>#N/A</v>
      </c>
      <c r="L3168" s="233"/>
      <c r="M3168" s="233"/>
      <c r="N3168" s="157" t="e">
        <f t="shared" si="332"/>
        <v>#N/A</v>
      </c>
      <c r="O3168" s="157" t="e">
        <f t="shared" si="333"/>
        <v>#N/A</v>
      </c>
      <c r="P3168" s="160" t="str">
        <f t="shared" si="329"/>
        <v/>
      </c>
      <c r="Q3168" s="233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334">IF(LEFT(I3169,1)="L","Inprocess",IF(LEFT(I3169,3)="IQC","Inprocess",IF(LEFT(I3169,2)="QA","QA",IF(LEFT(I3169,3)="TV","TV",""))))</f>
        <v/>
      </c>
      <c r="E3169" s="233"/>
      <c r="F3169" s="233"/>
      <c r="G3169" s="233"/>
      <c r="H3169" s="233"/>
      <c r="I3169" s="233" t="str">
        <f t="shared" si="330"/>
        <v/>
      </c>
      <c r="J3169" s="233"/>
      <c r="K3169" s="157" t="e">
        <f t="shared" si="331"/>
        <v>#N/A</v>
      </c>
      <c r="L3169" s="233"/>
      <c r="M3169" s="233"/>
      <c r="N3169" s="157" t="e">
        <f t="shared" si="332"/>
        <v>#N/A</v>
      </c>
      <c r="O3169" s="157" t="e">
        <f t="shared" si="333"/>
        <v>#N/A</v>
      </c>
      <c r="P3169" s="160" t="str">
        <f t="shared" ref="P3169:P3227" si="335">MID(M3169,7,2)</f>
        <v/>
      </c>
      <c r="Q3169" s="233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1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334"/>
        <v/>
      </c>
      <c r="E3170" s="233"/>
      <c r="F3170" s="233"/>
      <c r="G3170" s="233"/>
      <c r="H3170" s="233"/>
      <c r="I3170" s="233" t="str">
        <f t="shared" si="330"/>
        <v/>
      </c>
      <c r="J3170" s="233"/>
      <c r="K3170" s="157" t="e">
        <f t="shared" si="331"/>
        <v>#N/A</v>
      </c>
      <c r="L3170" s="233"/>
      <c r="M3170" s="233"/>
      <c r="N3170" s="157" t="e">
        <f t="shared" si="332"/>
        <v>#N/A</v>
      </c>
      <c r="O3170" s="157" t="e">
        <f t="shared" si="333"/>
        <v>#N/A</v>
      </c>
      <c r="P3170" s="160" t="str">
        <f t="shared" si="335"/>
        <v/>
      </c>
      <c r="Q3170" s="233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334"/>
        <v/>
      </c>
      <c r="E3171" s="233"/>
      <c r="F3171" s="233"/>
      <c r="G3171" s="233"/>
      <c r="H3171" s="233"/>
      <c r="I3171" s="233" t="str">
        <f t="shared" si="330"/>
        <v/>
      </c>
      <c r="J3171" s="233"/>
      <c r="K3171" s="157" t="e">
        <f t="shared" si="331"/>
        <v>#N/A</v>
      </c>
      <c r="L3171" s="233"/>
      <c r="M3171" s="233"/>
      <c r="N3171" s="157" t="e">
        <f t="shared" si="332"/>
        <v>#N/A</v>
      </c>
      <c r="O3171" s="157" t="e">
        <f t="shared" si="333"/>
        <v>#N/A</v>
      </c>
      <c r="P3171" s="160" t="str">
        <f t="shared" si="335"/>
        <v/>
      </c>
      <c r="Q3171" s="233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1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334"/>
        <v/>
      </c>
      <c r="E3172" s="233"/>
      <c r="F3172" s="233"/>
      <c r="G3172" s="233"/>
      <c r="H3172" s="233"/>
      <c r="I3172" s="233" t="str">
        <f t="shared" si="330"/>
        <v/>
      </c>
      <c r="J3172" s="233"/>
      <c r="K3172" s="157" t="e">
        <f t="shared" si="331"/>
        <v>#N/A</v>
      </c>
      <c r="L3172" s="233"/>
      <c r="M3172" s="233"/>
      <c r="N3172" s="157" t="e">
        <f t="shared" si="332"/>
        <v>#N/A</v>
      </c>
      <c r="O3172" s="157" t="e">
        <f t="shared" si="333"/>
        <v>#N/A</v>
      </c>
      <c r="P3172" s="160" t="str">
        <f t="shared" si="335"/>
        <v/>
      </c>
      <c r="Q3172" s="233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334"/>
        <v/>
      </c>
      <c r="E3173" s="233"/>
      <c r="F3173" s="233"/>
      <c r="G3173" s="233"/>
      <c r="H3173" s="233"/>
      <c r="I3173" s="233" t="str">
        <f t="shared" si="330"/>
        <v/>
      </c>
      <c r="J3173" s="233"/>
      <c r="K3173" s="157" t="e">
        <f t="shared" si="331"/>
        <v>#N/A</v>
      </c>
      <c r="L3173" s="233"/>
      <c r="M3173" s="233"/>
      <c r="N3173" s="157" t="e">
        <f t="shared" si="332"/>
        <v>#N/A</v>
      </c>
      <c r="O3173" s="157" t="e">
        <f t="shared" si="333"/>
        <v>#N/A</v>
      </c>
      <c r="P3173" s="160" t="str">
        <f t="shared" si="335"/>
        <v/>
      </c>
      <c r="Q3173" s="233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1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334"/>
        <v/>
      </c>
      <c r="E3174" s="233"/>
      <c r="F3174" s="233"/>
      <c r="G3174" s="233"/>
      <c r="H3174" s="233"/>
      <c r="I3174" s="233" t="str">
        <f t="shared" si="330"/>
        <v/>
      </c>
      <c r="J3174" s="233"/>
      <c r="K3174" s="157" t="e">
        <f t="shared" si="331"/>
        <v>#N/A</v>
      </c>
      <c r="L3174" s="233"/>
      <c r="M3174" s="233"/>
      <c r="N3174" s="157" t="e">
        <f t="shared" si="332"/>
        <v>#N/A</v>
      </c>
      <c r="O3174" s="157" t="e">
        <f t="shared" si="333"/>
        <v>#N/A</v>
      </c>
      <c r="P3174" s="160" t="str">
        <f t="shared" si="335"/>
        <v/>
      </c>
      <c r="Q3174" s="233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334"/>
        <v/>
      </c>
      <c r="E3175" s="233"/>
      <c r="F3175" s="233"/>
      <c r="G3175" s="233"/>
      <c r="H3175" s="233"/>
      <c r="I3175" s="233" t="str">
        <f t="shared" si="330"/>
        <v/>
      </c>
      <c r="J3175" s="233"/>
      <c r="K3175" s="157" t="e">
        <f t="shared" si="331"/>
        <v>#N/A</v>
      </c>
      <c r="L3175" s="233"/>
      <c r="M3175" s="233"/>
      <c r="N3175" s="157" t="e">
        <f t="shared" si="332"/>
        <v>#N/A</v>
      </c>
      <c r="O3175" s="157" t="e">
        <f t="shared" si="333"/>
        <v>#N/A</v>
      </c>
      <c r="P3175" s="160" t="str">
        <f t="shared" si="335"/>
        <v/>
      </c>
      <c r="Q3175" s="233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1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334"/>
        <v/>
      </c>
      <c r="E3176" s="233"/>
      <c r="F3176" s="233"/>
      <c r="G3176" s="233"/>
      <c r="H3176" s="233"/>
      <c r="I3176" s="233" t="str">
        <f t="shared" si="330"/>
        <v/>
      </c>
      <c r="J3176" s="233"/>
      <c r="K3176" s="157" t="e">
        <f t="shared" si="331"/>
        <v>#N/A</v>
      </c>
      <c r="L3176" s="233"/>
      <c r="M3176" s="233"/>
      <c r="N3176" s="157" t="e">
        <f t="shared" si="332"/>
        <v>#N/A</v>
      </c>
      <c r="O3176" s="157" t="e">
        <f t="shared" si="333"/>
        <v>#N/A</v>
      </c>
      <c r="P3176" s="160" t="str">
        <f t="shared" si="335"/>
        <v/>
      </c>
      <c r="Q3176" s="233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334"/>
        <v/>
      </c>
      <c r="E3177" s="233"/>
      <c r="F3177" s="233"/>
      <c r="G3177" s="233"/>
      <c r="H3177" s="233"/>
      <c r="I3177" s="233" t="str">
        <f t="shared" si="330"/>
        <v/>
      </c>
      <c r="J3177" s="233"/>
      <c r="K3177" s="157" t="e">
        <f t="shared" si="331"/>
        <v>#N/A</v>
      </c>
      <c r="L3177" s="233"/>
      <c r="M3177" s="233"/>
      <c r="N3177" s="157" t="e">
        <f t="shared" si="332"/>
        <v>#N/A</v>
      </c>
      <c r="O3177" s="157" t="e">
        <f t="shared" si="333"/>
        <v>#N/A</v>
      </c>
      <c r="P3177" s="160" t="str">
        <f t="shared" si="335"/>
        <v/>
      </c>
      <c r="Q3177" s="233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1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334"/>
        <v/>
      </c>
      <c r="E3178" s="233"/>
      <c r="F3178" s="233"/>
      <c r="G3178" s="233"/>
      <c r="H3178" s="233"/>
      <c r="I3178" s="233" t="str">
        <f t="shared" si="330"/>
        <v/>
      </c>
      <c r="J3178" s="233"/>
      <c r="K3178" s="157" t="e">
        <f t="shared" si="331"/>
        <v>#N/A</v>
      </c>
      <c r="L3178" s="233"/>
      <c r="M3178" s="233"/>
      <c r="N3178" s="157" t="e">
        <f t="shared" si="332"/>
        <v>#N/A</v>
      </c>
      <c r="O3178" s="157" t="e">
        <f t="shared" si="333"/>
        <v>#N/A</v>
      </c>
      <c r="P3178" s="160" t="str">
        <f t="shared" si="335"/>
        <v/>
      </c>
      <c r="Q3178" s="233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334"/>
        <v/>
      </c>
      <c r="E3179" s="233"/>
      <c r="F3179" s="233"/>
      <c r="G3179" s="233"/>
      <c r="H3179" s="233"/>
      <c r="I3179" s="233" t="str">
        <f t="shared" si="330"/>
        <v/>
      </c>
      <c r="J3179" s="233"/>
      <c r="K3179" s="157" t="e">
        <f t="shared" si="331"/>
        <v>#N/A</v>
      </c>
      <c r="L3179" s="233"/>
      <c r="M3179" s="233"/>
      <c r="N3179" s="157" t="e">
        <f t="shared" si="332"/>
        <v>#N/A</v>
      </c>
      <c r="O3179" s="157" t="e">
        <f t="shared" si="333"/>
        <v>#N/A</v>
      </c>
      <c r="P3179" s="160" t="str">
        <f t="shared" si="335"/>
        <v/>
      </c>
      <c r="Q3179" s="233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1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334"/>
        <v/>
      </c>
      <c r="E3180" s="233"/>
      <c r="F3180" s="233"/>
      <c r="G3180" s="233"/>
      <c r="H3180" s="233"/>
      <c r="I3180" s="233" t="str">
        <f t="shared" si="330"/>
        <v/>
      </c>
      <c r="J3180" s="233"/>
      <c r="K3180" s="157" t="e">
        <f t="shared" si="331"/>
        <v>#N/A</v>
      </c>
      <c r="L3180" s="233"/>
      <c r="M3180" s="233"/>
      <c r="N3180" s="157" t="e">
        <f t="shared" si="332"/>
        <v>#N/A</v>
      </c>
      <c r="O3180" s="157" t="e">
        <f t="shared" si="333"/>
        <v>#N/A</v>
      </c>
      <c r="P3180" s="160" t="str">
        <f t="shared" si="335"/>
        <v/>
      </c>
      <c r="Q3180" s="233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334"/>
        <v/>
      </c>
      <c r="E3181" s="233"/>
      <c r="F3181" s="233"/>
      <c r="G3181" s="233"/>
      <c r="H3181" s="233"/>
      <c r="I3181" s="233" t="str">
        <f t="shared" si="330"/>
        <v/>
      </c>
      <c r="J3181" s="233"/>
      <c r="K3181" s="157" t="e">
        <f t="shared" si="331"/>
        <v>#N/A</v>
      </c>
      <c r="L3181" s="233"/>
      <c r="M3181" s="233"/>
      <c r="N3181" s="157" t="e">
        <f t="shared" si="332"/>
        <v>#N/A</v>
      </c>
      <c r="O3181" s="157" t="e">
        <f t="shared" si="333"/>
        <v>#N/A</v>
      </c>
      <c r="P3181" s="160" t="str">
        <f t="shared" si="335"/>
        <v/>
      </c>
      <c r="Q3181" s="233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1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334"/>
        <v/>
      </c>
      <c r="E3182" s="233"/>
      <c r="F3182" s="233"/>
      <c r="G3182" s="233"/>
      <c r="H3182" s="233"/>
      <c r="I3182" s="233" t="str">
        <f t="shared" si="330"/>
        <v/>
      </c>
      <c r="J3182" s="233"/>
      <c r="K3182" s="157" t="e">
        <f t="shared" si="331"/>
        <v>#N/A</v>
      </c>
      <c r="L3182" s="233"/>
      <c r="M3182" s="233"/>
      <c r="N3182" s="157" t="e">
        <f t="shared" si="332"/>
        <v>#N/A</v>
      </c>
      <c r="O3182" s="157" t="e">
        <f t="shared" si="333"/>
        <v>#N/A</v>
      </c>
      <c r="P3182" s="160" t="str">
        <f t="shared" si="335"/>
        <v/>
      </c>
      <c r="Q3182" s="233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334"/>
        <v/>
      </c>
      <c r="E3183" s="233"/>
      <c r="F3183" s="233"/>
      <c r="G3183" s="233"/>
      <c r="H3183" s="233"/>
      <c r="I3183" s="233" t="str">
        <f t="shared" si="330"/>
        <v/>
      </c>
      <c r="J3183" s="233"/>
      <c r="K3183" s="157" t="e">
        <f t="shared" si="331"/>
        <v>#N/A</v>
      </c>
      <c r="L3183" s="233"/>
      <c r="M3183" s="233"/>
      <c r="N3183" s="157" t="e">
        <f t="shared" si="332"/>
        <v>#N/A</v>
      </c>
      <c r="O3183" s="157" t="e">
        <f t="shared" si="333"/>
        <v>#N/A</v>
      </c>
      <c r="P3183" s="160" t="str">
        <f t="shared" si="335"/>
        <v/>
      </c>
      <c r="Q3183" s="233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1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334"/>
        <v/>
      </c>
      <c r="E3184" s="233"/>
      <c r="F3184" s="233"/>
      <c r="G3184" s="233"/>
      <c r="H3184" s="233"/>
      <c r="I3184" s="233" t="str">
        <f t="shared" si="330"/>
        <v/>
      </c>
      <c r="J3184" s="233"/>
      <c r="K3184" s="157" t="e">
        <f t="shared" si="331"/>
        <v>#N/A</v>
      </c>
      <c r="L3184" s="233"/>
      <c r="M3184" s="233"/>
      <c r="N3184" s="157" t="e">
        <f t="shared" si="332"/>
        <v>#N/A</v>
      </c>
      <c r="O3184" s="157" t="e">
        <f t="shared" si="333"/>
        <v>#N/A</v>
      </c>
      <c r="P3184" s="160" t="str">
        <f t="shared" si="335"/>
        <v/>
      </c>
      <c r="Q3184" s="233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334"/>
        <v/>
      </c>
      <c r="E3185" s="233"/>
      <c r="F3185" s="233"/>
      <c r="G3185" s="233"/>
      <c r="H3185" s="233"/>
      <c r="I3185" s="233" t="str">
        <f t="shared" si="330"/>
        <v/>
      </c>
      <c r="J3185" s="233"/>
      <c r="K3185" s="157" t="e">
        <f t="shared" si="331"/>
        <v>#N/A</v>
      </c>
      <c r="L3185" s="233"/>
      <c r="M3185" s="233"/>
      <c r="N3185" s="157" t="e">
        <f t="shared" si="332"/>
        <v>#N/A</v>
      </c>
      <c r="O3185" s="157" t="e">
        <f t="shared" si="333"/>
        <v>#N/A</v>
      </c>
      <c r="P3185" s="160" t="str">
        <f t="shared" si="335"/>
        <v/>
      </c>
      <c r="Q3185" s="233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1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334"/>
        <v/>
      </c>
      <c r="E3186" s="233"/>
      <c r="F3186" s="233"/>
      <c r="G3186" s="233"/>
      <c r="H3186" s="233"/>
      <c r="I3186" s="233" t="str">
        <f t="shared" si="330"/>
        <v/>
      </c>
      <c r="J3186" s="233"/>
      <c r="K3186" s="157" t="e">
        <f t="shared" si="331"/>
        <v>#N/A</v>
      </c>
      <c r="L3186" s="233"/>
      <c r="M3186" s="233"/>
      <c r="N3186" s="157" t="e">
        <f t="shared" si="332"/>
        <v>#N/A</v>
      </c>
      <c r="O3186" s="157" t="e">
        <f t="shared" si="333"/>
        <v>#N/A</v>
      </c>
      <c r="P3186" s="160" t="str">
        <f t="shared" si="335"/>
        <v/>
      </c>
      <c r="Q3186" s="233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334"/>
        <v/>
      </c>
      <c r="E3187" s="233"/>
      <c r="F3187" s="233"/>
      <c r="G3187" s="233"/>
      <c r="H3187" s="233"/>
      <c r="I3187" s="233" t="str">
        <f t="shared" si="330"/>
        <v/>
      </c>
      <c r="J3187" s="233"/>
      <c r="K3187" s="157" t="e">
        <f t="shared" si="331"/>
        <v>#N/A</v>
      </c>
      <c r="L3187" s="233"/>
      <c r="M3187" s="233"/>
      <c r="N3187" s="157" t="e">
        <f t="shared" si="332"/>
        <v>#N/A</v>
      </c>
      <c r="O3187" s="157" t="e">
        <f t="shared" si="333"/>
        <v>#N/A</v>
      </c>
      <c r="P3187" s="160" t="str">
        <f t="shared" si="335"/>
        <v/>
      </c>
      <c r="Q3187" s="233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1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334"/>
        <v/>
      </c>
      <c r="E3188" s="233"/>
      <c r="F3188" s="233"/>
      <c r="G3188" s="233"/>
      <c r="H3188" s="233"/>
      <c r="I3188" s="233" t="str">
        <f t="shared" si="330"/>
        <v/>
      </c>
      <c r="J3188" s="233"/>
      <c r="K3188" s="157" t="e">
        <f t="shared" si="331"/>
        <v>#N/A</v>
      </c>
      <c r="L3188" s="233"/>
      <c r="M3188" s="233"/>
      <c r="N3188" s="157" t="e">
        <f t="shared" si="332"/>
        <v>#N/A</v>
      </c>
      <c r="O3188" s="157" t="e">
        <f t="shared" si="333"/>
        <v>#N/A</v>
      </c>
      <c r="P3188" s="160" t="str">
        <f t="shared" si="335"/>
        <v/>
      </c>
      <c r="Q3188" s="233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334"/>
        <v/>
      </c>
      <c r="E3189" s="233"/>
      <c r="F3189" s="233"/>
      <c r="G3189" s="233"/>
      <c r="H3189" s="233"/>
      <c r="I3189" s="233" t="str">
        <f t="shared" si="330"/>
        <v/>
      </c>
      <c r="J3189" s="233"/>
      <c r="K3189" s="157" t="e">
        <f t="shared" si="331"/>
        <v>#N/A</v>
      </c>
      <c r="L3189" s="233"/>
      <c r="M3189" s="233"/>
      <c r="N3189" s="157" t="e">
        <f t="shared" si="332"/>
        <v>#N/A</v>
      </c>
      <c r="O3189" s="157" t="e">
        <f t="shared" si="333"/>
        <v>#N/A</v>
      </c>
      <c r="P3189" s="160" t="str">
        <f t="shared" si="335"/>
        <v/>
      </c>
      <c r="Q3189" s="233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1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334"/>
        <v/>
      </c>
      <c r="E3190" s="233"/>
      <c r="F3190" s="233"/>
      <c r="G3190" s="233"/>
      <c r="H3190" s="233"/>
      <c r="I3190" s="233" t="str">
        <f t="shared" si="330"/>
        <v/>
      </c>
      <c r="J3190" s="233"/>
      <c r="K3190" s="157" t="e">
        <f t="shared" si="331"/>
        <v>#N/A</v>
      </c>
      <c r="L3190" s="233"/>
      <c r="M3190" s="233"/>
      <c r="N3190" s="157" t="e">
        <f t="shared" si="332"/>
        <v>#N/A</v>
      </c>
      <c r="O3190" s="157" t="e">
        <f t="shared" si="333"/>
        <v>#N/A</v>
      </c>
      <c r="P3190" s="160" t="str">
        <f t="shared" si="335"/>
        <v/>
      </c>
      <c r="Q3190" s="233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334"/>
        <v/>
      </c>
      <c r="E3191" s="233"/>
      <c r="F3191" s="233"/>
      <c r="G3191" s="233"/>
      <c r="H3191" s="233"/>
      <c r="I3191" s="233" t="str">
        <f t="shared" si="330"/>
        <v/>
      </c>
      <c r="J3191" s="233"/>
      <c r="K3191" s="157" t="e">
        <f t="shared" si="331"/>
        <v>#N/A</v>
      </c>
      <c r="L3191" s="233"/>
      <c r="M3191" s="233"/>
      <c r="N3191" s="157" t="e">
        <f t="shared" si="332"/>
        <v>#N/A</v>
      </c>
      <c r="O3191" s="157" t="e">
        <f t="shared" si="333"/>
        <v>#N/A</v>
      </c>
      <c r="P3191" s="160" t="str">
        <f t="shared" si="335"/>
        <v/>
      </c>
      <c r="Q3191" s="233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1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334"/>
        <v/>
      </c>
      <c r="E3192" s="233"/>
      <c r="F3192" s="233"/>
      <c r="G3192" s="233"/>
      <c r="H3192" s="233"/>
      <c r="I3192" s="233" t="str">
        <f t="shared" si="330"/>
        <v/>
      </c>
      <c r="J3192" s="233"/>
      <c r="K3192" s="157" t="e">
        <f t="shared" si="331"/>
        <v>#N/A</v>
      </c>
      <c r="L3192" s="233"/>
      <c r="M3192" s="233"/>
      <c r="N3192" s="157" t="e">
        <f t="shared" si="332"/>
        <v>#N/A</v>
      </c>
      <c r="O3192" s="157" t="e">
        <f t="shared" si="333"/>
        <v>#N/A</v>
      </c>
      <c r="P3192" s="160" t="str">
        <f t="shared" si="335"/>
        <v/>
      </c>
      <c r="Q3192" s="233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334"/>
        <v/>
      </c>
      <c r="E3193" s="233"/>
      <c r="F3193" s="233"/>
      <c r="G3193" s="233"/>
      <c r="H3193" s="233"/>
      <c r="I3193" s="233" t="str">
        <f t="shared" si="330"/>
        <v/>
      </c>
      <c r="J3193" s="233"/>
      <c r="K3193" s="157" t="e">
        <f t="shared" si="331"/>
        <v>#N/A</v>
      </c>
      <c r="L3193" s="233"/>
      <c r="M3193" s="233"/>
      <c r="N3193" s="157" t="e">
        <f t="shared" si="332"/>
        <v>#N/A</v>
      </c>
      <c r="O3193" s="157" t="e">
        <f t="shared" si="333"/>
        <v>#N/A</v>
      </c>
      <c r="P3193" s="160" t="str">
        <f t="shared" si="335"/>
        <v/>
      </c>
      <c r="Q3193" s="233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1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334"/>
        <v/>
      </c>
      <c r="E3194" s="233"/>
      <c r="F3194" s="233"/>
      <c r="G3194" s="233"/>
      <c r="H3194" s="233"/>
      <c r="I3194" s="233" t="str">
        <f t="shared" si="330"/>
        <v/>
      </c>
      <c r="J3194" s="233"/>
      <c r="K3194" s="157" t="e">
        <f t="shared" si="331"/>
        <v>#N/A</v>
      </c>
      <c r="L3194" s="233"/>
      <c r="M3194" s="233"/>
      <c r="N3194" s="157" t="e">
        <f t="shared" si="332"/>
        <v>#N/A</v>
      </c>
      <c r="O3194" s="157" t="e">
        <f t="shared" si="333"/>
        <v>#N/A</v>
      </c>
      <c r="P3194" s="160" t="str">
        <f t="shared" si="335"/>
        <v/>
      </c>
      <c r="Q3194" s="233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334"/>
        <v/>
      </c>
      <c r="E3195" s="233"/>
      <c r="F3195" s="233"/>
      <c r="G3195" s="233"/>
      <c r="H3195" s="233"/>
      <c r="I3195" s="233" t="str">
        <f t="shared" si="330"/>
        <v/>
      </c>
      <c r="J3195" s="233"/>
      <c r="K3195" s="157" t="e">
        <f t="shared" si="331"/>
        <v>#N/A</v>
      </c>
      <c r="L3195" s="233"/>
      <c r="M3195" s="233"/>
      <c r="N3195" s="157" t="e">
        <f t="shared" si="332"/>
        <v>#N/A</v>
      </c>
      <c r="O3195" s="157" t="e">
        <f t="shared" si="333"/>
        <v>#N/A</v>
      </c>
      <c r="P3195" s="160" t="str">
        <f t="shared" si="335"/>
        <v/>
      </c>
      <c r="Q3195" s="233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1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334"/>
        <v/>
      </c>
      <c r="E3196" s="233"/>
      <c r="F3196" s="233"/>
      <c r="G3196" s="233"/>
      <c r="H3196" s="233"/>
      <c r="I3196" s="233" t="str">
        <f t="shared" si="330"/>
        <v/>
      </c>
      <c r="J3196" s="233"/>
      <c r="K3196" s="157" t="e">
        <f t="shared" si="331"/>
        <v>#N/A</v>
      </c>
      <c r="L3196" s="233"/>
      <c r="M3196" s="233"/>
      <c r="N3196" s="157" t="e">
        <f t="shared" si="332"/>
        <v>#N/A</v>
      </c>
      <c r="O3196" s="157" t="e">
        <f t="shared" si="333"/>
        <v>#N/A</v>
      </c>
      <c r="P3196" s="160" t="str">
        <f t="shared" si="335"/>
        <v/>
      </c>
      <c r="Q3196" s="233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334"/>
        <v/>
      </c>
      <c r="E3197" s="233"/>
      <c r="F3197" s="233"/>
      <c r="G3197" s="233"/>
      <c r="H3197" s="233"/>
      <c r="I3197" s="233" t="str">
        <f t="shared" si="330"/>
        <v/>
      </c>
      <c r="J3197" s="233"/>
      <c r="K3197" s="157" t="e">
        <f t="shared" si="331"/>
        <v>#N/A</v>
      </c>
      <c r="L3197" s="233"/>
      <c r="M3197" s="233"/>
      <c r="N3197" s="157" t="e">
        <f t="shared" si="332"/>
        <v>#N/A</v>
      </c>
      <c r="O3197" s="157" t="e">
        <f t="shared" si="333"/>
        <v>#N/A</v>
      </c>
      <c r="P3197" s="160" t="str">
        <f t="shared" si="335"/>
        <v/>
      </c>
      <c r="Q3197" s="233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1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334"/>
        <v/>
      </c>
      <c r="E3198" s="233"/>
      <c r="F3198" s="233"/>
      <c r="G3198" s="233"/>
      <c r="H3198" s="233"/>
      <c r="I3198" s="233" t="str">
        <f t="shared" si="330"/>
        <v/>
      </c>
      <c r="J3198" s="233"/>
      <c r="K3198" s="157" t="e">
        <f t="shared" si="331"/>
        <v>#N/A</v>
      </c>
      <c r="L3198" s="233"/>
      <c r="M3198" s="233"/>
      <c r="N3198" s="157" t="e">
        <f t="shared" si="332"/>
        <v>#N/A</v>
      </c>
      <c r="O3198" s="157" t="e">
        <f t="shared" si="333"/>
        <v>#N/A</v>
      </c>
      <c r="P3198" s="160" t="str">
        <f t="shared" si="335"/>
        <v/>
      </c>
      <c r="Q3198" s="233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334"/>
        <v/>
      </c>
      <c r="E3199" s="233"/>
      <c r="F3199" s="233"/>
      <c r="G3199" s="233"/>
      <c r="H3199" s="233"/>
      <c r="I3199" s="233" t="str">
        <f t="shared" si="330"/>
        <v/>
      </c>
      <c r="J3199" s="233"/>
      <c r="K3199" s="157" t="e">
        <f t="shared" si="331"/>
        <v>#N/A</v>
      </c>
      <c r="L3199" s="233"/>
      <c r="M3199" s="233"/>
      <c r="N3199" s="157" t="e">
        <f t="shared" si="332"/>
        <v>#N/A</v>
      </c>
      <c r="O3199" s="157" t="e">
        <f t="shared" si="333"/>
        <v>#N/A</v>
      </c>
      <c r="P3199" s="160" t="str">
        <f t="shared" si="335"/>
        <v/>
      </c>
      <c r="Q3199" s="233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1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334"/>
        <v/>
      </c>
      <c r="E3200" s="233"/>
      <c r="F3200" s="233"/>
      <c r="G3200" s="233"/>
      <c r="H3200" s="233"/>
      <c r="I3200" s="233" t="str">
        <f t="shared" si="330"/>
        <v/>
      </c>
      <c r="J3200" s="233"/>
      <c r="K3200" s="157" t="e">
        <f t="shared" si="331"/>
        <v>#N/A</v>
      </c>
      <c r="L3200" s="233"/>
      <c r="M3200" s="233"/>
      <c r="N3200" s="157" t="e">
        <f t="shared" si="332"/>
        <v>#N/A</v>
      </c>
      <c r="O3200" s="157" t="e">
        <f t="shared" si="333"/>
        <v>#N/A</v>
      </c>
      <c r="P3200" s="160" t="str">
        <f t="shared" si="335"/>
        <v/>
      </c>
      <c r="Q3200" s="233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334"/>
        <v/>
      </c>
      <c r="E3201" s="233"/>
      <c r="F3201" s="233"/>
      <c r="G3201" s="233"/>
      <c r="H3201" s="233"/>
      <c r="I3201" s="233" t="str">
        <f t="shared" si="330"/>
        <v/>
      </c>
      <c r="J3201" s="233"/>
      <c r="K3201" s="157" t="e">
        <f t="shared" si="331"/>
        <v>#N/A</v>
      </c>
      <c r="L3201" s="233"/>
      <c r="M3201" s="233"/>
      <c r="N3201" s="157" t="e">
        <f t="shared" si="332"/>
        <v>#N/A</v>
      </c>
      <c r="O3201" s="157" t="e">
        <f t="shared" si="333"/>
        <v>#N/A</v>
      </c>
      <c r="P3201" s="160" t="str">
        <f t="shared" si="335"/>
        <v/>
      </c>
      <c r="Q3201" s="233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1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334"/>
        <v/>
      </c>
      <c r="E3202" s="233"/>
      <c r="F3202" s="233"/>
      <c r="G3202" s="233"/>
      <c r="H3202" s="233"/>
      <c r="I3202" s="233" t="str">
        <f t="shared" si="330"/>
        <v/>
      </c>
      <c r="J3202" s="233"/>
      <c r="K3202" s="157" t="e">
        <f t="shared" si="331"/>
        <v>#N/A</v>
      </c>
      <c r="L3202" s="233"/>
      <c r="M3202" s="233"/>
      <c r="N3202" s="157" t="e">
        <f t="shared" si="332"/>
        <v>#N/A</v>
      </c>
      <c r="O3202" s="157" t="e">
        <f t="shared" si="333"/>
        <v>#N/A</v>
      </c>
      <c r="P3202" s="160" t="str">
        <f t="shared" si="335"/>
        <v/>
      </c>
      <c r="Q3202" s="233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334"/>
        <v/>
      </c>
      <c r="E3203" s="233"/>
      <c r="F3203" s="233"/>
      <c r="G3203" s="233"/>
      <c r="H3203" s="233"/>
      <c r="I3203" s="233" t="str">
        <f t="shared" ref="I3203:I3227" si="336">IF(H3203="SBI","SBI",IF(H3203="","","Line"))</f>
        <v/>
      </c>
      <c r="J3203" s="233"/>
      <c r="K3203" s="157" t="e">
        <f t="shared" ref="K3203:K3227" si="337">VLOOKUP(J3203,AY:BA,2,0)</f>
        <v>#N/A</v>
      </c>
      <c r="L3203" s="233"/>
      <c r="M3203" s="233"/>
      <c r="N3203" s="157" t="e">
        <f t="shared" ref="N3203:N3227" si="338">VLOOKUP(K3203,AZ:BB,2,0)</f>
        <v>#N/A</v>
      </c>
      <c r="O3203" s="157" t="e">
        <f t="shared" ref="O3203:O3227" si="339">VLOOKUP(J3203,AY:BB,4,0)</f>
        <v>#N/A</v>
      </c>
      <c r="P3203" s="160" t="str">
        <f t="shared" si="335"/>
        <v/>
      </c>
      <c r="Q3203" s="233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1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334"/>
        <v/>
      </c>
      <c r="E3204" s="233"/>
      <c r="F3204" s="233"/>
      <c r="G3204" s="233"/>
      <c r="H3204" s="233"/>
      <c r="I3204" s="233" t="str">
        <f t="shared" si="336"/>
        <v/>
      </c>
      <c r="J3204" s="233"/>
      <c r="K3204" s="157" t="e">
        <f t="shared" si="337"/>
        <v>#N/A</v>
      </c>
      <c r="L3204" s="233"/>
      <c r="M3204" s="233"/>
      <c r="N3204" s="157" t="e">
        <f t="shared" si="338"/>
        <v>#N/A</v>
      </c>
      <c r="O3204" s="157" t="e">
        <f t="shared" si="339"/>
        <v>#N/A</v>
      </c>
      <c r="P3204" s="160" t="str">
        <f t="shared" si="335"/>
        <v/>
      </c>
      <c r="Q3204" s="233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334"/>
        <v/>
      </c>
      <c r="E3205" s="233"/>
      <c r="F3205" s="233"/>
      <c r="G3205" s="233"/>
      <c r="H3205" s="233"/>
      <c r="I3205" s="233" t="str">
        <f t="shared" si="336"/>
        <v/>
      </c>
      <c r="J3205" s="233"/>
      <c r="K3205" s="157" t="e">
        <f t="shared" si="337"/>
        <v>#N/A</v>
      </c>
      <c r="L3205" s="233"/>
      <c r="M3205" s="233"/>
      <c r="N3205" s="157" t="e">
        <f t="shared" si="338"/>
        <v>#N/A</v>
      </c>
      <c r="O3205" s="157" t="e">
        <f t="shared" si="339"/>
        <v>#N/A</v>
      </c>
      <c r="P3205" s="160" t="str">
        <f t="shared" si="335"/>
        <v/>
      </c>
      <c r="Q3205" s="233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1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334"/>
        <v/>
      </c>
      <c r="E3206" s="233"/>
      <c r="F3206" s="233"/>
      <c r="G3206" s="233"/>
      <c r="H3206" s="233"/>
      <c r="I3206" s="233" t="str">
        <f t="shared" si="336"/>
        <v/>
      </c>
      <c r="J3206" s="233"/>
      <c r="K3206" s="157" t="e">
        <f t="shared" si="337"/>
        <v>#N/A</v>
      </c>
      <c r="L3206" s="233"/>
      <c r="M3206" s="233"/>
      <c r="N3206" s="157" t="e">
        <f t="shared" si="338"/>
        <v>#N/A</v>
      </c>
      <c r="O3206" s="157" t="e">
        <f t="shared" si="339"/>
        <v>#N/A</v>
      </c>
      <c r="P3206" s="160" t="str">
        <f t="shared" si="335"/>
        <v/>
      </c>
      <c r="Q3206" s="233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334"/>
        <v/>
      </c>
      <c r="E3207" s="233"/>
      <c r="F3207" s="233"/>
      <c r="G3207" s="233"/>
      <c r="H3207" s="233"/>
      <c r="I3207" s="233" t="str">
        <f t="shared" si="336"/>
        <v/>
      </c>
      <c r="J3207" s="233"/>
      <c r="K3207" s="157" t="e">
        <f t="shared" si="337"/>
        <v>#N/A</v>
      </c>
      <c r="L3207" s="233"/>
      <c r="M3207" s="233"/>
      <c r="N3207" s="157" t="e">
        <f t="shared" si="338"/>
        <v>#N/A</v>
      </c>
      <c r="O3207" s="157" t="e">
        <f t="shared" si="339"/>
        <v>#N/A</v>
      </c>
      <c r="P3207" s="160" t="str">
        <f t="shared" si="335"/>
        <v/>
      </c>
      <c r="Q3207" s="233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1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334"/>
        <v/>
      </c>
      <c r="E3208" s="233"/>
      <c r="F3208" s="233"/>
      <c r="G3208" s="233"/>
      <c r="H3208" s="233"/>
      <c r="I3208" s="233" t="str">
        <f t="shared" si="336"/>
        <v/>
      </c>
      <c r="J3208" s="233"/>
      <c r="K3208" s="157" t="e">
        <f t="shared" si="337"/>
        <v>#N/A</v>
      </c>
      <c r="L3208" s="233"/>
      <c r="M3208" s="233"/>
      <c r="N3208" s="157" t="e">
        <f t="shared" si="338"/>
        <v>#N/A</v>
      </c>
      <c r="O3208" s="157" t="e">
        <f t="shared" si="339"/>
        <v>#N/A</v>
      </c>
      <c r="P3208" s="160" t="str">
        <f t="shared" si="335"/>
        <v/>
      </c>
      <c r="Q3208" s="233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334"/>
        <v/>
      </c>
      <c r="E3209" s="233"/>
      <c r="F3209" s="233"/>
      <c r="G3209" s="233"/>
      <c r="H3209" s="233"/>
      <c r="I3209" s="233" t="str">
        <f t="shared" si="336"/>
        <v/>
      </c>
      <c r="J3209" s="233"/>
      <c r="K3209" s="157" t="e">
        <f t="shared" si="337"/>
        <v>#N/A</v>
      </c>
      <c r="L3209" s="233"/>
      <c r="M3209" s="233"/>
      <c r="N3209" s="157" t="e">
        <f t="shared" si="338"/>
        <v>#N/A</v>
      </c>
      <c r="O3209" s="157" t="e">
        <f t="shared" si="339"/>
        <v>#N/A</v>
      </c>
      <c r="P3209" s="160" t="str">
        <f t="shared" si="335"/>
        <v/>
      </c>
      <c r="Q3209" s="233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1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334"/>
        <v/>
      </c>
      <c r="E3210" s="233"/>
      <c r="F3210" s="233"/>
      <c r="G3210" s="233"/>
      <c r="H3210" s="233"/>
      <c r="I3210" s="233" t="str">
        <f t="shared" si="336"/>
        <v/>
      </c>
      <c r="J3210" s="233"/>
      <c r="K3210" s="157" t="e">
        <f t="shared" si="337"/>
        <v>#N/A</v>
      </c>
      <c r="L3210" s="233"/>
      <c r="M3210" s="233"/>
      <c r="N3210" s="157" t="e">
        <f t="shared" si="338"/>
        <v>#N/A</v>
      </c>
      <c r="O3210" s="157" t="e">
        <f t="shared" si="339"/>
        <v>#N/A</v>
      </c>
      <c r="P3210" s="160" t="str">
        <f t="shared" si="335"/>
        <v/>
      </c>
      <c r="Q3210" s="233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334"/>
        <v/>
      </c>
      <c r="E3211" s="233"/>
      <c r="F3211" s="233"/>
      <c r="G3211" s="233"/>
      <c r="H3211" s="233"/>
      <c r="I3211" s="233" t="str">
        <f t="shared" si="336"/>
        <v/>
      </c>
      <c r="J3211" s="233"/>
      <c r="K3211" s="157" t="e">
        <f t="shared" si="337"/>
        <v>#N/A</v>
      </c>
      <c r="L3211" s="233"/>
      <c r="M3211" s="233"/>
      <c r="N3211" s="157" t="e">
        <f t="shared" si="338"/>
        <v>#N/A</v>
      </c>
      <c r="O3211" s="157" t="e">
        <f t="shared" si="339"/>
        <v>#N/A</v>
      </c>
      <c r="P3211" s="160" t="str">
        <f t="shared" si="335"/>
        <v/>
      </c>
      <c r="Q3211" s="233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1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334"/>
        <v/>
      </c>
      <c r="E3212" s="233"/>
      <c r="F3212" s="233"/>
      <c r="G3212" s="233"/>
      <c r="H3212" s="233"/>
      <c r="I3212" s="233" t="str">
        <f t="shared" si="336"/>
        <v/>
      </c>
      <c r="J3212" s="233"/>
      <c r="K3212" s="157" t="e">
        <f t="shared" si="337"/>
        <v>#N/A</v>
      </c>
      <c r="L3212" s="233"/>
      <c r="M3212" s="233"/>
      <c r="N3212" s="157" t="e">
        <f t="shared" si="338"/>
        <v>#N/A</v>
      </c>
      <c r="O3212" s="157" t="e">
        <f t="shared" si="339"/>
        <v>#N/A</v>
      </c>
      <c r="P3212" s="160" t="str">
        <f t="shared" si="335"/>
        <v/>
      </c>
      <c r="Q3212" s="233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334"/>
        <v/>
      </c>
      <c r="E3213" s="233"/>
      <c r="F3213" s="233"/>
      <c r="G3213" s="233"/>
      <c r="H3213" s="233"/>
      <c r="I3213" s="233" t="str">
        <f t="shared" si="336"/>
        <v/>
      </c>
      <c r="J3213" s="233"/>
      <c r="K3213" s="157" t="e">
        <f t="shared" si="337"/>
        <v>#N/A</v>
      </c>
      <c r="L3213" s="233"/>
      <c r="M3213" s="233"/>
      <c r="N3213" s="157" t="e">
        <f t="shared" si="338"/>
        <v>#N/A</v>
      </c>
      <c r="O3213" s="157" t="e">
        <f t="shared" si="339"/>
        <v>#N/A</v>
      </c>
      <c r="P3213" s="160" t="str">
        <f t="shared" si="335"/>
        <v/>
      </c>
      <c r="Q3213" s="233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1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334"/>
        <v/>
      </c>
      <c r="E3214" s="233"/>
      <c r="F3214" s="233"/>
      <c r="G3214" s="233"/>
      <c r="H3214" s="233"/>
      <c r="I3214" s="233" t="str">
        <f t="shared" si="336"/>
        <v/>
      </c>
      <c r="J3214" s="233"/>
      <c r="K3214" s="157" t="e">
        <f t="shared" si="337"/>
        <v>#N/A</v>
      </c>
      <c r="L3214" s="233"/>
      <c r="M3214" s="233"/>
      <c r="N3214" s="157" t="e">
        <f t="shared" si="338"/>
        <v>#N/A</v>
      </c>
      <c r="O3214" s="157" t="e">
        <f t="shared" si="339"/>
        <v>#N/A</v>
      </c>
      <c r="P3214" s="160" t="str">
        <f t="shared" si="335"/>
        <v/>
      </c>
      <c r="Q3214" s="233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334"/>
        <v/>
      </c>
      <c r="E3215" s="233"/>
      <c r="F3215" s="233"/>
      <c r="G3215" s="233"/>
      <c r="H3215" s="233"/>
      <c r="I3215" s="233" t="str">
        <f t="shared" si="336"/>
        <v/>
      </c>
      <c r="J3215" s="233"/>
      <c r="K3215" s="157" t="e">
        <f t="shared" si="337"/>
        <v>#N/A</v>
      </c>
      <c r="L3215" s="233"/>
      <c r="M3215" s="233"/>
      <c r="N3215" s="157" t="e">
        <f t="shared" si="338"/>
        <v>#N/A</v>
      </c>
      <c r="O3215" s="157" t="e">
        <f t="shared" si="339"/>
        <v>#N/A</v>
      </c>
      <c r="P3215" s="160" t="str">
        <f t="shared" si="335"/>
        <v/>
      </c>
      <c r="Q3215" s="233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1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334"/>
        <v/>
      </c>
      <c r="E3216" s="233"/>
      <c r="F3216" s="233"/>
      <c r="G3216" s="233"/>
      <c r="H3216" s="233"/>
      <c r="I3216" s="233" t="str">
        <f t="shared" si="336"/>
        <v/>
      </c>
      <c r="J3216" s="233"/>
      <c r="K3216" s="157" t="e">
        <f t="shared" si="337"/>
        <v>#N/A</v>
      </c>
      <c r="L3216" s="233"/>
      <c r="M3216" s="233"/>
      <c r="N3216" s="157" t="e">
        <f t="shared" si="338"/>
        <v>#N/A</v>
      </c>
      <c r="O3216" s="157" t="e">
        <f t="shared" si="339"/>
        <v>#N/A</v>
      </c>
      <c r="P3216" s="160" t="str">
        <f t="shared" si="335"/>
        <v/>
      </c>
      <c r="Q3216" s="233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334"/>
        <v/>
      </c>
      <c r="E3217" s="233"/>
      <c r="F3217" s="233"/>
      <c r="G3217" s="233"/>
      <c r="H3217" s="233"/>
      <c r="I3217" s="233" t="str">
        <f t="shared" si="336"/>
        <v/>
      </c>
      <c r="J3217" s="233"/>
      <c r="K3217" s="157" t="e">
        <f t="shared" si="337"/>
        <v>#N/A</v>
      </c>
      <c r="L3217" s="233"/>
      <c r="M3217" s="233"/>
      <c r="N3217" s="157" t="e">
        <f t="shared" si="338"/>
        <v>#N/A</v>
      </c>
      <c r="O3217" s="157" t="e">
        <f t="shared" si="339"/>
        <v>#N/A</v>
      </c>
      <c r="P3217" s="160" t="str">
        <f t="shared" si="335"/>
        <v/>
      </c>
      <c r="Q3217" s="233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1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334"/>
        <v/>
      </c>
      <c r="E3218" s="233"/>
      <c r="F3218" s="233"/>
      <c r="G3218" s="233"/>
      <c r="H3218" s="233"/>
      <c r="I3218" s="233" t="str">
        <f t="shared" si="336"/>
        <v/>
      </c>
      <c r="J3218" s="233"/>
      <c r="K3218" s="157" t="e">
        <f t="shared" si="337"/>
        <v>#N/A</v>
      </c>
      <c r="L3218" s="233"/>
      <c r="M3218" s="233"/>
      <c r="N3218" s="157" t="e">
        <f t="shared" si="338"/>
        <v>#N/A</v>
      </c>
      <c r="O3218" s="157" t="e">
        <f t="shared" si="339"/>
        <v>#N/A</v>
      </c>
      <c r="P3218" s="160" t="str">
        <f t="shared" si="335"/>
        <v/>
      </c>
      <c r="Q3218" s="233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334"/>
        <v/>
      </c>
      <c r="E3219" s="233"/>
      <c r="F3219" s="233"/>
      <c r="G3219" s="233"/>
      <c r="H3219" s="233"/>
      <c r="I3219" s="233" t="str">
        <f t="shared" si="336"/>
        <v/>
      </c>
      <c r="J3219" s="233"/>
      <c r="K3219" s="157" t="e">
        <f t="shared" si="337"/>
        <v>#N/A</v>
      </c>
      <c r="L3219" s="233"/>
      <c r="M3219" s="233"/>
      <c r="N3219" s="157" t="e">
        <f t="shared" si="338"/>
        <v>#N/A</v>
      </c>
      <c r="O3219" s="157" t="e">
        <f t="shared" si="339"/>
        <v>#N/A</v>
      </c>
      <c r="P3219" s="160" t="str">
        <f t="shared" si="335"/>
        <v/>
      </c>
      <c r="Q3219" s="233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1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334"/>
        <v/>
      </c>
      <c r="E3220" s="233"/>
      <c r="F3220" s="233"/>
      <c r="G3220" s="233"/>
      <c r="H3220" s="233"/>
      <c r="I3220" s="233" t="str">
        <f t="shared" si="336"/>
        <v/>
      </c>
      <c r="J3220" s="233"/>
      <c r="K3220" s="157" t="e">
        <f t="shared" si="337"/>
        <v>#N/A</v>
      </c>
      <c r="L3220" s="233"/>
      <c r="M3220" s="233"/>
      <c r="N3220" s="157" t="e">
        <f t="shared" si="338"/>
        <v>#N/A</v>
      </c>
      <c r="O3220" s="157" t="e">
        <f t="shared" si="339"/>
        <v>#N/A</v>
      </c>
      <c r="P3220" s="160" t="str">
        <f t="shared" si="335"/>
        <v/>
      </c>
      <c r="Q3220" s="233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334"/>
        <v/>
      </c>
      <c r="E3221" s="233"/>
      <c r="F3221" s="233"/>
      <c r="G3221" s="233"/>
      <c r="H3221" s="233"/>
      <c r="I3221" s="233" t="str">
        <f t="shared" si="336"/>
        <v/>
      </c>
      <c r="J3221" s="233"/>
      <c r="K3221" s="157" t="e">
        <f t="shared" si="337"/>
        <v>#N/A</v>
      </c>
      <c r="L3221" s="233"/>
      <c r="M3221" s="233"/>
      <c r="N3221" s="157" t="e">
        <f t="shared" si="338"/>
        <v>#N/A</v>
      </c>
      <c r="O3221" s="157" t="e">
        <f t="shared" si="339"/>
        <v>#N/A</v>
      </c>
      <c r="P3221" s="160" t="str">
        <f t="shared" si="335"/>
        <v/>
      </c>
      <c r="Q3221" s="233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1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334"/>
        <v/>
      </c>
      <c r="E3222" s="233"/>
      <c r="F3222" s="233"/>
      <c r="G3222" s="233"/>
      <c r="H3222" s="233"/>
      <c r="I3222" s="233" t="str">
        <f t="shared" si="336"/>
        <v/>
      </c>
      <c r="J3222" s="233"/>
      <c r="K3222" s="157" t="e">
        <f t="shared" si="337"/>
        <v>#N/A</v>
      </c>
      <c r="L3222" s="233"/>
      <c r="M3222" s="233"/>
      <c r="N3222" s="157" t="e">
        <f t="shared" si="338"/>
        <v>#N/A</v>
      </c>
      <c r="O3222" s="157" t="e">
        <f t="shared" si="339"/>
        <v>#N/A</v>
      </c>
      <c r="P3222" s="160" t="str">
        <f t="shared" si="335"/>
        <v/>
      </c>
      <c r="Q3222" s="233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334"/>
        <v/>
      </c>
      <c r="E3223" s="233"/>
      <c r="F3223" s="233"/>
      <c r="G3223" s="233"/>
      <c r="H3223" s="233"/>
      <c r="I3223" s="233" t="str">
        <f t="shared" si="336"/>
        <v/>
      </c>
      <c r="J3223" s="233"/>
      <c r="K3223" s="157" t="e">
        <f t="shared" si="337"/>
        <v>#N/A</v>
      </c>
      <c r="L3223" s="233"/>
      <c r="M3223" s="233"/>
      <c r="N3223" s="157" t="e">
        <f t="shared" si="338"/>
        <v>#N/A</v>
      </c>
      <c r="O3223" s="157" t="e">
        <f t="shared" si="339"/>
        <v>#N/A</v>
      </c>
      <c r="P3223" s="160" t="str">
        <f t="shared" si="335"/>
        <v/>
      </c>
      <c r="Q3223" s="233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1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334"/>
        <v/>
      </c>
      <c r="E3224" s="233"/>
      <c r="F3224" s="233"/>
      <c r="G3224" s="233"/>
      <c r="H3224" s="233"/>
      <c r="I3224" s="233" t="str">
        <f t="shared" si="336"/>
        <v/>
      </c>
      <c r="J3224" s="233"/>
      <c r="K3224" s="157" t="e">
        <f t="shared" si="337"/>
        <v>#N/A</v>
      </c>
      <c r="L3224" s="233"/>
      <c r="M3224" s="233"/>
      <c r="N3224" s="157" t="e">
        <f t="shared" si="338"/>
        <v>#N/A</v>
      </c>
      <c r="O3224" s="157" t="e">
        <f t="shared" si="339"/>
        <v>#N/A</v>
      </c>
      <c r="P3224" s="160" t="str">
        <f t="shared" si="335"/>
        <v/>
      </c>
      <c r="Q3224" s="233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334"/>
        <v/>
      </c>
      <c r="E3225" s="233"/>
      <c r="F3225" s="233"/>
      <c r="G3225" s="233"/>
      <c r="H3225" s="233"/>
      <c r="I3225" s="233" t="str">
        <f t="shared" si="336"/>
        <v/>
      </c>
      <c r="J3225" s="233"/>
      <c r="K3225" s="157" t="e">
        <f t="shared" si="337"/>
        <v>#N/A</v>
      </c>
      <c r="L3225" s="233"/>
      <c r="M3225" s="233"/>
      <c r="N3225" s="157" t="e">
        <f t="shared" si="338"/>
        <v>#N/A</v>
      </c>
      <c r="O3225" s="157" t="e">
        <f t="shared" si="339"/>
        <v>#N/A</v>
      </c>
      <c r="P3225" s="160" t="str">
        <f t="shared" si="335"/>
        <v/>
      </c>
      <c r="Q3225" s="233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1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334"/>
        <v/>
      </c>
      <c r="E3226" s="233"/>
      <c r="F3226" s="233"/>
      <c r="G3226" s="233"/>
      <c r="H3226" s="233"/>
      <c r="I3226" s="233" t="str">
        <f t="shared" si="336"/>
        <v/>
      </c>
      <c r="J3226" s="233"/>
      <c r="K3226" s="157" t="e">
        <f t="shared" si="337"/>
        <v>#N/A</v>
      </c>
      <c r="L3226" s="233"/>
      <c r="M3226" s="233"/>
      <c r="N3226" s="157" t="e">
        <f t="shared" si="338"/>
        <v>#N/A</v>
      </c>
      <c r="O3226" s="157" t="e">
        <f t="shared" si="339"/>
        <v>#N/A</v>
      </c>
      <c r="P3226" s="160" t="str">
        <f t="shared" si="335"/>
        <v/>
      </c>
      <c r="Q3226" s="233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334"/>
        <v/>
      </c>
      <c r="E3227" s="233"/>
      <c r="F3227" s="233"/>
      <c r="G3227" s="233"/>
      <c r="H3227" s="233"/>
      <c r="I3227" s="233" t="str">
        <f t="shared" si="336"/>
        <v/>
      </c>
      <c r="J3227" s="233"/>
      <c r="K3227" s="157" t="e">
        <f t="shared" si="337"/>
        <v>#N/A</v>
      </c>
      <c r="L3227" s="233"/>
      <c r="M3227" s="233"/>
      <c r="N3227" s="157" t="e">
        <f t="shared" si="338"/>
        <v>#N/A</v>
      </c>
      <c r="O3227" s="157" t="e">
        <f t="shared" si="339"/>
        <v>#N/A</v>
      </c>
      <c r="P3227" s="160" t="str">
        <f t="shared" si="335"/>
        <v/>
      </c>
      <c r="Q3227" s="233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2"/>
      <c r="Q3228" s="282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6" operator="equal">
      <formula>"O-Cell"</formula>
    </cfRule>
  </conditionalFormatting>
  <conditionalFormatting sqref="L1">
    <cfRule type="expression" dxfId="0" priority="5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867"/>
  <sheetViews>
    <sheetView topLeftCell="A41" zoomScale="85" zoomScaleNormal="85" workbookViewId="0">
      <selection activeCell="A53" sqref="A53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02"/>
      <c r="U1" s="302"/>
    </row>
    <row r="2" spans="1:34">
      <c r="T2" s="302"/>
      <c r="U2" s="302"/>
    </row>
    <row r="3" spans="1:34">
      <c r="T3" s="302"/>
      <c r="U3" s="302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03" t="s">
        <v>501</v>
      </c>
      <c r="U4" s="304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571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03">
        <v>40546</v>
      </c>
      <c r="U5" s="30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571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03">
        <f>T5+7</f>
        <v>40553</v>
      </c>
      <c r="U6" s="30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571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03">
        <f t="shared" ref="T7:T70" si="1">T6+7</f>
        <v>40560</v>
      </c>
      <c r="U7" s="304">
        <v>1103</v>
      </c>
      <c r="X7" s="324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06" t="s">
        <v>287</v>
      </c>
      <c r="AE7" s="306" t="s">
        <v>503</v>
      </c>
      <c r="AF7" s="306" t="s">
        <v>505</v>
      </c>
      <c r="AG7" s="306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571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03">
        <f t="shared" si="1"/>
        <v>40567</v>
      </c>
      <c r="U8" s="304">
        <v>1104</v>
      </c>
      <c r="X8" s="325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571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03">
        <f t="shared" si="1"/>
        <v>40574</v>
      </c>
      <c r="U9" s="304">
        <v>1105</v>
      </c>
      <c r="X9" s="325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571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03">
        <f t="shared" si="1"/>
        <v>40581</v>
      </c>
      <c r="U10" s="304">
        <v>1106</v>
      </c>
      <c r="X10" s="325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571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03">
        <f t="shared" si="1"/>
        <v>40588</v>
      </c>
      <c r="U11" s="304">
        <v>1107</v>
      </c>
      <c r="X11" s="325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571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03">
        <f t="shared" si="1"/>
        <v>40595</v>
      </c>
      <c r="U12" s="304">
        <v>1108</v>
      </c>
      <c r="X12" s="325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571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03">
        <f t="shared" si="1"/>
        <v>40602</v>
      </c>
      <c r="U13" s="304">
        <v>1109</v>
      </c>
      <c r="X13" s="325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571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03">
        <f t="shared" si="1"/>
        <v>40609</v>
      </c>
      <c r="U14" s="304">
        <v>1110</v>
      </c>
      <c r="X14" s="325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571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03">
        <f t="shared" si="1"/>
        <v>40616</v>
      </c>
      <c r="U15" s="304">
        <v>1111</v>
      </c>
      <c r="X15" s="325"/>
      <c r="Y15" s="33" t="s">
        <v>74</v>
      </c>
      <c r="Z15" s="327" t="s">
        <v>75</v>
      </c>
      <c r="AA15" s="327" t="s">
        <v>76</v>
      </c>
      <c r="AB15" s="327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571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03">
        <f t="shared" si="1"/>
        <v>40623</v>
      </c>
      <c r="U16" s="304">
        <v>1112</v>
      </c>
      <c r="X16" s="325"/>
      <c r="Y16" s="33" t="s">
        <v>81</v>
      </c>
      <c r="Z16" s="327"/>
      <c r="AA16" s="327"/>
      <c r="AB16" s="327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571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03">
        <f t="shared" si="1"/>
        <v>40630</v>
      </c>
      <c r="U17" s="304">
        <v>1113</v>
      </c>
      <c r="X17" s="325"/>
      <c r="Y17" s="33" t="s">
        <v>89</v>
      </c>
      <c r="Z17" s="327" t="s">
        <v>36</v>
      </c>
      <c r="AA17" s="327" t="s">
        <v>90</v>
      </c>
      <c r="AB17" s="327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571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03">
        <f t="shared" si="1"/>
        <v>40637</v>
      </c>
      <c r="U18" s="304">
        <v>1114</v>
      </c>
      <c r="X18" s="325"/>
      <c r="Y18" s="33" t="s">
        <v>95</v>
      </c>
      <c r="Z18" s="327"/>
      <c r="AA18" s="327"/>
      <c r="AB18" s="327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571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03">
        <f t="shared" si="1"/>
        <v>40644</v>
      </c>
      <c r="U19" s="304">
        <v>1115</v>
      </c>
      <c r="X19" s="326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22" t="s">
        <v>369</v>
      </c>
      <c r="B20" s="98" t="str">
        <f>B17</f>
        <v>Line</v>
      </c>
      <c r="C20" s="45" t="s">
        <v>571</v>
      </c>
      <c r="D20" s="211" t="s">
        <v>33</v>
      </c>
      <c r="E20" s="46" t="s">
        <v>21</v>
      </c>
      <c r="F20" s="302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03">
        <f t="shared" si="1"/>
        <v>40651</v>
      </c>
      <c r="U20" s="30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19" t="s">
        <v>568</v>
      </c>
      <c r="B21" s="320" t="s">
        <v>568</v>
      </c>
      <c r="C21" s="321" t="s">
        <v>571</v>
      </c>
      <c r="D21" s="26"/>
      <c r="E21" s="27"/>
      <c r="F21" s="302"/>
      <c r="Q21" s="21">
        <v>40529</v>
      </c>
      <c r="R21" s="22">
        <v>1050</v>
      </c>
      <c r="S21" s="22">
        <v>1012</v>
      </c>
      <c r="T21" s="303">
        <f t="shared" si="1"/>
        <v>40658</v>
      </c>
      <c r="U21" s="30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571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03">
        <f t="shared" si="1"/>
        <v>40665</v>
      </c>
      <c r="U22" s="30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571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03">
        <f t="shared" si="1"/>
        <v>40672</v>
      </c>
      <c r="U23" s="30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571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03">
        <f t="shared" si="1"/>
        <v>40679</v>
      </c>
      <c r="U24" s="30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571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03">
        <f t="shared" si="1"/>
        <v>40686</v>
      </c>
      <c r="U25" s="304">
        <v>1121</v>
      </c>
      <c r="X25" s="12"/>
      <c r="Y25" s="328" t="s">
        <v>105</v>
      </c>
      <c r="Z25" s="330" t="s">
        <v>106</v>
      </c>
      <c r="AA25" s="332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571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03">
        <f t="shared" si="1"/>
        <v>40693</v>
      </c>
      <c r="U26" s="304">
        <v>1122</v>
      </c>
      <c r="X26" s="12"/>
      <c r="Y26" s="329"/>
      <c r="Z26" s="331"/>
      <c r="AA26" s="333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571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03">
        <f t="shared" si="1"/>
        <v>40700</v>
      </c>
      <c r="U27" s="304">
        <v>1123</v>
      </c>
      <c r="X27" s="12"/>
      <c r="Y27" s="329"/>
      <c r="Z27" s="331"/>
      <c r="AA27" s="333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571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03">
        <f t="shared" si="1"/>
        <v>40707</v>
      </c>
      <c r="U28" s="304">
        <v>1124</v>
      </c>
      <c r="X28" s="12"/>
      <c r="Y28" s="329" t="s">
        <v>108</v>
      </c>
      <c r="Z28" s="331" t="s">
        <v>109</v>
      </c>
      <c r="AA28" s="333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571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03">
        <f t="shared" si="1"/>
        <v>40714</v>
      </c>
      <c r="U29" s="304">
        <v>1125</v>
      </c>
      <c r="X29" s="12"/>
      <c r="Y29" s="329"/>
      <c r="Z29" s="331"/>
      <c r="AA29" s="333"/>
      <c r="AB29" s="13"/>
      <c r="AC29" s="13"/>
      <c r="AD29" s="334" t="s">
        <v>114</v>
      </c>
      <c r="AE29" s="337" t="s">
        <v>115</v>
      </c>
      <c r="AF29" s="340" t="s">
        <v>116</v>
      </c>
      <c r="AG29" s="341"/>
      <c r="AH29" s="13"/>
    </row>
    <row r="30" spans="1:34" ht="15.5">
      <c r="A30" s="51" t="s">
        <v>376</v>
      </c>
      <c r="B30" s="52" t="s">
        <v>39</v>
      </c>
      <c r="C30" s="53" t="s">
        <v>571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03">
        <f t="shared" si="1"/>
        <v>40721</v>
      </c>
      <c r="U30" s="304">
        <v>1126</v>
      </c>
      <c r="X30" s="13"/>
      <c r="Y30" s="329"/>
      <c r="Z30" s="331"/>
      <c r="AA30" s="333"/>
      <c r="AB30" s="13"/>
      <c r="AC30" s="13"/>
      <c r="AD30" s="335"/>
      <c r="AE30" s="338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571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03">
        <f t="shared" si="1"/>
        <v>40728</v>
      </c>
      <c r="U31" s="304">
        <v>1127</v>
      </c>
      <c r="X31" s="13"/>
      <c r="Y31" s="329" t="s">
        <v>119</v>
      </c>
      <c r="Z31" s="331" t="s">
        <v>120</v>
      </c>
      <c r="AA31" s="333" t="s">
        <v>121</v>
      </c>
      <c r="AB31" s="13"/>
      <c r="AC31" s="13"/>
      <c r="AD31" s="335"/>
      <c r="AE31" s="338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571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03">
        <f t="shared" si="1"/>
        <v>40735</v>
      </c>
      <c r="U32" s="304">
        <v>1128</v>
      </c>
      <c r="X32" s="13"/>
      <c r="Y32" s="329"/>
      <c r="Z32" s="331"/>
      <c r="AA32" s="333"/>
      <c r="AB32" s="13"/>
      <c r="AC32" s="13"/>
      <c r="AD32" s="335"/>
      <c r="AE32" s="338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571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03">
        <f t="shared" si="1"/>
        <v>40742</v>
      </c>
      <c r="U33" s="304">
        <v>1129</v>
      </c>
      <c r="X33" s="13"/>
      <c r="Y33" s="342"/>
      <c r="Z33" s="343"/>
      <c r="AA33" s="344"/>
      <c r="AB33" s="13"/>
      <c r="AC33" s="13"/>
      <c r="AD33" s="335"/>
      <c r="AE33" s="338"/>
      <c r="AF33" s="58" t="s">
        <v>126</v>
      </c>
      <c r="AG33" s="58" t="s">
        <v>127</v>
      </c>
      <c r="AH33" s="59"/>
    </row>
    <row r="34" spans="1:34" ht="16" thickTop="1">
      <c r="A34" s="232" t="s">
        <v>380</v>
      </c>
      <c r="B34" s="52" t="s">
        <v>39</v>
      </c>
      <c r="C34" s="53" t="s">
        <v>571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03">
        <f t="shared" si="1"/>
        <v>40749</v>
      </c>
      <c r="U34" s="304">
        <v>1130</v>
      </c>
      <c r="X34" s="13"/>
      <c r="Y34" s="13"/>
      <c r="Z34" s="13"/>
      <c r="AA34" s="13"/>
      <c r="AB34" s="13"/>
      <c r="AC34" s="13"/>
      <c r="AD34" s="335"/>
      <c r="AE34" s="338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571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03">
        <f t="shared" si="1"/>
        <v>40756</v>
      </c>
      <c r="U35" s="304">
        <v>1131</v>
      </c>
      <c r="X35" s="13"/>
      <c r="Y35" s="13"/>
      <c r="Z35" s="13"/>
      <c r="AA35" s="13"/>
      <c r="AB35" s="13"/>
      <c r="AC35" s="13"/>
      <c r="AD35" s="336"/>
      <c r="AE35" s="339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571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03">
        <f t="shared" si="1"/>
        <v>40763</v>
      </c>
      <c r="U36" s="304">
        <v>1132</v>
      </c>
      <c r="X36" s="13"/>
      <c r="Y36" s="13"/>
      <c r="Z36" s="13"/>
      <c r="AA36" s="13"/>
      <c r="AB36" s="13"/>
      <c r="AC36" s="13"/>
      <c r="AD36" s="334" t="s">
        <v>131</v>
      </c>
      <c r="AE36" s="337" t="s">
        <v>132</v>
      </c>
      <c r="AF36" s="340" t="s">
        <v>133</v>
      </c>
      <c r="AG36" s="341"/>
      <c r="AH36" s="59"/>
    </row>
    <row r="37" spans="1:34" ht="15.5">
      <c r="A37" s="64" t="s">
        <v>284</v>
      </c>
      <c r="B37" s="65" t="s">
        <v>284</v>
      </c>
      <c r="C37" s="65" t="s">
        <v>571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03">
        <f t="shared" si="1"/>
        <v>40770</v>
      </c>
      <c r="U37" s="304">
        <v>1133</v>
      </c>
      <c r="X37" s="13"/>
      <c r="Y37" s="13"/>
      <c r="Z37" s="13"/>
      <c r="AA37" s="13"/>
      <c r="AB37" s="13"/>
      <c r="AC37" s="13"/>
      <c r="AD37" s="335"/>
      <c r="AE37" s="338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571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03">
        <f t="shared" si="1"/>
        <v>40777</v>
      </c>
      <c r="U38" s="304">
        <v>1134</v>
      </c>
      <c r="X38" s="13"/>
      <c r="Y38" s="13"/>
      <c r="Z38" s="13"/>
      <c r="AA38" s="13"/>
      <c r="AB38" s="13"/>
      <c r="AC38" s="13"/>
      <c r="AD38" s="335"/>
      <c r="AE38" s="338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569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03">
        <f t="shared" si="1"/>
        <v>40784</v>
      </c>
      <c r="U39" s="304">
        <v>1135</v>
      </c>
      <c r="X39" s="13"/>
      <c r="Y39" s="13"/>
      <c r="Z39" s="13"/>
      <c r="AA39" s="13"/>
      <c r="AB39" s="13"/>
      <c r="AC39" s="13"/>
      <c r="AD39" s="335"/>
      <c r="AE39" s="338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569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03">
        <f t="shared" si="1"/>
        <v>40791</v>
      </c>
      <c r="U40" s="304">
        <v>1136</v>
      </c>
      <c r="X40" s="13"/>
      <c r="Y40" s="13"/>
      <c r="Z40" s="13"/>
      <c r="AA40" s="13"/>
      <c r="AB40" s="13"/>
      <c r="AC40" s="13"/>
      <c r="AD40" s="336"/>
      <c r="AE40" s="339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569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03">
        <f t="shared" si="1"/>
        <v>40798</v>
      </c>
      <c r="U41" s="304">
        <v>1137</v>
      </c>
      <c r="X41" s="13"/>
      <c r="Y41" s="13"/>
      <c r="Z41" s="13"/>
      <c r="AA41" s="13"/>
      <c r="AB41" s="13"/>
      <c r="AC41" s="13"/>
      <c r="AD41" s="334" t="s">
        <v>143</v>
      </c>
      <c r="AE41" s="337" t="s">
        <v>144</v>
      </c>
      <c r="AF41" s="340" t="s">
        <v>145</v>
      </c>
      <c r="AG41" s="345"/>
      <c r="AH41" s="59"/>
    </row>
    <row r="42" spans="1:34" ht="15.5">
      <c r="A42" s="214" t="s">
        <v>142</v>
      </c>
      <c r="B42" s="73" t="s">
        <v>159</v>
      </c>
      <c r="C42" s="73" t="s">
        <v>569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03">
        <f t="shared" si="1"/>
        <v>40805</v>
      </c>
      <c r="U42" s="304">
        <v>1138</v>
      </c>
      <c r="X42" s="13"/>
      <c r="Y42" s="13"/>
      <c r="Z42" s="13"/>
      <c r="AA42" s="13"/>
      <c r="AB42" s="13"/>
      <c r="AC42" s="13"/>
      <c r="AD42" s="336"/>
      <c r="AE42" s="339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569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03">
        <f t="shared" si="1"/>
        <v>40812</v>
      </c>
      <c r="U43" s="304">
        <v>1139</v>
      </c>
      <c r="X43" s="13"/>
      <c r="Y43" s="13"/>
      <c r="Z43" s="13"/>
      <c r="AA43" s="13"/>
      <c r="AB43" s="13"/>
      <c r="AC43" s="13"/>
      <c r="AD43" s="334" t="s">
        <v>148</v>
      </c>
      <c r="AE43" s="337" t="s">
        <v>149</v>
      </c>
      <c r="AF43" s="340" t="s">
        <v>150</v>
      </c>
      <c r="AG43" s="341"/>
      <c r="AH43" s="59"/>
    </row>
    <row r="44" spans="1:34" ht="15.5">
      <c r="A44" s="72" t="s">
        <v>385</v>
      </c>
      <c r="B44" s="73" t="s">
        <v>159</v>
      </c>
      <c r="C44" s="73" t="s">
        <v>569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03">
        <f t="shared" si="1"/>
        <v>40819</v>
      </c>
      <c r="U44" s="304">
        <v>1140</v>
      </c>
      <c r="X44" s="13"/>
      <c r="Y44" s="13"/>
      <c r="Z44" s="13"/>
      <c r="AA44" s="13"/>
      <c r="AB44" s="13"/>
      <c r="AC44" s="13"/>
      <c r="AD44" s="335"/>
      <c r="AE44" s="338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569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03">
        <f t="shared" si="1"/>
        <v>40826</v>
      </c>
      <c r="U45" s="304">
        <v>1141</v>
      </c>
      <c r="X45" s="13"/>
      <c r="Y45" s="13"/>
      <c r="Z45" s="13"/>
      <c r="AA45" s="13"/>
      <c r="AB45" s="13"/>
      <c r="AC45" s="13"/>
      <c r="AD45" s="335"/>
      <c r="AE45" s="338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569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03">
        <f t="shared" si="1"/>
        <v>40833</v>
      </c>
      <c r="U46" s="304">
        <v>1142</v>
      </c>
      <c r="X46" s="13"/>
      <c r="Y46" s="13"/>
      <c r="Z46" s="13"/>
      <c r="AA46" s="13"/>
      <c r="AB46" s="13"/>
      <c r="AC46" s="13"/>
      <c r="AD46" s="335"/>
      <c r="AE46" s="338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569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03">
        <f t="shared" si="1"/>
        <v>40840</v>
      </c>
      <c r="U47" s="304">
        <v>1143</v>
      </c>
      <c r="X47" s="13"/>
      <c r="Y47" s="13"/>
      <c r="Z47" s="13"/>
      <c r="AA47" s="13"/>
      <c r="AB47" s="13"/>
      <c r="AC47" s="13"/>
      <c r="AD47" s="335"/>
      <c r="AE47" s="338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569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03">
        <f t="shared" si="1"/>
        <v>40847</v>
      </c>
      <c r="U48" s="304">
        <v>1144</v>
      </c>
      <c r="X48" s="13"/>
      <c r="Y48" s="13"/>
      <c r="Z48" s="13"/>
      <c r="AA48" s="13"/>
      <c r="AB48" s="13"/>
      <c r="AC48" s="13"/>
      <c r="AD48" s="336"/>
      <c r="AE48" s="339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569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03">
        <f t="shared" si="1"/>
        <v>40854</v>
      </c>
      <c r="U49" s="304">
        <v>1145</v>
      </c>
    </row>
    <row r="50" spans="1:21">
      <c r="A50" s="214" t="s">
        <v>345</v>
      </c>
      <c r="B50" s="73" t="s">
        <v>159</v>
      </c>
      <c r="C50" s="73" t="s">
        <v>569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03">
        <f t="shared" si="1"/>
        <v>40861</v>
      </c>
      <c r="U50" s="304">
        <v>1146</v>
      </c>
    </row>
    <row r="51" spans="1:21">
      <c r="A51" s="214" t="s">
        <v>511</v>
      </c>
      <c r="B51" s="73" t="s">
        <v>159</v>
      </c>
      <c r="C51" s="73" t="s">
        <v>569</v>
      </c>
      <c r="D51" s="73" t="s">
        <v>160</v>
      </c>
      <c r="E51" s="54" t="s">
        <v>161</v>
      </c>
      <c r="F51" s="302"/>
      <c r="Q51" s="21">
        <v>40559</v>
      </c>
      <c r="R51" s="22">
        <v>1102</v>
      </c>
      <c r="S51" s="22">
        <v>1101</v>
      </c>
      <c r="T51" s="303">
        <f t="shared" si="1"/>
        <v>40868</v>
      </c>
      <c r="U51" s="304">
        <v>1147</v>
      </c>
    </row>
    <row r="52" spans="1:21">
      <c r="A52" s="77" t="s">
        <v>389</v>
      </c>
      <c r="B52" s="78" t="s">
        <v>159</v>
      </c>
      <c r="C52" s="62" t="s">
        <v>569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03">
        <f t="shared" si="1"/>
        <v>40875</v>
      </c>
      <c r="U52" s="304">
        <v>1148</v>
      </c>
    </row>
    <row r="53" spans="1:21">
      <c r="A53" s="79" t="s">
        <v>507</v>
      </c>
      <c r="B53" s="25" t="s">
        <v>287</v>
      </c>
      <c r="C53" s="25" t="s">
        <v>569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03">
        <f t="shared" si="1"/>
        <v>40882</v>
      </c>
      <c r="U53" s="304">
        <v>1149</v>
      </c>
    </row>
    <row r="54" spans="1:21">
      <c r="A54" s="79" t="s">
        <v>508</v>
      </c>
      <c r="B54" s="25" t="s">
        <v>287</v>
      </c>
      <c r="C54" s="25" t="s">
        <v>569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03">
        <f t="shared" si="1"/>
        <v>40889</v>
      </c>
      <c r="U54" s="304">
        <v>1150</v>
      </c>
    </row>
    <row r="55" spans="1:21">
      <c r="A55" s="79" t="s">
        <v>509</v>
      </c>
      <c r="B55" s="25" t="s">
        <v>287</v>
      </c>
      <c r="C55" s="25" t="s">
        <v>569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03">
        <f t="shared" si="1"/>
        <v>40896</v>
      </c>
      <c r="U55" s="304">
        <v>1151</v>
      </c>
    </row>
    <row r="56" spans="1:21">
      <c r="A56" s="79" t="s">
        <v>470</v>
      </c>
      <c r="B56" s="25" t="s">
        <v>287</v>
      </c>
      <c r="C56" s="25" t="s">
        <v>569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03">
        <f t="shared" si="1"/>
        <v>40903</v>
      </c>
      <c r="U56" s="304">
        <v>1152</v>
      </c>
    </row>
    <row r="57" spans="1:21">
      <c r="A57" s="79" t="s">
        <v>510</v>
      </c>
      <c r="B57" s="25" t="s">
        <v>287</v>
      </c>
      <c r="C57" s="25" t="s">
        <v>569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03">
        <f t="shared" si="1"/>
        <v>40910</v>
      </c>
      <c r="U57" s="304">
        <v>1201</v>
      </c>
    </row>
    <row r="58" spans="1:21">
      <c r="A58" s="81" t="s">
        <v>390</v>
      </c>
      <c r="B58" s="82" t="s">
        <v>50</v>
      </c>
      <c r="C58" s="82" t="s">
        <v>569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03">
        <f t="shared" si="1"/>
        <v>40917</v>
      </c>
      <c r="U58" s="304">
        <v>1202</v>
      </c>
    </row>
    <row r="59" spans="1:21">
      <c r="A59" s="85" t="s">
        <v>391</v>
      </c>
      <c r="B59" s="86" t="s">
        <v>164</v>
      </c>
      <c r="C59" s="86" t="s">
        <v>569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03">
        <f t="shared" si="1"/>
        <v>40924</v>
      </c>
      <c r="U59" s="304">
        <v>1203</v>
      </c>
    </row>
    <row r="60" spans="1:21">
      <c r="A60" s="64" t="s">
        <v>392</v>
      </c>
      <c r="B60" s="65" t="s">
        <v>164</v>
      </c>
      <c r="C60" s="65" t="s">
        <v>569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03">
        <f t="shared" si="1"/>
        <v>40931</v>
      </c>
      <c r="U60" s="304">
        <v>1204</v>
      </c>
    </row>
    <row r="61" spans="1:21">
      <c r="A61" s="64" t="s">
        <v>393</v>
      </c>
      <c r="B61" s="65" t="s">
        <v>164</v>
      </c>
      <c r="C61" s="65" t="s">
        <v>569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03">
        <f t="shared" si="1"/>
        <v>40938</v>
      </c>
      <c r="U61" s="304">
        <v>1205</v>
      </c>
    </row>
    <row r="62" spans="1:21">
      <c r="A62" s="64" t="s">
        <v>346</v>
      </c>
      <c r="B62" s="65" t="s">
        <v>164</v>
      </c>
      <c r="C62" s="65" t="s">
        <v>569</v>
      </c>
      <c r="D62" s="67"/>
      <c r="E62" s="66"/>
      <c r="Q62" s="21">
        <v>40570</v>
      </c>
      <c r="R62" s="22">
        <v>1104</v>
      </c>
      <c r="S62" s="22">
        <v>1101</v>
      </c>
      <c r="T62" s="303">
        <f t="shared" si="1"/>
        <v>40945</v>
      </c>
      <c r="U62" s="304">
        <v>1206</v>
      </c>
    </row>
    <row r="63" spans="1:21">
      <c r="A63" s="64" t="s">
        <v>348</v>
      </c>
      <c r="B63" s="65" t="s">
        <v>164</v>
      </c>
      <c r="C63" s="65" t="s">
        <v>569</v>
      </c>
      <c r="D63" s="67"/>
      <c r="E63" s="66"/>
      <c r="Q63" s="21">
        <v>40571</v>
      </c>
      <c r="R63" s="22">
        <v>1104</v>
      </c>
      <c r="S63" s="22">
        <v>1101</v>
      </c>
      <c r="T63" s="303">
        <f t="shared" si="1"/>
        <v>40952</v>
      </c>
      <c r="U63" s="304">
        <v>1207</v>
      </c>
    </row>
    <row r="64" spans="1:21">
      <c r="A64" s="64" t="s">
        <v>349</v>
      </c>
      <c r="B64" s="65" t="s">
        <v>164</v>
      </c>
      <c r="C64" s="65" t="s">
        <v>569</v>
      </c>
      <c r="D64" s="67"/>
      <c r="E64" s="66"/>
      <c r="Q64" s="21">
        <v>40572</v>
      </c>
      <c r="R64" s="22">
        <v>1104</v>
      </c>
      <c r="S64" s="22">
        <v>1101</v>
      </c>
      <c r="T64" s="303">
        <f t="shared" si="1"/>
        <v>40959</v>
      </c>
      <c r="U64" s="304">
        <v>1208</v>
      </c>
    </row>
    <row r="65" spans="1:21">
      <c r="A65" s="64" t="s">
        <v>347</v>
      </c>
      <c r="B65" s="65" t="s">
        <v>164</v>
      </c>
      <c r="C65" s="65" t="s">
        <v>569</v>
      </c>
      <c r="D65" s="67"/>
      <c r="E65" s="66"/>
      <c r="Q65" s="21">
        <v>40573</v>
      </c>
      <c r="R65" s="22">
        <v>1104</v>
      </c>
      <c r="S65" s="22">
        <v>1101</v>
      </c>
      <c r="T65" s="303">
        <f t="shared" si="1"/>
        <v>40966</v>
      </c>
      <c r="U65" s="304">
        <v>1209</v>
      </c>
    </row>
    <row r="66" spans="1:21">
      <c r="A66" s="64" t="s">
        <v>394</v>
      </c>
      <c r="B66" s="65" t="s">
        <v>164</v>
      </c>
      <c r="C66" s="65" t="s">
        <v>569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03">
        <f t="shared" si="1"/>
        <v>40973</v>
      </c>
      <c r="U66" s="304">
        <v>1210</v>
      </c>
    </row>
    <row r="67" spans="1:21">
      <c r="A67" s="64" t="s">
        <v>395</v>
      </c>
      <c r="B67" s="65" t="s">
        <v>164</v>
      </c>
      <c r="C67" s="65" t="s">
        <v>569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03">
        <f t="shared" si="1"/>
        <v>40980</v>
      </c>
      <c r="U67" s="304">
        <v>1211</v>
      </c>
    </row>
    <row r="68" spans="1:21">
      <c r="A68" s="64" t="s">
        <v>396</v>
      </c>
      <c r="B68" s="65" t="s">
        <v>164</v>
      </c>
      <c r="C68" s="65" t="s">
        <v>569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03">
        <f t="shared" si="1"/>
        <v>40987</v>
      </c>
      <c r="U68" s="304">
        <v>1212</v>
      </c>
    </row>
    <row r="69" spans="1:21">
      <c r="A69" s="90" t="s">
        <v>397</v>
      </c>
      <c r="B69" s="91" t="s">
        <v>165</v>
      </c>
      <c r="C69" s="91" t="s">
        <v>571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03">
        <f t="shared" si="1"/>
        <v>40994</v>
      </c>
      <c r="U69" s="304">
        <v>1213</v>
      </c>
    </row>
    <row r="70" spans="1:21">
      <c r="A70" s="24" t="s">
        <v>398</v>
      </c>
      <c r="B70" s="25" t="s">
        <v>56</v>
      </c>
      <c r="C70" s="25" t="s">
        <v>569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03">
        <f t="shared" si="1"/>
        <v>41001</v>
      </c>
      <c r="U70" s="304">
        <v>1214</v>
      </c>
    </row>
    <row r="71" spans="1:21">
      <c r="A71" s="79" t="s">
        <v>399</v>
      </c>
      <c r="B71" s="25" t="s">
        <v>56</v>
      </c>
      <c r="C71" s="25" t="s">
        <v>569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03">
        <f t="shared" ref="T71:T134" si="2">T70+7</f>
        <v>41008</v>
      </c>
      <c r="U71" s="304">
        <v>1215</v>
      </c>
    </row>
    <row r="72" spans="1:21">
      <c r="A72" s="24" t="s">
        <v>57</v>
      </c>
      <c r="B72" s="25" t="s">
        <v>56</v>
      </c>
      <c r="C72" s="25" t="s">
        <v>569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03">
        <f t="shared" si="2"/>
        <v>41015</v>
      </c>
      <c r="U72" s="304">
        <v>1216</v>
      </c>
    </row>
    <row r="73" spans="1:21">
      <c r="A73" s="24" t="s">
        <v>400</v>
      </c>
      <c r="B73" s="25" t="s">
        <v>56</v>
      </c>
      <c r="C73" s="25" t="s">
        <v>569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03">
        <f t="shared" si="2"/>
        <v>41022</v>
      </c>
      <c r="U73" s="304">
        <v>1217</v>
      </c>
    </row>
    <row r="74" spans="1:21">
      <c r="A74" s="215" t="s">
        <v>401</v>
      </c>
      <c r="B74" s="25" t="s">
        <v>56</v>
      </c>
      <c r="C74" s="25" t="s">
        <v>569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03">
        <f t="shared" si="2"/>
        <v>41029</v>
      </c>
      <c r="U74" s="304">
        <v>1218</v>
      </c>
    </row>
    <row r="75" spans="1:21">
      <c r="A75" s="79" t="s">
        <v>402</v>
      </c>
      <c r="B75" s="25" t="s">
        <v>56</v>
      </c>
      <c r="C75" s="25" t="s">
        <v>569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03">
        <f t="shared" si="2"/>
        <v>41036</v>
      </c>
      <c r="U75" s="304">
        <v>1219</v>
      </c>
    </row>
    <row r="76" spans="1:21">
      <c r="A76" s="24" t="s">
        <v>403</v>
      </c>
      <c r="B76" s="25" t="s">
        <v>56</v>
      </c>
      <c r="C76" s="25" t="s">
        <v>569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03">
        <f t="shared" si="2"/>
        <v>41043</v>
      </c>
      <c r="U76" s="304">
        <v>1220</v>
      </c>
    </row>
    <row r="77" spans="1:21">
      <c r="A77" s="79" t="s">
        <v>404</v>
      </c>
      <c r="B77" s="25" t="s">
        <v>56</v>
      </c>
      <c r="C77" s="25" t="s">
        <v>569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03">
        <f t="shared" si="2"/>
        <v>41050</v>
      </c>
      <c r="U77" s="304">
        <v>1221</v>
      </c>
    </row>
    <row r="78" spans="1:21">
      <c r="A78" s="79" t="s">
        <v>71</v>
      </c>
      <c r="B78" s="25" t="s">
        <v>56</v>
      </c>
      <c r="C78" s="25" t="s">
        <v>569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03">
        <f t="shared" si="2"/>
        <v>41057</v>
      </c>
      <c r="U78" s="304">
        <v>1222</v>
      </c>
    </row>
    <row r="79" spans="1:21">
      <c r="A79" s="215" t="s">
        <v>66</v>
      </c>
      <c r="B79" s="25" t="s">
        <v>56</v>
      </c>
      <c r="C79" s="25" t="s">
        <v>569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03">
        <f t="shared" si="2"/>
        <v>41064</v>
      </c>
      <c r="U79" s="304">
        <v>1223</v>
      </c>
    </row>
    <row r="80" spans="1:21">
      <c r="A80" s="79" t="s">
        <v>405</v>
      </c>
      <c r="B80" s="25" t="s">
        <v>56</v>
      </c>
      <c r="C80" s="25" t="s">
        <v>569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03">
        <f t="shared" si="2"/>
        <v>41071</v>
      </c>
      <c r="U80" s="304">
        <v>1224</v>
      </c>
    </row>
    <row r="81" spans="1:21">
      <c r="A81" s="93" t="s">
        <v>406</v>
      </c>
      <c r="B81" s="25" t="s">
        <v>56</v>
      </c>
      <c r="C81" s="25" t="s">
        <v>569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03">
        <f t="shared" si="2"/>
        <v>41078</v>
      </c>
      <c r="U81" s="304">
        <v>1225</v>
      </c>
    </row>
    <row r="82" spans="1:21">
      <c r="A82" s="79" t="s">
        <v>407</v>
      </c>
      <c r="B82" s="25" t="s">
        <v>56</v>
      </c>
      <c r="C82" s="25" t="s">
        <v>569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03">
        <f t="shared" si="2"/>
        <v>41085</v>
      </c>
      <c r="U82" s="304">
        <v>1226</v>
      </c>
    </row>
    <row r="83" spans="1:21">
      <c r="A83" s="79" t="s">
        <v>408</v>
      </c>
      <c r="B83" s="25" t="s">
        <v>56</v>
      </c>
      <c r="C83" s="25" t="s">
        <v>569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03">
        <f t="shared" si="2"/>
        <v>41092</v>
      </c>
      <c r="U83" s="304">
        <v>1227</v>
      </c>
    </row>
    <row r="84" spans="1:21">
      <c r="A84" s="79" t="s">
        <v>409</v>
      </c>
      <c r="B84" s="25" t="s">
        <v>56</v>
      </c>
      <c r="C84" s="25" t="s">
        <v>569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03">
        <f t="shared" si="2"/>
        <v>41099</v>
      </c>
      <c r="U84" s="304">
        <v>1228</v>
      </c>
    </row>
    <row r="85" spans="1:21">
      <c r="A85" s="24" t="s">
        <v>516</v>
      </c>
      <c r="B85" s="25" t="s">
        <v>56</v>
      </c>
      <c r="C85" s="25" t="s">
        <v>569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03">
        <f t="shared" si="2"/>
        <v>41106</v>
      </c>
      <c r="U85" s="304">
        <v>1229</v>
      </c>
    </row>
    <row r="86" spans="1:21">
      <c r="A86" s="24" t="s">
        <v>351</v>
      </c>
      <c r="B86" s="25" t="s">
        <v>56</v>
      </c>
      <c r="C86" s="25" t="s">
        <v>569</v>
      </c>
      <c r="D86" s="27"/>
      <c r="E86" s="27"/>
      <c r="Q86" s="36">
        <v>40594</v>
      </c>
      <c r="R86" s="37">
        <v>1107</v>
      </c>
      <c r="S86" s="37">
        <v>1102</v>
      </c>
      <c r="T86" s="303">
        <f t="shared" si="2"/>
        <v>41113</v>
      </c>
      <c r="U86" s="304">
        <v>1230</v>
      </c>
    </row>
    <row r="87" spans="1:21">
      <c r="A87" s="24" t="s">
        <v>350</v>
      </c>
      <c r="B87" s="25" t="s">
        <v>56</v>
      </c>
      <c r="C87" s="25" t="s">
        <v>569</v>
      </c>
      <c r="D87" s="27"/>
      <c r="E87" s="27"/>
      <c r="Q87" s="21">
        <v>40595</v>
      </c>
      <c r="R87" s="22">
        <v>1108</v>
      </c>
      <c r="S87" s="22">
        <v>1102</v>
      </c>
      <c r="T87" s="303">
        <f t="shared" si="2"/>
        <v>41120</v>
      </c>
      <c r="U87" s="304">
        <v>1231</v>
      </c>
    </row>
    <row r="88" spans="1:21">
      <c r="A88" s="79" t="s">
        <v>410</v>
      </c>
      <c r="B88" s="25" t="s">
        <v>56</v>
      </c>
      <c r="C88" s="25" t="s">
        <v>569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03">
        <f t="shared" si="2"/>
        <v>41127</v>
      </c>
      <c r="U88" s="304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03">
        <f t="shared" si="2"/>
        <v>41134</v>
      </c>
      <c r="U89" s="304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03">
        <f t="shared" si="2"/>
        <v>41141</v>
      </c>
      <c r="U90" s="304">
        <v>1234</v>
      </c>
    </row>
    <row r="91" spans="1:21">
      <c r="A91" s="79" t="s">
        <v>352</v>
      </c>
      <c r="B91" s="25" t="s">
        <v>56</v>
      </c>
      <c r="C91" s="25" t="s">
        <v>569</v>
      </c>
      <c r="D91" s="27"/>
      <c r="E91" s="27"/>
      <c r="Q91" s="21">
        <v>40599</v>
      </c>
      <c r="R91" s="22">
        <v>1108</v>
      </c>
      <c r="S91" s="22">
        <v>1102</v>
      </c>
      <c r="T91" s="303">
        <f t="shared" si="2"/>
        <v>41148</v>
      </c>
      <c r="U91" s="304">
        <v>1235</v>
      </c>
    </row>
    <row r="92" spans="1:21">
      <c r="A92" s="94" t="s">
        <v>411</v>
      </c>
      <c r="B92" s="45" t="s">
        <v>56</v>
      </c>
      <c r="C92" s="45" t="s">
        <v>569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03">
        <f t="shared" si="2"/>
        <v>41155</v>
      </c>
      <c r="U92" s="304">
        <v>1236</v>
      </c>
    </row>
    <row r="93" spans="1:21">
      <c r="A93" s="51" t="s">
        <v>412</v>
      </c>
      <c r="B93" s="53" t="s">
        <v>166</v>
      </c>
      <c r="C93" s="53" t="s">
        <v>569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03">
        <f t="shared" si="2"/>
        <v>41162</v>
      </c>
      <c r="U93" s="304">
        <v>1237</v>
      </c>
    </row>
    <row r="94" spans="1:21">
      <c r="A94" s="51" t="s">
        <v>413</v>
      </c>
      <c r="B94" s="53" t="s">
        <v>166</v>
      </c>
      <c r="C94" s="53" t="s">
        <v>569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03">
        <f t="shared" si="2"/>
        <v>41169</v>
      </c>
      <c r="U94" s="304">
        <v>1238</v>
      </c>
    </row>
    <row r="95" spans="1:21">
      <c r="A95" s="51" t="s">
        <v>414</v>
      </c>
      <c r="B95" s="53" t="s">
        <v>166</v>
      </c>
      <c r="C95" s="53" t="s">
        <v>569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03">
        <f t="shared" si="2"/>
        <v>41176</v>
      </c>
      <c r="U95" s="304">
        <v>1239</v>
      </c>
    </row>
    <row r="96" spans="1:21">
      <c r="A96" s="212" t="s">
        <v>415</v>
      </c>
      <c r="B96" s="62" t="s">
        <v>166</v>
      </c>
      <c r="C96" s="53" t="s">
        <v>569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03">
        <f t="shared" si="2"/>
        <v>41183</v>
      </c>
      <c r="U96" s="304">
        <v>1240</v>
      </c>
    </row>
    <row r="97" spans="1:21">
      <c r="A97" s="81" t="s">
        <v>416</v>
      </c>
      <c r="B97" s="49" t="s">
        <v>167</v>
      </c>
      <c r="C97" s="49" t="s">
        <v>569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03">
        <f t="shared" si="2"/>
        <v>41190</v>
      </c>
      <c r="U97" s="304">
        <v>1241</v>
      </c>
    </row>
    <row r="98" spans="1:21">
      <c r="A98" s="212" t="s">
        <v>417</v>
      </c>
      <c r="B98" s="53" t="s">
        <v>167</v>
      </c>
      <c r="C98" s="53" t="s">
        <v>569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03">
        <f t="shared" si="2"/>
        <v>41197</v>
      </c>
      <c r="U98" s="304">
        <v>1242</v>
      </c>
    </row>
    <row r="99" spans="1:21">
      <c r="A99" s="212" t="s">
        <v>418</v>
      </c>
      <c r="B99" s="53" t="s">
        <v>167</v>
      </c>
      <c r="C99" s="53" t="s">
        <v>569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03">
        <f t="shared" si="2"/>
        <v>41204</v>
      </c>
      <c r="U99" s="304">
        <v>1243</v>
      </c>
    </row>
    <row r="100" spans="1:21">
      <c r="A100" s="212" t="s">
        <v>353</v>
      </c>
      <c r="B100" s="53" t="s">
        <v>167</v>
      </c>
      <c r="C100" s="53" t="s">
        <v>569</v>
      </c>
      <c r="D100" s="54"/>
      <c r="E100" s="54"/>
      <c r="Q100" s="36">
        <v>40608</v>
      </c>
      <c r="R100" s="37">
        <v>1109</v>
      </c>
      <c r="S100" s="37">
        <v>1103</v>
      </c>
      <c r="T100" s="303">
        <f t="shared" si="2"/>
        <v>41211</v>
      </c>
      <c r="U100" s="304">
        <v>1244</v>
      </c>
    </row>
    <row r="101" spans="1:21">
      <c r="A101" s="212" t="s">
        <v>419</v>
      </c>
      <c r="B101" s="53" t="s">
        <v>167</v>
      </c>
      <c r="C101" s="53" t="s">
        <v>569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03">
        <f t="shared" si="2"/>
        <v>41218</v>
      </c>
      <c r="U101" s="304">
        <v>1245</v>
      </c>
    </row>
    <row r="102" spans="1:21">
      <c r="A102" s="212" t="s">
        <v>520</v>
      </c>
      <c r="B102" s="53" t="s">
        <v>167</v>
      </c>
      <c r="C102" s="53" t="s">
        <v>569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03">
        <f t="shared" si="2"/>
        <v>41225</v>
      </c>
      <c r="U102" s="304">
        <v>1246</v>
      </c>
    </row>
    <row r="103" spans="1:21">
      <c r="A103" s="213" t="s">
        <v>420</v>
      </c>
      <c r="B103" s="62" t="s">
        <v>167</v>
      </c>
      <c r="C103" s="62" t="s">
        <v>569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03">
        <f t="shared" si="2"/>
        <v>41232</v>
      </c>
      <c r="U103" s="304">
        <v>1247</v>
      </c>
    </row>
    <row r="104" spans="1:21">
      <c r="A104" s="218" t="s">
        <v>421</v>
      </c>
      <c r="B104" s="95" t="s">
        <v>168</v>
      </c>
      <c r="C104" s="15" t="s">
        <v>569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03">
        <f t="shared" si="2"/>
        <v>41239</v>
      </c>
      <c r="U104" s="304">
        <v>1248</v>
      </c>
    </row>
    <row r="105" spans="1:21">
      <c r="A105" s="219" t="s">
        <v>422</v>
      </c>
      <c r="B105" s="96" t="s">
        <v>168</v>
      </c>
      <c r="C105" s="25" t="s">
        <v>569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03">
        <f t="shared" si="2"/>
        <v>41246</v>
      </c>
      <c r="U105" s="304">
        <v>1249</v>
      </c>
    </row>
    <row r="106" spans="1:21">
      <c r="A106" s="219" t="s">
        <v>423</v>
      </c>
      <c r="B106" s="96" t="s">
        <v>168</v>
      </c>
      <c r="C106" s="25" t="s">
        <v>569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03">
        <f t="shared" si="2"/>
        <v>41253</v>
      </c>
      <c r="U106" s="304">
        <v>1250</v>
      </c>
    </row>
    <row r="107" spans="1:21">
      <c r="A107" s="219" t="s">
        <v>424</v>
      </c>
      <c r="B107" s="96" t="s">
        <v>168</v>
      </c>
      <c r="C107" s="25" t="s">
        <v>569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03">
        <f t="shared" si="2"/>
        <v>41260</v>
      </c>
      <c r="U107" s="304">
        <v>1251</v>
      </c>
    </row>
    <row r="108" spans="1:21">
      <c r="A108" s="219" t="s">
        <v>425</v>
      </c>
      <c r="B108" s="96" t="s">
        <v>168</v>
      </c>
      <c r="C108" s="25" t="s">
        <v>569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03">
        <f t="shared" si="2"/>
        <v>41267</v>
      </c>
      <c r="U108" s="304">
        <v>1252</v>
      </c>
    </row>
    <row r="109" spans="1:21">
      <c r="A109" s="219" t="s">
        <v>426</v>
      </c>
      <c r="B109" s="96" t="s">
        <v>168</v>
      </c>
      <c r="C109" s="25" t="s">
        <v>569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03">
        <f t="shared" si="2"/>
        <v>41274</v>
      </c>
      <c r="U109" s="304">
        <v>1301</v>
      </c>
    </row>
    <row r="110" spans="1:21">
      <c r="A110" s="219" t="s">
        <v>427</v>
      </c>
      <c r="B110" s="96" t="s">
        <v>168</v>
      </c>
      <c r="C110" s="25" t="s">
        <v>569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03">
        <f t="shared" si="2"/>
        <v>41281</v>
      </c>
      <c r="U110" s="304">
        <v>1302</v>
      </c>
    </row>
    <row r="111" spans="1:21">
      <c r="A111" s="219" t="s">
        <v>428</v>
      </c>
      <c r="B111" s="96" t="s">
        <v>168</v>
      </c>
      <c r="C111" s="25" t="s">
        <v>569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03">
        <f t="shared" si="2"/>
        <v>41288</v>
      </c>
      <c r="U111" s="304">
        <v>1303</v>
      </c>
    </row>
    <row r="112" spans="1:21" ht="15.5">
      <c r="A112" s="234" t="s">
        <v>429</v>
      </c>
      <c r="B112" s="96" t="s">
        <v>168</v>
      </c>
      <c r="C112" s="25" t="s">
        <v>569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03">
        <f t="shared" si="2"/>
        <v>41295</v>
      </c>
      <c r="U112" s="304">
        <v>1304</v>
      </c>
    </row>
    <row r="113" spans="1:21">
      <c r="A113" s="219" t="s">
        <v>430</v>
      </c>
      <c r="B113" s="96" t="s">
        <v>168</v>
      </c>
      <c r="C113" s="25" t="s">
        <v>569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03">
        <f t="shared" si="2"/>
        <v>41302</v>
      </c>
      <c r="U113" s="304">
        <v>1305</v>
      </c>
    </row>
    <row r="114" spans="1:21">
      <c r="A114" s="219" t="s">
        <v>431</v>
      </c>
      <c r="B114" s="96" t="s">
        <v>168</v>
      </c>
      <c r="C114" s="25" t="s">
        <v>569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03">
        <f t="shared" si="2"/>
        <v>41309</v>
      </c>
      <c r="U114" s="304">
        <v>1306</v>
      </c>
    </row>
    <row r="115" spans="1:21">
      <c r="A115" s="219" t="s">
        <v>432</v>
      </c>
      <c r="B115" s="96" t="s">
        <v>168</v>
      </c>
      <c r="C115" s="25" t="s">
        <v>569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03">
        <f t="shared" si="2"/>
        <v>41316</v>
      </c>
      <c r="U115" s="304">
        <v>1307</v>
      </c>
    </row>
    <row r="116" spans="1:21">
      <c r="A116" s="219" t="s">
        <v>169</v>
      </c>
      <c r="B116" s="96" t="s">
        <v>168</v>
      </c>
      <c r="C116" s="25" t="s">
        <v>569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03">
        <f t="shared" si="2"/>
        <v>41323</v>
      </c>
      <c r="U116" s="304">
        <v>1308</v>
      </c>
    </row>
    <row r="117" spans="1:21">
      <c r="A117" s="219" t="s">
        <v>170</v>
      </c>
      <c r="B117" s="96" t="s">
        <v>168</v>
      </c>
      <c r="C117" s="25" t="s">
        <v>569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03">
        <f t="shared" si="2"/>
        <v>41330</v>
      </c>
      <c r="U117" s="304">
        <v>1309</v>
      </c>
    </row>
    <row r="118" spans="1:21">
      <c r="A118" s="219" t="s">
        <v>171</v>
      </c>
      <c r="B118" s="96" t="s">
        <v>168</v>
      </c>
      <c r="C118" s="25" t="s">
        <v>569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03">
        <f t="shared" si="2"/>
        <v>41337</v>
      </c>
      <c r="U118" s="304">
        <v>1310</v>
      </c>
    </row>
    <row r="119" spans="1:21">
      <c r="A119" s="219" t="s">
        <v>172</v>
      </c>
      <c r="B119" s="96" t="s">
        <v>168</v>
      </c>
      <c r="C119" s="25" t="s">
        <v>569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03">
        <f t="shared" si="2"/>
        <v>41344</v>
      </c>
      <c r="U119" s="304">
        <v>1311</v>
      </c>
    </row>
    <row r="120" spans="1:21">
      <c r="A120" s="219" t="s">
        <v>173</v>
      </c>
      <c r="B120" s="96" t="s">
        <v>168</v>
      </c>
      <c r="C120" s="25" t="s">
        <v>569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03">
        <f t="shared" si="2"/>
        <v>41351</v>
      </c>
      <c r="U120" s="304">
        <v>1312</v>
      </c>
    </row>
    <row r="121" spans="1:21">
      <c r="A121" s="219" t="s">
        <v>433</v>
      </c>
      <c r="B121" s="96" t="s">
        <v>168</v>
      </c>
      <c r="C121" s="25" t="s">
        <v>569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03">
        <f t="shared" si="2"/>
        <v>41358</v>
      </c>
      <c r="U121" s="304">
        <v>1313</v>
      </c>
    </row>
    <row r="122" spans="1:21">
      <c r="A122" s="219" t="s">
        <v>434</v>
      </c>
      <c r="B122" s="96" t="s">
        <v>168</v>
      </c>
      <c r="C122" s="25" t="s">
        <v>569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03">
        <f t="shared" si="2"/>
        <v>41365</v>
      </c>
      <c r="U122" s="304">
        <v>1314</v>
      </c>
    </row>
    <row r="123" spans="1:21">
      <c r="A123" s="219" t="s">
        <v>175</v>
      </c>
      <c r="B123" s="96" t="s">
        <v>168</v>
      </c>
      <c r="C123" s="25" t="s">
        <v>569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03">
        <f t="shared" si="2"/>
        <v>41372</v>
      </c>
      <c r="U123" s="304">
        <v>1315</v>
      </c>
    </row>
    <row r="124" spans="1:21">
      <c r="A124" s="219" t="s">
        <v>435</v>
      </c>
      <c r="B124" s="96" t="s">
        <v>168</v>
      </c>
      <c r="C124" s="25" t="s">
        <v>569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03">
        <f t="shared" si="2"/>
        <v>41379</v>
      </c>
      <c r="U124" s="304">
        <v>1316</v>
      </c>
    </row>
    <row r="125" spans="1:21">
      <c r="A125" s="219" t="s">
        <v>436</v>
      </c>
      <c r="B125" s="96" t="s">
        <v>168</v>
      </c>
      <c r="C125" s="25" t="s">
        <v>569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03">
        <f t="shared" si="2"/>
        <v>41386</v>
      </c>
      <c r="U125" s="304">
        <v>1317</v>
      </c>
    </row>
    <row r="126" spans="1:21">
      <c r="A126" s="219" t="s">
        <v>437</v>
      </c>
      <c r="B126" s="96" t="s">
        <v>168</v>
      </c>
      <c r="C126" s="25" t="s">
        <v>569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03">
        <f t="shared" si="2"/>
        <v>41393</v>
      </c>
      <c r="U126" s="304">
        <v>1318</v>
      </c>
    </row>
    <row r="127" spans="1:21">
      <c r="A127" s="219" t="s">
        <v>176</v>
      </c>
      <c r="B127" s="96" t="s">
        <v>168</v>
      </c>
      <c r="C127" s="25" t="s">
        <v>569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03">
        <f t="shared" si="2"/>
        <v>41400</v>
      </c>
      <c r="U127" s="304">
        <v>1319</v>
      </c>
    </row>
    <row r="128" spans="1:21">
      <c r="A128" s="219" t="s">
        <v>177</v>
      </c>
      <c r="B128" s="96" t="s">
        <v>168</v>
      </c>
      <c r="C128" s="25" t="s">
        <v>569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03">
        <f t="shared" si="2"/>
        <v>41407</v>
      </c>
      <c r="U128" s="304">
        <v>1320</v>
      </c>
    </row>
    <row r="129" spans="1:21">
      <c r="A129" s="219" t="s">
        <v>438</v>
      </c>
      <c r="B129" s="96" t="s">
        <v>168</v>
      </c>
      <c r="C129" s="25" t="s">
        <v>569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03">
        <f t="shared" si="2"/>
        <v>41414</v>
      </c>
      <c r="U129" s="304">
        <v>1321</v>
      </c>
    </row>
    <row r="130" spans="1:21">
      <c r="A130" s="219" t="s">
        <v>178</v>
      </c>
      <c r="B130" s="96" t="s">
        <v>168</v>
      </c>
      <c r="C130" s="25" t="s">
        <v>569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03">
        <f t="shared" si="2"/>
        <v>41421</v>
      </c>
      <c r="U130" s="304">
        <v>1322</v>
      </c>
    </row>
    <row r="131" spans="1:21">
      <c r="A131" s="219" t="s">
        <v>179</v>
      </c>
      <c r="B131" s="96" t="s">
        <v>168</v>
      </c>
      <c r="C131" s="25" t="s">
        <v>569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03">
        <f t="shared" si="2"/>
        <v>41428</v>
      </c>
      <c r="U131" s="304">
        <v>1323</v>
      </c>
    </row>
    <row r="132" spans="1:21">
      <c r="A132" s="219" t="s">
        <v>439</v>
      </c>
      <c r="B132" s="96" t="s">
        <v>168</v>
      </c>
      <c r="C132" s="25" t="s">
        <v>569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03">
        <f t="shared" si="2"/>
        <v>41435</v>
      </c>
      <c r="U132" s="304">
        <v>1324</v>
      </c>
    </row>
    <row r="133" spans="1:21">
      <c r="A133" s="219" t="s">
        <v>440</v>
      </c>
      <c r="B133" s="96" t="s">
        <v>168</v>
      </c>
      <c r="C133" s="25" t="s">
        <v>569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03">
        <f t="shared" si="2"/>
        <v>41442</v>
      </c>
      <c r="U133" s="304">
        <v>1325</v>
      </c>
    </row>
    <row r="134" spans="1:21">
      <c r="A134" s="220" t="s">
        <v>441</v>
      </c>
      <c r="B134" s="96" t="s">
        <v>168</v>
      </c>
      <c r="C134" s="25" t="s">
        <v>569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03">
        <f t="shared" si="2"/>
        <v>41449</v>
      </c>
      <c r="U134" s="304">
        <v>1326</v>
      </c>
    </row>
    <row r="135" spans="1:21">
      <c r="A135" s="219" t="s">
        <v>442</v>
      </c>
      <c r="B135" s="96" t="s">
        <v>168</v>
      </c>
      <c r="C135" s="25" t="s">
        <v>569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03">
        <f t="shared" ref="T135:T198" si="3">T134+7</f>
        <v>41456</v>
      </c>
      <c r="U135" s="304">
        <v>1327</v>
      </c>
    </row>
    <row r="136" spans="1:21">
      <c r="A136" s="219" t="s">
        <v>443</v>
      </c>
      <c r="B136" s="96" t="s">
        <v>168</v>
      </c>
      <c r="C136" s="25" t="s">
        <v>569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03">
        <f t="shared" si="3"/>
        <v>41463</v>
      </c>
      <c r="U136" s="304">
        <v>1328</v>
      </c>
    </row>
    <row r="137" spans="1:21">
      <c r="A137" s="219" t="s">
        <v>471</v>
      </c>
      <c r="B137" s="96" t="s">
        <v>168</v>
      </c>
      <c r="C137" s="25" t="s">
        <v>569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03">
        <f t="shared" si="3"/>
        <v>41470</v>
      </c>
      <c r="U137" s="304">
        <v>1329</v>
      </c>
    </row>
    <row r="138" spans="1:21">
      <c r="A138" s="219" t="s">
        <v>472</v>
      </c>
      <c r="B138" s="96" t="s">
        <v>168</v>
      </c>
      <c r="C138" s="25" t="s">
        <v>569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03">
        <f t="shared" si="3"/>
        <v>41477</v>
      </c>
      <c r="U138" s="304">
        <v>1330</v>
      </c>
    </row>
    <row r="139" spans="1:21">
      <c r="A139" s="219" t="s">
        <v>473</v>
      </c>
      <c r="B139" s="96" t="s">
        <v>168</v>
      </c>
      <c r="C139" s="25" t="s">
        <v>569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03">
        <f t="shared" si="3"/>
        <v>41484</v>
      </c>
      <c r="U139" s="304">
        <v>1331</v>
      </c>
    </row>
    <row r="140" spans="1:21">
      <c r="A140" s="219" t="s">
        <v>474</v>
      </c>
      <c r="B140" s="96" t="s">
        <v>168</v>
      </c>
      <c r="C140" s="25" t="s">
        <v>569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03">
        <f t="shared" si="3"/>
        <v>41491</v>
      </c>
      <c r="U140" s="304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03">
        <f t="shared" si="3"/>
        <v>41498</v>
      </c>
      <c r="U141" s="304">
        <v>1333</v>
      </c>
    </row>
    <row r="142" spans="1:21">
      <c r="A142" s="219" t="s">
        <v>522</v>
      </c>
      <c r="B142" s="96" t="s">
        <v>168</v>
      </c>
      <c r="C142" s="310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03">
        <f t="shared" si="3"/>
        <v>41505</v>
      </c>
      <c r="U142" s="304">
        <v>1334</v>
      </c>
    </row>
    <row r="143" spans="1:21">
      <c r="A143" s="24" t="s">
        <v>523</v>
      </c>
      <c r="B143" s="96" t="s">
        <v>168</v>
      </c>
      <c r="C143" s="310"/>
      <c r="D143" s="27" t="s">
        <v>518</v>
      </c>
      <c r="E143" s="311" t="s">
        <v>21</v>
      </c>
      <c r="Q143" s="21">
        <v>40651</v>
      </c>
      <c r="R143" s="22">
        <v>1116</v>
      </c>
      <c r="S143" s="22">
        <v>1104</v>
      </c>
      <c r="T143" s="303">
        <f t="shared" si="3"/>
        <v>41512</v>
      </c>
      <c r="U143" s="304">
        <v>1335</v>
      </c>
    </row>
    <row r="144" spans="1:21">
      <c r="A144" s="24" t="s">
        <v>524</v>
      </c>
      <c r="B144" s="96" t="s">
        <v>168</v>
      </c>
      <c r="C144" s="310"/>
      <c r="D144" s="27" t="s">
        <v>518</v>
      </c>
      <c r="E144" s="311" t="s">
        <v>21</v>
      </c>
      <c r="Q144" s="21">
        <v>40652</v>
      </c>
      <c r="R144" s="22">
        <v>1116</v>
      </c>
      <c r="S144" s="22">
        <v>1104</v>
      </c>
      <c r="T144" s="303">
        <f t="shared" si="3"/>
        <v>41519</v>
      </c>
      <c r="U144" s="304">
        <v>1336</v>
      </c>
    </row>
    <row r="145" spans="1:21">
      <c r="A145" s="221" t="s">
        <v>181</v>
      </c>
      <c r="B145" s="98" t="s">
        <v>168</v>
      </c>
      <c r="C145" s="45" t="s">
        <v>569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03">
        <f t="shared" si="3"/>
        <v>41526</v>
      </c>
      <c r="U145" s="304">
        <v>1337</v>
      </c>
    </row>
    <row r="146" spans="1:21">
      <c r="A146" s="99" t="s">
        <v>182</v>
      </c>
      <c r="B146" s="100" t="s">
        <v>168</v>
      </c>
      <c r="C146" s="101" t="s">
        <v>569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03">
        <f t="shared" si="3"/>
        <v>41533</v>
      </c>
      <c r="U146" s="304">
        <v>1338</v>
      </c>
    </row>
    <row r="147" spans="1:21">
      <c r="A147" s="99" t="s">
        <v>183</v>
      </c>
      <c r="B147" s="100" t="s">
        <v>168</v>
      </c>
      <c r="C147" s="101" t="s">
        <v>569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03">
        <f t="shared" si="3"/>
        <v>41540</v>
      </c>
      <c r="U147" s="304">
        <v>1339</v>
      </c>
    </row>
    <row r="148" spans="1:21">
      <c r="A148" s="99" t="s">
        <v>184</v>
      </c>
      <c r="B148" s="100" t="s">
        <v>168</v>
      </c>
      <c r="C148" s="101" t="s">
        <v>569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03">
        <f t="shared" si="3"/>
        <v>41547</v>
      </c>
      <c r="U148" s="304">
        <v>1340</v>
      </c>
    </row>
    <row r="149" spans="1:21">
      <c r="A149" s="216" t="s">
        <v>185</v>
      </c>
      <c r="B149" s="103" t="s">
        <v>186</v>
      </c>
      <c r="C149" s="103" t="s">
        <v>569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03">
        <f t="shared" si="3"/>
        <v>41554</v>
      </c>
      <c r="U149" s="304">
        <v>1341</v>
      </c>
    </row>
    <row r="150" spans="1:21">
      <c r="A150" s="105" t="s">
        <v>525</v>
      </c>
      <c r="B150" s="106" t="s">
        <v>186</v>
      </c>
      <c r="C150" s="106" t="s">
        <v>569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03">
        <f t="shared" si="3"/>
        <v>41561</v>
      </c>
      <c r="U150" s="304">
        <v>1342</v>
      </c>
    </row>
    <row r="151" spans="1:21">
      <c r="A151" s="105" t="s">
        <v>526</v>
      </c>
      <c r="B151" s="106" t="s">
        <v>186</v>
      </c>
      <c r="C151" s="106" t="s">
        <v>569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03">
        <f t="shared" si="3"/>
        <v>41568</v>
      </c>
      <c r="U151" s="304">
        <v>1343</v>
      </c>
    </row>
    <row r="152" spans="1:21">
      <c r="A152" s="105" t="s">
        <v>527</v>
      </c>
      <c r="B152" s="106" t="s">
        <v>186</v>
      </c>
      <c r="C152" s="106" t="s">
        <v>569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03">
        <f t="shared" si="3"/>
        <v>41575</v>
      </c>
      <c r="U152" s="304">
        <v>1344</v>
      </c>
    </row>
    <row r="153" spans="1:21">
      <c r="A153" s="105" t="s">
        <v>528</v>
      </c>
      <c r="B153" s="106" t="s">
        <v>186</v>
      </c>
      <c r="C153" s="106" t="s">
        <v>569</v>
      </c>
      <c r="D153" s="107"/>
      <c r="E153" s="108"/>
      <c r="Q153" s="36">
        <v>40661</v>
      </c>
      <c r="R153" s="37">
        <v>1117</v>
      </c>
      <c r="S153" s="37">
        <v>1104</v>
      </c>
      <c r="T153" s="303">
        <f t="shared" si="3"/>
        <v>41582</v>
      </c>
      <c r="U153" s="304">
        <v>1345</v>
      </c>
    </row>
    <row r="154" spans="1:21">
      <c r="A154" s="105" t="s">
        <v>529</v>
      </c>
      <c r="B154" s="106" t="s">
        <v>186</v>
      </c>
      <c r="C154" s="106" t="s">
        <v>569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03">
        <f t="shared" si="3"/>
        <v>41589</v>
      </c>
      <c r="U154" s="304">
        <v>1346</v>
      </c>
    </row>
    <row r="155" spans="1:21">
      <c r="A155" s="105" t="s">
        <v>530</v>
      </c>
      <c r="B155" s="106" t="s">
        <v>186</v>
      </c>
      <c r="C155" s="106" t="s">
        <v>569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03">
        <f t="shared" si="3"/>
        <v>41596</v>
      </c>
      <c r="U155" s="304">
        <v>1347</v>
      </c>
    </row>
    <row r="156" spans="1:21">
      <c r="A156" s="105" t="s">
        <v>531</v>
      </c>
      <c r="B156" s="106" t="s">
        <v>186</v>
      </c>
      <c r="C156" s="106" t="s">
        <v>569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03">
        <f t="shared" si="3"/>
        <v>41603</v>
      </c>
      <c r="U156" s="304">
        <v>1348</v>
      </c>
    </row>
    <row r="157" spans="1:21">
      <c r="A157" s="217" t="s">
        <v>191</v>
      </c>
      <c r="B157" s="109" t="s">
        <v>186</v>
      </c>
      <c r="C157" s="109" t="s">
        <v>569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03">
        <f t="shared" si="3"/>
        <v>41610</v>
      </c>
      <c r="U157" s="304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03">
        <f t="shared" si="3"/>
        <v>41617</v>
      </c>
      <c r="U158" s="304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03">
        <f t="shared" si="3"/>
        <v>41624</v>
      </c>
      <c r="U159" s="304">
        <v>1351</v>
      </c>
    </row>
    <row r="160" spans="1:21">
      <c r="A160" s="216" t="s">
        <v>532</v>
      </c>
      <c r="B160" s="103" t="s">
        <v>533</v>
      </c>
      <c r="C160" s="103" t="s">
        <v>569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03">
        <f t="shared" si="3"/>
        <v>41631</v>
      </c>
      <c r="U160" s="304">
        <v>1352</v>
      </c>
    </row>
    <row r="161" spans="1:21">
      <c r="A161" s="105" t="s">
        <v>187</v>
      </c>
      <c r="B161" s="106" t="s">
        <v>533</v>
      </c>
      <c r="C161" s="106" t="s">
        <v>569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03">
        <f t="shared" si="3"/>
        <v>41638</v>
      </c>
      <c r="U161" s="304">
        <v>1401</v>
      </c>
    </row>
    <row r="162" spans="1:21">
      <c r="A162" s="105" t="s">
        <v>188</v>
      </c>
      <c r="B162" s="106" t="s">
        <v>533</v>
      </c>
      <c r="C162" s="106" t="s">
        <v>569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03">
        <f t="shared" si="3"/>
        <v>41645</v>
      </c>
      <c r="U162" s="304">
        <v>1402</v>
      </c>
    </row>
    <row r="163" spans="1:21">
      <c r="A163" s="105" t="s">
        <v>189</v>
      </c>
      <c r="B163" s="106" t="s">
        <v>533</v>
      </c>
      <c r="C163" s="106" t="s">
        <v>569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03">
        <f t="shared" si="3"/>
        <v>41652</v>
      </c>
      <c r="U163" s="304">
        <v>1403</v>
      </c>
    </row>
    <row r="164" spans="1:21">
      <c r="A164" s="105" t="s">
        <v>354</v>
      </c>
      <c r="B164" s="106" t="s">
        <v>533</v>
      </c>
      <c r="C164" s="106" t="s">
        <v>569</v>
      </c>
      <c r="D164" s="107"/>
      <c r="E164" s="108"/>
      <c r="Q164" s="36">
        <v>40672</v>
      </c>
      <c r="R164" s="37">
        <v>1119</v>
      </c>
      <c r="S164" s="37">
        <v>1105</v>
      </c>
      <c r="T164" s="303">
        <f t="shared" si="3"/>
        <v>41659</v>
      </c>
      <c r="U164" s="304">
        <v>1404</v>
      </c>
    </row>
    <row r="165" spans="1:21">
      <c r="A165" s="105" t="s">
        <v>534</v>
      </c>
      <c r="B165" s="106" t="s">
        <v>533</v>
      </c>
      <c r="C165" s="106" t="s">
        <v>569</v>
      </c>
      <c r="D165" s="107"/>
      <c r="E165" s="108"/>
      <c r="Q165" s="36">
        <v>40673</v>
      </c>
      <c r="R165" s="37">
        <v>1119</v>
      </c>
      <c r="S165" s="37">
        <v>1105</v>
      </c>
      <c r="T165" s="303">
        <f t="shared" si="3"/>
        <v>41666</v>
      </c>
      <c r="U165" s="304">
        <v>1405</v>
      </c>
    </row>
    <row r="166" spans="1:21">
      <c r="A166" s="105" t="s">
        <v>535</v>
      </c>
      <c r="B166" s="106" t="s">
        <v>533</v>
      </c>
      <c r="C166" s="106" t="s">
        <v>569</v>
      </c>
      <c r="D166" s="107"/>
      <c r="E166" s="108"/>
      <c r="Q166" s="36">
        <v>40674</v>
      </c>
      <c r="R166" s="37">
        <v>1119</v>
      </c>
      <c r="S166" s="37">
        <v>1105</v>
      </c>
      <c r="T166" s="303">
        <f t="shared" si="3"/>
        <v>41673</v>
      </c>
      <c r="U166" s="304">
        <v>1406</v>
      </c>
    </row>
    <row r="167" spans="1:21">
      <c r="A167" s="105" t="s">
        <v>190</v>
      </c>
      <c r="B167" s="106" t="s">
        <v>533</v>
      </c>
      <c r="C167" s="106" t="s">
        <v>569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03">
        <f t="shared" si="3"/>
        <v>41680</v>
      </c>
      <c r="U167" s="304">
        <v>1407</v>
      </c>
    </row>
    <row r="168" spans="1:21">
      <c r="A168" s="217" t="s">
        <v>191</v>
      </c>
      <c r="B168" s="109" t="s">
        <v>533</v>
      </c>
      <c r="C168" s="109" t="s">
        <v>569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03">
        <f t="shared" si="3"/>
        <v>41687</v>
      </c>
      <c r="U168" s="304">
        <v>1408</v>
      </c>
    </row>
    <row r="169" spans="1:21" ht="25">
      <c r="A169" s="212" t="s">
        <v>536</v>
      </c>
      <c r="B169" s="312" t="s">
        <v>537</v>
      </c>
      <c r="C169" s="312"/>
      <c r="D169" s="313" t="s">
        <v>538</v>
      </c>
      <c r="E169" s="314" t="s">
        <v>21</v>
      </c>
      <c r="Q169" s="36">
        <v>40677</v>
      </c>
      <c r="R169" s="37">
        <v>1119</v>
      </c>
      <c r="S169" s="37">
        <v>1105</v>
      </c>
      <c r="T169" s="303">
        <f t="shared" si="3"/>
        <v>41694</v>
      </c>
      <c r="U169" s="304">
        <v>1409</v>
      </c>
    </row>
    <row r="170" spans="1:21">
      <c r="A170" s="212" t="s">
        <v>539</v>
      </c>
      <c r="B170" s="312" t="s">
        <v>537</v>
      </c>
      <c r="C170" s="312"/>
      <c r="D170" s="313" t="s">
        <v>540</v>
      </c>
      <c r="E170" s="314" t="s">
        <v>21</v>
      </c>
      <c r="Q170" s="36">
        <v>40678</v>
      </c>
      <c r="R170" s="37">
        <v>1119</v>
      </c>
      <c r="S170" s="37">
        <v>1105</v>
      </c>
      <c r="T170" s="303">
        <f t="shared" si="3"/>
        <v>41701</v>
      </c>
      <c r="U170" s="304">
        <v>1410</v>
      </c>
    </row>
    <row r="171" spans="1:21">
      <c r="A171" s="213" t="s">
        <v>541</v>
      </c>
      <c r="B171" s="315" t="s">
        <v>537</v>
      </c>
      <c r="C171" s="315"/>
      <c r="D171" s="316" t="s">
        <v>33</v>
      </c>
      <c r="E171" s="317"/>
      <c r="Q171" s="21">
        <v>40679</v>
      </c>
      <c r="R171" s="22">
        <v>1120</v>
      </c>
      <c r="S171" s="22">
        <v>1105</v>
      </c>
      <c r="T171" s="303">
        <f t="shared" si="3"/>
        <v>41708</v>
      </c>
      <c r="U171" s="304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03">
        <f t="shared" si="3"/>
        <v>41715</v>
      </c>
      <c r="U172" s="304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03">
        <f t="shared" si="3"/>
        <v>41722</v>
      </c>
      <c r="U173" s="304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03">
        <f t="shared" si="3"/>
        <v>41729</v>
      </c>
      <c r="U174" s="304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03">
        <f t="shared" si="3"/>
        <v>41736</v>
      </c>
      <c r="U175" s="304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03">
        <f t="shared" si="3"/>
        <v>41743</v>
      </c>
      <c r="U176" s="304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03">
        <f t="shared" si="3"/>
        <v>41750</v>
      </c>
      <c r="U177" s="304">
        <v>1417</v>
      </c>
    </row>
    <row r="178" spans="1:21">
      <c r="A178" s="125"/>
      <c r="B178" s="307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03">
        <f t="shared" si="3"/>
        <v>41757</v>
      </c>
      <c r="U178" s="30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03">
        <f t="shared" si="3"/>
        <v>41764</v>
      </c>
      <c r="U179" s="304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03">
        <f t="shared" si="3"/>
        <v>41771</v>
      </c>
      <c r="U180" s="304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03">
        <f t="shared" si="3"/>
        <v>41778</v>
      </c>
      <c r="U181" s="304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03">
        <f t="shared" si="3"/>
        <v>41785</v>
      </c>
      <c r="U182" s="304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03">
        <f t="shared" si="3"/>
        <v>41792</v>
      </c>
      <c r="U183" s="304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03">
        <f t="shared" si="3"/>
        <v>41799</v>
      </c>
      <c r="U184" s="304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03">
        <f t="shared" si="3"/>
        <v>41806</v>
      </c>
      <c r="U185" s="304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03">
        <f t="shared" si="3"/>
        <v>41813</v>
      </c>
      <c r="U186" s="304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03">
        <f t="shared" si="3"/>
        <v>41820</v>
      </c>
      <c r="U187" s="304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03">
        <f t="shared" si="3"/>
        <v>41827</v>
      </c>
      <c r="U188" s="304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03">
        <f t="shared" si="3"/>
        <v>41834</v>
      </c>
      <c r="U189" s="304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03">
        <f t="shared" si="3"/>
        <v>41841</v>
      </c>
      <c r="U190" s="304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03">
        <f t="shared" si="3"/>
        <v>41848</v>
      </c>
      <c r="U191" s="304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03">
        <f t="shared" si="3"/>
        <v>41855</v>
      </c>
      <c r="U192" s="304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03">
        <f t="shared" si="3"/>
        <v>41862</v>
      </c>
      <c r="U193" s="304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03">
        <f t="shared" si="3"/>
        <v>41869</v>
      </c>
      <c r="U194" s="304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03">
        <f t="shared" si="3"/>
        <v>41876</v>
      </c>
      <c r="U195" s="304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03">
        <f t="shared" si="3"/>
        <v>41883</v>
      </c>
      <c r="U196" s="304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03">
        <f t="shared" si="3"/>
        <v>41890</v>
      </c>
      <c r="U197" s="304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03">
        <f t="shared" si="3"/>
        <v>41897</v>
      </c>
      <c r="U198" s="304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03">
        <f t="shared" ref="T199:T262" si="4">T198+7</f>
        <v>41904</v>
      </c>
      <c r="U199" s="304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03">
        <f t="shared" si="4"/>
        <v>41911</v>
      </c>
      <c r="U200" s="304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03">
        <f t="shared" si="4"/>
        <v>41918</v>
      </c>
      <c r="U201" s="304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03">
        <f t="shared" si="4"/>
        <v>41925</v>
      </c>
      <c r="U202" s="304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03">
        <f t="shared" si="4"/>
        <v>41932</v>
      </c>
      <c r="U203" s="304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03">
        <f t="shared" si="4"/>
        <v>41939</v>
      </c>
      <c r="U204" s="304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03">
        <f t="shared" si="4"/>
        <v>41946</v>
      </c>
      <c r="U205" s="304">
        <v>1445</v>
      </c>
    </row>
    <row r="206" spans="1:21">
      <c r="A206" s="318"/>
      <c r="B206" s="318"/>
      <c r="C206" s="318"/>
      <c r="D206" s="318"/>
      <c r="E206" s="318"/>
      <c r="Q206" s="36">
        <v>40714</v>
      </c>
      <c r="R206" s="37">
        <v>1125</v>
      </c>
      <c r="S206" s="37">
        <v>1106</v>
      </c>
      <c r="T206" s="303">
        <f t="shared" si="4"/>
        <v>41953</v>
      </c>
      <c r="U206" s="304">
        <v>1446</v>
      </c>
    </row>
    <row r="207" spans="1:21" ht="15" customHeight="1">
      <c r="A207" s="318"/>
      <c r="B207" s="318"/>
      <c r="C207" s="318"/>
      <c r="D207" s="318"/>
      <c r="E207" s="318"/>
      <c r="Q207" s="36">
        <v>40715</v>
      </c>
      <c r="R207" s="37">
        <v>1125</v>
      </c>
      <c r="S207" s="37">
        <v>1106</v>
      </c>
      <c r="T207" s="303">
        <f t="shared" si="4"/>
        <v>41960</v>
      </c>
      <c r="U207" s="304">
        <v>1447</v>
      </c>
    </row>
    <row r="208" spans="1:21">
      <c r="A208" s="318"/>
      <c r="B208" s="318"/>
      <c r="C208" s="318"/>
      <c r="D208" s="318"/>
      <c r="E208" s="318"/>
      <c r="Q208" s="36">
        <v>40716</v>
      </c>
      <c r="R208" s="37">
        <v>1125</v>
      </c>
      <c r="S208" s="37">
        <v>1106</v>
      </c>
      <c r="T208" s="303">
        <f t="shared" si="4"/>
        <v>41967</v>
      </c>
      <c r="U208" s="304">
        <v>1448</v>
      </c>
    </row>
    <row r="209" spans="1:21">
      <c r="A209" s="318"/>
      <c r="B209" s="318"/>
      <c r="C209" s="318"/>
      <c r="D209" s="318"/>
      <c r="E209" s="318"/>
      <c r="Q209" s="36">
        <v>40717</v>
      </c>
      <c r="R209" s="37">
        <v>1125</v>
      </c>
      <c r="S209" s="37">
        <v>1106</v>
      </c>
      <c r="T209" s="303">
        <f t="shared" si="4"/>
        <v>41974</v>
      </c>
      <c r="U209" s="304">
        <v>1449</v>
      </c>
    </row>
    <row r="210" spans="1:21">
      <c r="A210" s="318"/>
      <c r="B210" s="318"/>
      <c r="C210" s="318"/>
      <c r="D210" s="318"/>
      <c r="E210" s="318"/>
      <c r="Q210" s="36">
        <v>40718</v>
      </c>
      <c r="R210" s="37">
        <v>1125</v>
      </c>
      <c r="S210" s="37">
        <v>1106</v>
      </c>
      <c r="T210" s="303">
        <f t="shared" si="4"/>
        <v>41981</v>
      </c>
      <c r="U210" s="304">
        <v>1450</v>
      </c>
    </row>
    <row r="211" spans="1:21">
      <c r="A211" s="318"/>
      <c r="B211" s="318"/>
      <c r="C211" s="318"/>
      <c r="D211" s="318"/>
      <c r="E211" s="318"/>
      <c r="Q211" s="36">
        <v>40719</v>
      </c>
      <c r="R211" s="37">
        <v>1125</v>
      </c>
      <c r="S211" s="37">
        <v>1106</v>
      </c>
      <c r="T211" s="303">
        <f t="shared" si="4"/>
        <v>41988</v>
      </c>
      <c r="U211" s="304">
        <v>1451</v>
      </c>
    </row>
    <row r="212" spans="1:21">
      <c r="A212" s="318"/>
      <c r="B212" s="318"/>
      <c r="C212" s="318"/>
      <c r="D212" s="318"/>
      <c r="E212" s="318"/>
      <c r="Q212" s="36">
        <v>40720</v>
      </c>
      <c r="R212" s="37">
        <v>1125</v>
      </c>
      <c r="S212" s="37">
        <v>1106</v>
      </c>
      <c r="T212" s="303">
        <f t="shared" si="4"/>
        <v>41995</v>
      </c>
      <c r="U212" s="304">
        <v>1452</v>
      </c>
    </row>
    <row r="213" spans="1:21">
      <c r="A213" s="318"/>
      <c r="B213" s="318"/>
      <c r="C213" s="318"/>
      <c r="D213" s="318"/>
      <c r="E213" s="318"/>
      <c r="Q213" s="21">
        <v>40721</v>
      </c>
      <c r="R213" s="22">
        <v>1126</v>
      </c>
      <c r="S213" s="22">
        <v>1106</v>
      </c>
      <c r="T213" s="303">
        <f t="shared" si="4"/>
        <v>42002</v>
      </c>
      <c r="U213" s="304">
        <v>1501</v>
      </c>
    </row>
    <row r="214" spans="1:21">
      <c r="A214" s="318"/>
      <c r="B214" s="318"/>
      <c r="C214" s="318"/>
      <c r="D214" s="318"/>
      <c r="E214" s="318"/>
      <c r="Q214" s="21">
        <v>40722</v>
      </c>
      <c r="R214" s="22">
        <v>1126</v>
      </c>
      <c r="S214" s="22">
        <v>1106</v>
      </c>
      <c r="T214" s="303">
        <f t="shared" si="4"/>
        <v>42009</v>
      </c>
      <c r="U214" s="304">
        <v>1502</v>
      </c>
    </row>
    <row r="215" spans="1:21">
      <c r="A215" s="318"/>
      <c r="B215" s="318"/>
      <c r="C215" s="318"/>
      <c r="D215" s="318"/>
      <c r="E215" s="318"/>
      <c r="Q215" s="21">
        <v>40723</v>
      </c>
      <c r="R215" s="22">
        <v>1126</v>
      </c>
      <c r="S215" s="22">
        <v>1106</v>
      </c>
      <c r="T215" s="303">
        <f t="shared" si="4"/>
        <v>42016</v>
      </c>
      <c r="U215" s="304">
        <v>1503</v>
      </c>
    </row>
    <row r="216" spans="1:21">
      <c r="A216" s="318"/>
      <c r="B216" s="318"/>
      <c r="C216" s="318"/>
      <c r="D216" s="318"/>
      <c r="E216" s="318"/>
      <c r="Q216" s="21">
        <v>40724</v>
      </c>
      <c r="R216" s="22">
        <v>1126</v>
      </c>
      <c r="S216" s="22">
        <v>1106</v>
      </c>
      <c r="T216" s="303">
        <f t="shared" si="4"/>
        <v>42023</v>
      </c>
      <c r="U216" s="304">
        <v>1504</v>
      </c>
    </row>
    <row r="217" spans="1:21">
      <c r="A217" s="318"/>
      <c r="B217" s="318"/>
      <c r="C217" s="318"/>
      <c r="D217" s="318"/>
      <c r="E217" s="318"/>
      <c r="Q217" s="21">
        <v>40725</v>
      </c>
      <c r="R217" s="22">
        <v>1126</v>
      </c>
      <c r="S217" s="22">
        <v>1106</v>
      </c>
      <c r="T217" s="303">
        <f t="shared" si="4"/>
        <v>42030</v>
      </c>
      <c r="U217" s="304">
        <v>1505</v>
      </c>
    </row>
    <row r="218" spans="1:21">
      <c r="A218" s="318"/>
      <c r="B218" s="318"/>
      <c r="C218" s="318"/>
      <c r="D218" s="318"/>
      <c r="E218" s="318"/>
      <c r="Q218" s="21">
        <v>40726</v>
      </c>
      <c r="R218" s="22">
        <v>1126</v>
      </c>
      <c r="S218" s="22">
        <v>1106</v>
      </c>
      <c r="T218" s="303">
        <f t="shared" si="4"/>
        <v>42037</v>
      </c>
      <c r="U218" s="304">
        <v>1506</v>
      </c>
    </row>
    <row r="219" spans="1:21">
      <c r="A219" s="318"/>
      <c r="B219" s="318"/>
      <c r="C219" s="318"/>
      <c r="D219" s="318"/>
      <c r="E219" s="318"/>
      <c r="Q219" s="21">
        <v>40727</v>
      </c>
      <c r="R219" s="22">
        <v>1126</v>
      </c>
      <c r="S219" s="22">
        <v>1106</v>
      </c>
      <c r="T219" s="303">
        <f t="shared" si="4"/>
        <v>42044</v>
      </c>
      <c r="U219" s="304">
        <v>1507</v>
      </c>
    </row>
    <row r="220" spans="1:21">
      <c r="A220" s="318"/>
      <c r="B220" s="318"/>
      <c r="C220" s="318"/>
      <c r="D220" s="318"/>
      <c r="E220" s="318"/>
      <c r="Q220" s="36">
        <v>40728</v>
      </c>
      <c r="R220" s="37">
        <v>1127</v>
      </c>
      <c r="S220" s="37">
        <v>1107</v>
      </c>
      <c r="T220" s="303">
        <f t="shared" si="4"/>
        <v>42051</v>
      </c>
      <c r="U220" s="304">
        <v>1508</v>
      </c>
    </row>
    <row r="221" spans="1:21">
      <c r="A221" s="318"/>
      <c r="B221" s="318"/>
      <c r="C221" s="318"/>
      <c r="D221" s="318"/>
      <c r="E221" s="318"/>
      <c r="Q221" s="36">
        <v>40729</v>
      </c>
      <c r="R221" s="37">
        <v>1127</v>
      </c>
      <c r="S221" s="37">
        <v>1107</v>
      </c>
      <c r="T221" s="303">
        <f t="shared" si="4"/>
        <v>42058</v>
      </c>
      <c r="U221" s="304">
        <v>1509</v>
      </c>
    </row>
    <row r="222" spans="1:21">
      <c r="A222" s="318"/>
      <c r="B222" s="318"/>
      <c r="C222" s="318"/>
      <c r="D222" s="318"/>
      <c r="E222" s="318"/>
      <c r="Q222" s="36">
        <v>40730</v>
      </c>
      <c r="R222" s="37">
        <v>1127</v>
      </c>
      <c r="S222" s="37">
        <v>1107</v>
      </c>
      <c r="T222" s="303">
        <f t="shared" si="4"/>
        <v>42065</v>
      </c>
      <c r="U222" s="304">
        <v>1510</v>
      </c>
    </row>
    <row r="223" spans="1:21">
      <c r="A223" s="318"/>
      <c r="B223" s="318"/>
      <c r="C223" s="318"/>
      <c r="D223" s="318"/>
      <c r="E223" s="318"/>
      <c r="Q223" s="36">
        <v>40731</v>
      </c>
      <c r="R223" s="37">
        <v>1127</v>
      </c>
      <c r="S223" s="37">
        <v>1107</v>
      </c>
      <c r="T223" s="303">
        <f t="shared" si="4"/>
        <v>42072</v>
      </c>
      <c r="U223" s="304">
        <v>1511</v>
      </c>
    </row>
    <row r="224" spans="1:21">
      <c r="A224" s="318"/>
      <c r="B224" s="318"/>
      <c r="C224" s="318"/>
      <c r="D224" s="318"/>
      <c r="E224" s="318"/>
      <c r="Q224" s="36">
        <v>40732</v>
      </c>
      <c r="R224" s="37">
        <v>1127</v>
      </c>
      <c r="S224" s="37">
        <v>1107</v>
      </c>
      <c r="T224" s="303">
        <f t="shared" si="4"/>
        <v>42079</v>
      </c>
      <c r="U224" s="304">
        <v>1512</v>
      </c>
    </row>
    <row r="225" spans="1:21">
      <c r="A225" s="318"/>
      <c r="B225" s="318"/>
      <c r="C225" s="318"/>
      <c r="D225" s="318"/>
      <c r="E225" s="318"/>
      <c r="Q225" s="36">
        <v>40733</v>
      </c>
      <c r="R225" s="37">
        <v>1127</v>
      </c>
      <c r="S225" s="37">
        <v>1107</v>
      </c>
      <c r="T225" s="303">
        <f t="shared" si="4"/>
        <v>42086</v>
      </c>
      <c r="U225" s="304">
        <v>1513</v>
      </c>
    </row>
    <row r="226" spans="1:21">
      <c r="A226" s="318"/>
      <c r="B226" s="318"/>
      <c r="C226" s="318"/>
      <c r="D226" s="318"/>
      <c r="E226" s="318"/>
      <c r="Q226" s="36">
        <v>40734</v>
      </c>
      <c r="R226" s="37">
        <v>1127</v>
      </c>
      <c r="S226" s="37">
        <v>1107</v>
      </c>
      <c r="T226" s="303">
        <f t="shared" si="4"/>
        <v>42093</v>
      </c>
      <c r="U226" s="304">
        <v>1514</v>
      </c>
    </row>
    <row r="227" spans="1:21">
      <c r="A227" s="318"/>
      <c r="B227" s="318"/>
      <c r="C227" s="318"/>
      <c r="D227" s="318"/>
      <c r="E227" s="318"/>
      <c r="Q227" s="21">
        <v>40735</v>
      </c>
      <c r="R227" s="22">
        <v>1128</v>
      </c>
      <c r="S227" s="22">
        <v>1107</v>
      </c>
      <c r="T227" s="303">
        <f t="shared" si="4"/>
        <v>42100</v>
      </c>
      <c r="U227" s="304">
        <v>1515</v>
      </c>
    </row>
    <row r="228" spans="1:21">
      <c r="A228" s="318"/>
      <c r="B228" s="318"/>
      <c r="C228" s="318"/>
      <c r="D228" s="318"/>
      <c r="E228" s="318"/>
      <c r="Q228" s="21">
        <v>40736</v>
      </c>
      <c r="R228" s="22">
        <v>1128</v>
      </c>
      <c r="S228" s="22">
        <v>1107</v>
      </c>
      <c r="T228" s="303">
        <f t="shared" si="4"/>
        <v>42107</v>
      </c>
      <c r="U228" s="304">
        <v>1516</v>
      </c>
    </row>
    <row r="229" spans="1:21">
      <c r="A229" s="318"/>
      <c r="B229" s="318"/>
      <c r="C229" s="318"/>
      <c r="D229" s="318"/>
      <c r="E229" s="318"/>
      <c r="Q229" s="21">
        <v>40737</v>
      </c>
      <c r="R229" s="22">
        <v>1128</v>
      </c>
      <c r="S229" s="22">
        <v>1107</v>
      </c>
      <c r="T229" s="303">
        <f t="shared" si="4"/>
        <v>42114</v>
      </c>
      <c r="U229" s="304">
        <v>1517</v>
      </c>
    </row>
    <row r="230" spans="1:21">
      <c r="A230" s="318"/>
      <c r="B230" s="318"/>
      <c r="C230" s="318"/>
      <c r="D230" s="318"/>
      <c r="E230" s="318"/>
      <c r="Q230" s="21">
        <v>40738</v>
      </c>
      <c r="R230" s="22">
        <v>1128</v>
      </c>
      <c r="S230" s="22">
        <v>1107</v>
      </c>
      <c r="T230" s="303">
        <f t="shared" si="4"/>
        <v>42121</v>
      </c>
      <c r="U230" s="304">
        <v>1518</v>
      </c>
    </row>
    <row r="231" spans="1:21">
      <c r="A231" s="318"/>
      <c r="B231" s="318"/>
      <c r="C231" s="318"/>
      <c r="D231" s="318"/>
      <c r="E231" s="318"/>
      <c r="Q231" s="21">
        <v>40739</v>
      </c>
      <c r="R231" s="22">
        <v>1128</v>
      </c>
      <c r="S231" s="22">
        <v>1107</v>
      </c>
      <c r="T231" s="303">
        <f t="shared" si="4"/>
        <v>42128</v>
      </c>
      <c r="U231" s="304">
        <v>1519</v>
      </c>
    </row>
    <row r="232" spans="1:21">
      <c r="A232" s="318"/>
      <c r="B232" s="318"/>
      <c r="C232" s="318"/>
      <c r="D232" s="318"/>
      <c r="E232" s="318"/>
      <c r="Q232" s="21">
        <v>40740</v>
      </c>
      <c r="R232" s="22">
        <v>1128</v>
      </c>
      <c r="S232" s="22">
        <v>1107</v>
      </c>
      <c r="T232" s="303">
        <f t="shared" si="4"/>
        <v>42135</v>
      </c>
      <c r="U232" s="304">
        <v>1520</v>
      </c>
    </row>
    <row r="233" spans="1:21">
      <c r="A233" s="318"/>
      <c r="B233" s="318"/>
      <c r="C233" s="318"/>
      <c r="D233" s="318"/>
      <c r="E233" s="318"/>
      <c r="Q233" s="21">
        <v>40741</v>
      </c>
      <c r="R233" s="22">
        <v>1128</v>
      </c>
      <c r="S233" s="22">
        <v>1107</v>
      </c>
      <c r="T233" s="303">
        <f t="shared" si="4"/>
        <v>42142</v>
      </c>
      <c r="U233" s="304">
        <v>1521</v>
      </c>
    </row>
    <row r="234" spans="1:21">
      <c r="A234" s="318"/>
      <c r="B234" s="318"/>
      <c r="C234" s="318"/>
      <c r="D234" s="318"/>
      <c r="E234" s="318"/>
      <c r="Q234" s="36">
        <v>40742</v>
      </c>
      <c r="R234" s="37">
        <v>1129</v>
      </c>
      <c r="S234" s="37">
        <v>1107</v>
      </c>
      <c r="T234" s="303">
        <f t="shared" si="4"/>
        <v>42149</v>
      </c>
      <c r="U234" s="304">
        <v>1522</v>
      </c>
    </row>
    <row r="235" spans="1:21">
      <c r="A235" s="318"/>
      <c r="B235" s="318"/>
      <c r="C235" s="318"/>
      <c r="D235" s="318"/>
      <c r="E235" s="318"/>
      <c r="Q235" s="36">
        <v>40743</v>
      </c>
      <c r="R235" s="37">
        <v>1129</v>
      </c>
      <c r="S235" s="37">
        <v>1107</v>
      </c>
      <c r="T235" s="303">
        <f t="shared" si="4"/>
        <v>42156</v>
      </c>
      <c r="U235" s="304">
        <v>1523</v>
      </c>
    </row>
    <row r="236" spans="1:21">
      <c r="A236" s="318"/>
      <c r="B236" s="318"/>
      <c r="C236" s="318"/>
      <c r="D236" s="318"/>
      <c r="E236" s="318"/>
      <c r="Q236" s="36">
        <v>40744</v>
      </c>
      <c r="R236" s="37">
        <v>1129</v>
      </c>
      <c r="S236" s="37">
        <v>1107</v>
      </c>
      <c r="T236" s="303">
        <f t="shared" si="4"/>
        <v>42163</v>
      </c>
      <c r="U236" s="304">
        <v>1524</v>
      </c>
    </row>
    <row r="237" spans="1:21">
      <c r="A237" s="318"/>
      <c r="B237" s="318"/>
      <c r="C237" s="318"/>
      <c r="D237" s="318"/>
      <c r="E237" s="318"/>
      <c r="Q237" s="36">
        <v>40745</v>
      </c>
      <c r="R237" s="37">
        <v>1129</v>
      </c>
      <c r="S237" s="37">
        <v>1107</v>
      </c>
      <c r="T237" s="303">
        <f t="shared" si="4"/>
        <v>42170</v>
      </c>
      <c r="U237" s="304">
        <v>1525</v>
      </c>
    </row>
    <row r="238" spans="1:21">
      <c r="A238" s="318"/>
      <c r="B238" s="318"/>
      <c r="C238" s="318"/>
      <c r="D238" s="318"/>
      <c r="E238" s="318"/>
      <c r="Q238" s="36">
        <v>40746</v>
      </c>
      <c r="R238" s="37">
        <v>1129</v>
      </c>
      <c r="S238" s="37">
        <v>1107</v>
      </c>
      <c r="T238" s="303">
        <f t="shared" si="4"/>
        <v>42177</v>
      </c>
      <c r="U238" s="304">
        <v>1526</v>
      </c>
    </row>
    <row r="239" spans="1:21">
      <c r="A239" s="318"/>
      <c r="B239" s="318"/>
      <c r="C239" s="318"/>
      <c r="D239" s="318"/>
      <c r="E239" s="318"/>
      <c r="Q239" s="36">
        <v>40747</v>
      </c>
      <c r="R239" s="37">
        <v>1129</v>
      </c>
      <c r="S239" s="37">
        <v>1107</v>
      </c>
      <c r="T239" s="303">
        <f t="shared" si="4"/>
        <v>42184</v>
      </c>
      <c r="U239" s="304">
        <v>1527</v>
      </c>
    </row>
    <row r="240" spans="1:21">
      <c r="A240" s="318"/>
      <c r="B240" s="318"/>
      <c r="C240" s="318"/>
      <c r="D240" s="318"/>
      <c r="E240" s="318"/>
      <c r="Q240" s="36">
        <v>40748</v>
      </c>
      <c r="R240" s="37">
        <v>1129</v>
      </c>
      <c r="S240" s="37">
        <v>1107</v>
      </c>
      <c r="T240" s="303">
        <f t="shared" si="4"/>
        <v>42191</v>
      </c>
      <c r="U240" s="304">
        <v>1528</v>
      </c>
    </row>
    <row r="241" spans="1:21">
      <c r="A241" s="318"/>
      <c r="B241" s="318"/>
      <c r="C241" s="318"/>
      <c r="D241" s="318"/>
      <c r="E241" s="318"/>
      <c r="Q241" s="21">
        <v>40749</v>
      </c>
      <c r="R241" s="22">
        <v>1130</v>
      </c>
      <c r="S241" s="22">
        <v>1107</v>
      </c>
      <c r="T241" s="303">
        <f t="shared" si="4"/>
        <v>42198</v>
      </c>
      <c r="U241" s="304">
        <v>1529</v>
      </c>
    </row>
    <row r="242" spans="1:21">
      <c r="A242" s="318"/>
      <c r="B242" s="318"/>
      <c r="C242" s="318"/>
      <c r="D242" s="318"/>
      <c r="E242" s="318"/>
      <c r="Q242" s="21">
        <v>40750</v>
      </c>
      <c r="R242" s="22">
        <v>1130</v>
      </c>
      <c r="S242" s="22">
        <v>1107</v>
      </c>
      <c r="T242" s="303">
        <f t="shared" si="4"/>
        <v>42205</v>
      </c>
      <c r="U242" s="304">
        <v>1530</v>
      </c>
    </row>
    <row r="243" spans="1:21">
      <c r="A243" s="318"/>
      <c r="B243" s="318"/>
      <c r="C243" s="318"/>
      <c r="D243" s="318"/>
      <c r="E243" s="318"/>
      <c r="Q243" s="21">
        <v>40751</v>
      </c>
      <c r="R243" s="22">
        <v>1130</v>
      </c>
      <c r="S243" s="22">
        <v>1107</v>
      </c>
      <c r="T243" s="303">
        <f t="shared" si="4"/>
        <v>42212</v>
      </c>
      <c r="U243" s="304">
        <v>1531</v>
      </c>
    </row>
    <row r="244" spans="1:21">
      <c r="A244" s="318"/>
      <c r="B244" s="318"/>
      <c r="C244" s="318"/>
      <c r="D244" s="318"/>
      <c r="E244" s="318"/>
      <c r="Q244" s="21">
        <v>40752</v>
      </c>
      <c r="R244" s="22">
        <v>1130</v>
      </c>
      <c r="S244" s="22">
        <v>1107</v>
      </c>
      <c r="T244" s="303">
        <f t="shared" si="4"/>
        <v>42219</v>
      </c>
      <c r="U244" s="304">
        <v>1532</v>
      </c>
    </row>
    <row r="245" spans="1:21">
      <c r="A245" s="318"/>
      <c r="B245" s="318"/>
      <c r="C245" s="318"/>
      <c r="D245" s="318"/>
      <c r="E245" s="318"/>
      <c r="Q245" s="21">
        <v>40753</v>
      </c>
      <c r="R245" s="22">
        <v>1130</v>
      </c>
      <c r="S245" s="22">
        <v>1107</v>
      </c>
      <c r="T245" s="303">
        <f t="shared" si="4"/>
        <v>42226</v>
      </c>
      <c r="U245" s="304">
        <v>1533</v>
      </c>
    </row>
    <row r="246" spans="1:21">
      <c r="A246" s="318"/>
      <c r="B246" s="318"/>
      <c r="C246" s="318"/>
      <c r="D246" s="318"/>
      <c r="E246" s="318"/>
      <c r="Q246" s="21">
        <v>40754</v>
      </c>
      <c r="R246" s="22">
        <v>1130</v>
      </c>
      <c r="S246" s="22">
        <v>1107</v>
      </c>
      <c r="T246" s="303">
        <f t="shared" si="4"/>
        <v>42233</v>
      </c>
      <c r="U246" s="304">
        <v>1534</v>
      </c>
    </row>
    <row r="247" spans="1:21">
      <c r="A247" s="318"/>
      <c r="B247" s="318"/>
      <c r="C247" s="318"/>
      <c r="D247" s="318"/>
      <c r="E247" s="318"/>
      <c r="Q247" s="21">
        <v>40755</v>
      </c>
      <c r="R247" s="22">
        <v>1130</v>
      </c>
      <c r="S247" s="22">
        <v>1107</v>
      </c>
      <c r="T247" s="303">
        <f t="shared" si="4"/>
        <v>42240</v>
      </c>
      <c r="U247" s="304">
        <v>1535</v>
      </c>
    </row>
    <row r="248" spans="1:21">
      <c r="A248" s="318"/>
      <c r="B248" s="318"/>
      <c r="C248" s="318"/>
      <c r="D248" s="318"/>
      <c r="E248" s="318"/>
      <c r="Q248" s="36">
        <v>40756</v>
      </c>
      <c r="R248" s="37">
        <v>1131</v>
      </c>
      <c r="S248" s="37">
        <v>1108</v>
      </c>
      <c r="T248" s="303">
        <f t="shared" si="4"/>
        <v>42247</v>
      </c>
      <c r="U248" s="304">
        <v>1536</v>
      </c>
    </row>
    <row r="249" spans="1:21">
      <c r="A249" s="318"/>
      <c r="B249" s="318"/>
      <c r="C249" s="318"/>
      <c r="D249" s="318"/>
      <c r="E249" s="318"/>
      <c r="Q249" s="36">
        <v>40757</v>
      </c>
      <c r="R249" s="37">
        <v>1131</v>
      </c>
      <c r="S249" s="37">
        <v>1108</v>
      </c>
      <c r="T249" s="303">
        <f t="shared" si="4"/>
        <v>42254</v>
      </c>
      <c r="U249" s="304">
        <v>1537</v>
      </c>
    </row>
    <row r="250" spans="1:21">
      <c r="A250" s="318"/>
      <c r="B250" s="318"/>
      <c r="C250" s="318"/>
      <c r="D250" s="318"/>
      <c r="E250" s="318"/>
      <c r="Q250" s="36">
        <v>40758</v>
      </c>
      <c r="R250" s="37">
        <v>1131</v>
      </c>
      <c r="S250" s="37">
        <v>1108</v>
      </c>
      <c r="T250" s="303">
        <f t="shared" si="4"/>
        <v>42261</v>
      </c>
      <c r="U250" s="304">
        <v>1538</v>
      </c>
    </row>
    <row r="251" spans="1:21">
      <c r="A251" s="318"/>
      <c r="B251" s="318"/>
      <c r="C251" s="318"/>
      <c r="D251" s="318"/>
      <c r="E251" s="318"/>
      <c r="Q251" s="36">
        <v>40759</v>
      </c>
      <c r="R251" s="37">
        <v>1131</v>
      </c>
      <c r="S251" s="37">
        <v>1108</v>
      </c>
      <c r="T251" s="303">
        <f t="shared" si="4"/>
        <v>42268</v>
      </c>
      <c r="U251" s="304">
        <v>1539</v>
      </c>
    </row>
    <row r="252" spans="1:21">
      <c r="A252" s="318"/>
      <c r="B252" s="318"/>
      <c r="C252" s="318"/>
      <c r="D252" s="318"/>
      <c r="E252" s="318"/>
      <c r="Q252" s="36">
        <v>40760</v>
      </c>
      <c r="R252" s="37">
        <v>1131</v>
      </c>
      <c r="S252" s="37">
        <v>1108</v>
      </c>
      <c r="T252" s="303">
        <f t="shared" si="4"/>
        <v>42275</v>
      </c>
      <c r="U252" s="304">
        <v>1540</v>
      </c>
    </row>
    <row r="253" spans="1:21">
      <c r="A253" s="318"/>
      <c r="B253" s="318"/>
      <c r="C253" s="318"/>
      <c r="D253" s="318"/>
      <c r="E253" s="318"/>
      <c r="Q253" s="36">
        <v>40761</v>
      </c>
      <c r="R253" s="37">
        <v>1131</v>
      </c>
      <c r="S253" s="37">
        <v>1108</v>
      </c>
      <c r="T253" s="303">
        <f t="shared" si="4"/>
        <v>42282</v>
      </c>
      <c r="U253" s="304">
        <v>1541</v>
      </c>
    </row>
    <row r="254" spans="1:21">
      <c r="A254" s="318"/>
      <c r="B254" s="318"/>
      <c r="C254" s="318"/>
      <c r="D254" s="318"/>
      <c r="E254" s="318"/>
      <c r="Q254" s="36">
        <v>40762</v>
      </c>
      <c r="R254" s="37">
        <v>1131</v>
      </c>
      <c r="S254" s="37">
        <v>1108</v>
      </c>
      <c r="T254" s="303">
        <f t="shared" si="4"/>
        <v>42289</v>
      </c>
      <c r="U254" s="304">
        <v>1542</v>
      </c>
    </row>
    <row r="255" spans="1:21">
      <c r="A255" s="318"/>
      <c r="B255" s="318"/>
      <c r="C255" s="318"/>
      <c r="D255" s="318"/>
      <c r="E255" s="318"/>
      <c r="Q255" s="21">
        <v>40763</v>
      </c>
      <c r="R255" s="22">
        <v>1132</v>
      </c>
      <c r="S255" s="22">
        <v>1108</v>
      </c>
      <c r="T255" s="303">
        <f t="shared" si="4"/>
        <v>42296</v>
      </c>
      <c r="U255" s="304">
        <v>1543</v>
      </c>
    </row>
    <row r="256" spans="1:21">
      <c r="A256" s="318"/>
      <c r="B256" s="318"/>
      <c r="C256" s="318"/>
      <c r="D256" s="318"/>
      <c r="E256" s="318"/>
      <c r="Q256" s="21">
        <v>40764</v>
      </c>
      <c r="R256" s="22">
        <v>1132</v>
      </c>
      <c r="S256" s="22">
        <v>1108</v>
      </c>
      <c r="T256" s="303">
        <f t="shared" si="4"/>
        <v>42303</v>
      </c>
      <c r="U256" s="304">
        <v>1544</v>
      </c>
    </row>
    <row r="257" spans="1:21">
      <c r="A257" s="318"/>
      <c r="B257" s="318"/>
      <c r="C257" s="318"/>
      <c r="D257" s="318"/>
      <c r="E257" s="318"/>
      <c r="Q257" s="21">
        <v>40765</v>
      </c>
      <c r="R257" s="22">
        <v>1132</v>
      </c>
      <c r="S257" s="22">
        <v>1108</v>
      </c>
      <c r="T257" s="303">
        <f t="shared" si="4"/>
        <v>42310</v>
      </c>
      <c r="U257" s="304">
        <v>1545</v>
      </c>
    </row>
    <row r="258" spans="1:21">
      <c r="A258" s="318"/>
      <c r="B258" s="318"/>
      <c r="C258" s="318"/>
      <c r="D258" s="318"/>
      <c r="E258" s="318"/>
      <c r="Q258" s="21">
        <v>40766</v>
      </c>
      <c r="R258" s="22">
        <v>1132</v>
      </c>
      <c r="S258" s="22">
        <v>1108</v>
      </c>
      <c r="T258" s="303">
        <f t="shared" si="4"/>
        <v>42317</v>
      </c>
      <c r="U258" s="304">
        <v>1546</v>
      </c>
    </row>
    <row r="259" spans="1:21">
      <c r="A259" s="318"/>
      <c r="B259" s="318"/>
      <c r="C259" s="318"/>
      <c r="D259" s="318"/>
      <c r="E259" s="318"/>
      <c r="Q259" s="21">
        <v>40767</v>
      </c>
      <c r="R259" s="22">
        <v>1132</v>
      </c>
      <c r="S259" s="22">
        <v>1108</v>
      </c>
      <c r="T259" s="303">
        <f t="shared" si="4"/>
        <v>42324</v>
      </c>
      <c r="U259" s="304">
        <v>1547</v>
      </c>
    </row>
    <row r="260" spans="1:21">
      <c r="A260" s="318"/>
      <c r="B260" s="318"/>
      <c r="C260" s="318"/>
      <c r="D260" s="318"/>
      <c r="E260" s="318"/>
      <c r="Q260" s="21">
        <v>40768</v>
      </c>
      <c r="R260" s="22">
        <v>1132</v>
      </c>
      <c r="S260" s="22">
        <v>1108</v>
      </c>
      <c r="T260" s="303">
        <f t="shared" si="4"/>
        <v>42331</v>
      </c>
      <c r="U260" s="304">
        <v>1548</v>
      </c>
    </row>
    <row r="261" spans="1:21">
      <c r="A261" s="318"/>
      <c r="B261" s="318"/>
      <c r="C261" s="318"/>
      <c r="D261" s="318"/>
      <c r="E261" s="318"/>
      <c r="Q261" s="21">
        <v>40769</v>
      </c>
      <c r="R261" s="22">
        <v>1132</v>
      </c>
      <c r="S261" s="22">
        <v>1108</v>
      </c>
      <c r="T261" s="303">
        <f t="shared" si="4"/>
        <v>42338</v>
      </c>
      <c r="U261" s="304">
        <v>1549</v>
      </c>
    </row>
    <row r="262" spans="1:21">
      <c r="A262" s="318"/>
      <c r="B262" s="318"/>
      <c r="C262" s="318"/>
      <c r="D262" s="318"/>
      <c r="E262" s="318"/>
      <c r="Q262" s="36">
        <v>40770</v>
      </c>
      <c r="R262" s="37">
        <v>1133</v>
      </c>
      <c r="S262" s="37">
        <v>1108</v>
      </c>
      <c r="T262" s="303">
        <f t="shared" si="4"/>
        <v>42345</v>
      </c>
      <c r="U262" s="304">
        <v>1550</v>
      </c>
    </row>
    <row r="263" spans="1:21">
      <c r="A263" s="318"/>
      <c r="B263" s="318"/>
      <c r="C263" s="318"/>
      <c r="D263" s="318"/>
      <c r="E263" s="318"/>
      <c r="Q263" s="36">
        <v>40771</v>
      </c>
      <c r="R263" s="37">
        <v>1133</v>
      </c>
      <c r="S263" s="37">
        <v>1108</v>
      </c>
      <c r="T263" s="303">
        <f t="shared" ref="T263:T326" si="5">T262+7</f>
        <v>42352</v>
      </c>
      <c r="U263" s="304">
        <v>1551</v>
      </c>
    </row>
    <row r="264" spans="1:21">
      <c r="A264" s="318"/>
      <c r="B264" s="318"/>
      <c r="C264" s="318"/>
      <c r="D264" s="318"/>
      <c r="E264" s="318"/>
      <c r="Q264" s="36">
        <v>40772</v>
      </c>
      <c r="R264" s="37">
        <v>1133</v>
      </c>
      <c r="S264" s="37">
        <v>1108</v>
      </c>
      <c r="T264" s="303">
        <f t="shared" si="5"/>
        <v>42359</v>
      </c>
      <c r="U264" s="304">
        <v>1552</v>
      </c>
    </row>
    <row r="265" spans="1:21">
      <c r="A265" s="318"/>
      <c r="B265" s="318"/>
      <c r="C265" s="318"/>
      <c r="D265" s="318"/>
      <c r="E265" s="318"/>
      <c r="Q265" s="36">
        <v>40773</v>
      </c>
      <c r="R265" s="37">
        <v>1133</v>
      </c>
      <c r="S265" s="37">
        <v>1108</v>
      </c>
      <c r="T265" s="303">
        <f t="shared" si="5"/>
        <v>42366</v>
      </c>
      <c r="U265" s="304">
        <v>1553</v>
      </c>
    </row>
    <row r="266" spans="1:21">
      <c r="A266" s="318"/>
      <c r="B266" s="318"/>
      <c r="C266" s="318"/>
      <c r="D266" s="318"/>
      <c r="E266" s="318"/>
      <c r="Q266" s="36">
        <v>40774</v>
      </c>
      <c r="R266" s="37">
        <v>1133</v>
      </c>
      <c r="S266" s="37">
        <v>1108</v>
      </c>
      <c r="T266" s="303">
        <f t="shared" si="5"/>
        <v>42373</v>
      </c>
      <c r="U266" s="304">
        <v>1601</v>
      </c>
    </row>
    <row r="267" spans="1:21">
      <c r="A267" s="318"/>
      <c r="B267" s="318"/>
      <c r="C267" s="318"/>
      <c r="D267" s="318"/>
      <c r="E267" s="318"/>
      <c r="Q267" s="36">
        <v>40775</v>
      </c>
      <c r="R267" s="37">
        <v>1133</v>
      </c>
      <c r="S267" s="37">
        <v>1108</v>
      </c>
      <c r="T267" s="303">
        <f t="shared" si="5"/>
        <v>42380</v>
      </c>
      <c r="U267" s="304">
        <v>1602</v>
      </c>
    </row>
    <row r="268" spans="1:21">
      <c r="A268" s="318"/>
      <c r="B268" s="318"/>
      <c r="C268" s="318"/>
      <c r="D268" s="318"/>
      <c r="E268" s="318"/>
      <c r="Q268" s="36">
        <v>40776</v>
      </c>
      <c r="R268" s="37">
        <v>1133</v>
      </c>
      <c r="S268" s="37">
        <v>1108</v>
      </c>
      <c r="T268" s="303">
        <f t="shared" si="5"/>
        <v>42387</v>
      </c>
      <c r="U268" s="304">
        <v>1603</v>
      </c>
    </row>
    <row r="269" spans="1:21">
      <c r="A269" s="318"/>
      <c r="B269" s="318"/>
      <c r="C269" s="318"/>
      <c r="D269" s="318"/>
      <c r="E269" s="318"/>
      <c r="Q269" s="21">
        <v>40777</v>
      </c>
      <c r="R269" s="22">
        <v>1134</v>
      </c>
      <c r="S269" s="22">
        <v>1108</v>
      </c>
      <c r="T269" s="303">
        <f t="shared" si="5"/>
        <v>42394</v>
      </c>
      <c r="U269" s="304">
        <v>1604</v>
      </c>
    </row>
    <row r="270" spans="1:21">
      <c r="A270" s="318"/>
      <c r="B270" s="318"/>
      <c r="C270" s="318"/>
      <c r="D270" s="318"/>
      <c r="E270" s="318"/>
      <c r="Q270" s="21">
        <v>40778</v>
      </c>
      <c r="R270" s="22">
        <v>1134</v>
      </c>
      <c r="S270" s="22">
        <v>1108</v>
      </c>
      <c r="T270" s="303">
        <f t="shared" si="5"/>
        <v>42401</v>
      </c>
      <c r="U270" s="304">
        <v>1605</v>
      </c>
    </row>
    <row r="271" spans="1:21">
      <c r="A271" s="318"/>
      <c r="B271" s="318"/>
      <c r="C271" s="318"/>
      <c r="D271" s="318"/>
      <c r="E271" s="318"/>
      <c r="Q271" s="21">
        <v>40779</v>
      </c>
      <c r="R271" s="22">
        <v>1134</v>
      </c>
      <c r="S271" s="22">
        <v>1108</v>
      </c>
      <c r="T271" s="303">
        <f t="shared" si="5"/>
        <v>42408</v>
      </c>
      <c r="U271" s="304">
        <v>1606</v>
      </c>
    </row>
    <row r="272" spans="1:21">
      <c r="A272" s="318"/>
      <c r="B272" s="318"/>
      <c r="C272" s="318"/>
      <c r="D272" s="318"/>
      <c r="E272" s="318"/>
      <c r="Q272" s="21">
        <v>40780</v>
      </c>
      <c r="R272" s="22">
        <v>1134</v>
      </c>
      <c r="S272" s="22">
        <v>1108</v>
      </c>
      <c r="T272" s="303">
        <f t="shared" si="5"/>
        <v>42415</v>
      </c>
      <c r="U272" s="304">
        <v>1607</v>
      </c>
    </row>
    <row r="273" spans="1:21">
      <c r="A273" s="318"/>
      <c r="B273" s="318"/>
      <c r="C273" s="318"/>
      <c r="D273" s="318"/>
      <c r="E273" s="318"/>
      <c r="Q273" s="21">
        <v>40781</v>
      </c>
      <c r="R273" s="22">
        <v>1134</v>
      </c>
      <c r="S273" s="22">
        <v>1108</v>
      </c>
      <c r="T273" s="303">
        <f t="shared" si="5"/>
        <v>42422</v>
      </c>
      <c r="U273" s="304">
        <v>1608</v>
      </c>
    </row>
    <row r="274" spans="1:21">
      <c r="A274" s="318"/>
      <c r="B274" s="318"/>
      <c r="C274" s="318"/>
      <c r="D274" s="318"/>
      <c r="E274" s="318"/>
      <c r="Q274" s="21">
        <v>40782</v>
      </c>
      <c r="R274" s="22">
        <v>1134</v>
      </c>
      <c r="S274" s="22">
        <v>1108</v>
      </c>
      <c r="T274" s="303">
        <f t="shared" si="5"/>
        <v>42429</v>
      </c>
      <c r="U274" s="304">
        <v>1609</v>
      </c>
    </row>
    <row r="275" spans="1:21">
      <c r="A275" s="318"/>
      <c r="B275" s="318"/>
      <c r="C275" s="318"/>
      <c r="D275" s="318"/>
      <c r="E275" s="318"/>
      <c r="Q275" s="21">
        <v>40783</v>
      </c>
      <c r="R275" s="22">
        <v>1134</v>
      </c>
      <c r="S275" s="22">
        <v>1108</v>
      </c>
      <c r="T275" s="303">
        <f t="shared" si="5"/>
        <v>42436</v>
      </c>
      <c r="U275" s="304">
        <v>1610</v>
      </c>
    </row>
    <row r="276" spans="1:21">
      <c r="A276" s="318"/>
      <c r="B276" s="318"/>
      <c r="C276" s="318"/>
      <c r="D276" s="318"/>
      <c r="E276" s="318"/>
      <c r="Q276" s="36">
        <v>40784</v>
      </c>
      <c r="R276" s="37">
        <v>1135</v>
      </c>
      <c r="S276" s="37">
        <v>1109</v>
      </c>
      <c r="T276" s="303">
        <f t="shared" si="5"/>
        <v>42443</v>
      </c>
      <c r="U276" s="304">
        <v>1611</v>
      </c>
    </row>
    <row r="277" spans="1:21">
      <c r="A277" s="318"/>
      <c r="B277" s="318"/>
      <c r="C277" s="318"/>
      <c r="D277" s="318"/>
      <c r="E277" s="318"/>
      <c r="Q277" s="36">
        <v>40785</v>
      </c>
      <c r="R277" s="37">
        <v>1135</v>
      </c>
      <c r="S277" s="37">
        <v>1109</v>
      </c>
      <c r="T277" s="303">
        <f t="shared" si="5"/>
        <v>42450</v>
      </c>
      <c r="U277" s="304">
        <v>1612</v>
      </c>
    </row>
    <row r="278" spans="1:21">
      <c r="A278" s="318"/>
      <c r="B278" s="318"/>
      <c r="C278" s="318"/>
      <c r="D278" s="318"/>
      <c r="E278" s="318"/>
      <c r="Q278" s="36">
        <v>40786</v>
      </c>
      <c r="R278" s="37">
        <v>1135</v>
      </c>
      <c r="S278" s="37">
        <v>1109</v>
      </c>
      <c r="T278" s="303">
        <f t="shared" si="5"/>
        <v>42457</v>
      </c>
      <c r="U278" s="304">
        <v>1613</v>
      </c>
    </row>
    <row r="279" spans="1:21">
      <c r="A279" s="318"/>
      <c r="B279" s="318"/>
      <c r="C279" s="318"/>
      <c r="D279" s="318"/>
      <c r="E279" s="318"/>
      <c r="Q279" s="36">
        <v>40787</v>
      </c>
      <c r="R279" s="37">
        <v>1135</v>
      </c>
      <c r="S279" s="37">
        <v>1109</v>
      </c>
      <c r="T279" s="303">
        <f t="shared" si="5"/>
        <v>42464</v>
      </c>
      <c r="U279" s="304">
        <v>1614</v>
      </c>
    </row>
    <row r="280" spans="1:21">
      <c r="A280" s="318"/>
      <c r="B280" s="318"/>
      <c r="C280" s="318"/>
      <c r="D280" s="318"/>
      <c r="E280" s="318"/>
      <c r="Q280" s="36">
        <v>40788</v>
      </c>
      <c r="R280" s="37">
        <v>1135</v>
      </c>
      <c r="S280" s="37">
        <v>1109</v>
      </c>
      <c r="T280" s="303">
        <f t="shared" si="5"/>
        <v>42471</v>
      </c>
      <c r="U280" s="304">
        <v>1615</v>
      </c>
    </row>
    <row r="281" spans="1:21">
      <c r="A281" s="318"/>
      <c r="B281" s="318"/>
      <c r="C281" s="318"/>
      <c r="D281" s="318"/>
      <c r="E281" s="318"/>
      <c r="Q281" s="36">
        <v>40789</v>
      </c>
      <c r="R281" s="37">
        <v>1135</v>
      </c>
      <c r="S281" s="37">
        <v>1109</v>
      </c>
      <c r="T281" s="303">
        <f t="shared" si="5"/>
        <v>42478</v>
      </c>
      <c r="U281" s="304">
        <v>1616</v>
      </c>
    </row>
    <row r="282" spans="1:21">
      <c r="A282" s="318"/>
      <c r="B282" s="318"/>
      <c r="C282" s="318"/>
      <c r="D282" s="318"/>
      <c r="E282" s="318"/>
      <c r="Q282" s="36">
        <v>40790</v>
      </c>
      <c r="R282" s="37">
        <v>1135</v>
      </c>
      <c r="S282" s="37">
        <v>1109</v>
      </c>
      <c r="T282" s="303">
        <f t="shared" si="5"/>
        <v>42485</v>
      </c>
      <c r="U282" s="304">
        <v>1617</v>
      </c>
    </row>
    <row r="283" spans="1:21">
      <c r="A283" s="318"/>
      <c r="B283" s="318"/>
      <c r="C283" s="318"/>
      <c r="D283" s="318"/>
      <c r="E283" s="318"/>
      <c r="Q283" s="21">
        <v>40791</v>
      </c>
      <c r="R283" s="22">
        <v>1136</v>
      </c>
      <c r="S283" s="22">
        <v>1109</v>
      </c>
      <c r="T283" s="303">
        <f t="shared" si="5"/>
        <v>42492</v>
      </c>
      <c r="U283" s="304">
        <v>1618</v>
      </c>
    </row>
    <row r="284" spans="1:21">
      <c r="A284" s="318"/>
      <c r="B284" s="318"/>
      <c r="C284" s="318"/>
      <c r="D284" s="318"/>
      <c r="E284" s="318"/>
      <c r="Q284" s="21">
        <v>40792</v>
      </c>
      <c r="R284" s="22">
        <v>1136</v>
      </c>
      <c r="S284" s="22">
        <v>1109</v>
      </c>
      <c r="T284" s="303">
        <f t="shared" si="5"/>
        <v>42499</v>
      </c>
      <c r="U284" s="304">
        <v>1619</v>
      </c>
    </row>
    <row r="285" spans="1:21">
      <c r="A285" s="318"/>
      <c r="B285" s="318"/>
      <c r="C285" s="318"/>
      <c r="D285" s="318"/>
      <c r="E285" s="318"/>
      <c r="Q285" s="21">
        <v>40793</v>
      </c>
      <c r="R285" s="22">
        <v>1136</v>
      </c>
      <c r="S285" s="22">
        <v>1109</v>
      </c>
      <c r="T285" s="303">
        <f t="shared" si="5"/>
        <v>42506</v>
      </c>
      <c r="U285" s="304">
        <v>1620</v>
      </c>
    </row>
    <row r="286" spans="1:21">
      <c r="A286" s="318"/>
      <c r="B286" s="318"/>
      <c r="C286" s="318"/>
      <c r="D286" s="318"/>
      <c r="E286" s="318"/>
      <c r="Q286" s="21">
        <v>40794</v>
      </c>
      <c r="R286" s="22">
        <v>1136</v>
      </c>
      <c r="S286" s="22">
        <v>1109</v>
      </c>
      <c r="T286" s="303">
        <f t="shared" si="5"/>
        <v>42513</v>
      </c>
      <c r="U286" s="304">
        <v>1621</v>
      </c>
    </row>
    <row r="287" spans="1:21">
      <c r="A287" s="318"/>
      <c r="B287" s="318"/>
      <c r="C287" s="318"/>
      <c r="D287" s="318"/>
      <c r="E287" s="318"/>
      <c r="Q287" s="21">
        <v>40795</v>
      </c>
      <c r="R287" s="22">
        <v>1136</v>
      </c>
      <c r="S287" s="22">
        <v>1109</v>
      </c>
      <c r="T287" s="303">
        <f t="shared" si="5"/>
        <v>42520</v>
      </c>
      <c r="U287" s="304">
        <v>1622</v>
      </c>
    </row>
    <row r="288" spans="1:21">
      <c r="A288" s="318"/>
      <c r="B288" s="318"/>
      <c r="C288" s="318"/>
      <c r="D288" s="318"/>
      <c r="E288" s="318"/>
      <c r="Q288" s="21">
        <v>40796</v>
      </c>
      <c r="R288" s="22">
        <v>1136</v>
      </c>
      <c r="S288" s="22">
        <v>1109</v>
      </c>
      <c r="T288" s="303">
        <f t="shared" si="5"/>
        <v>42527</v>
      </c>
      <c r="U288" s="304">
        <v>1623</v>
      </c>
    </row>
    <row r="289" spans="1:21">
      <c r="A289" s="318"/>
      <c r="B289" s="318"/>
      <c r="C289" s="318"/>
      <c r="D289" s="318"/>
      <c r="E289" s="318"/>
      <c r="Q289" s="21">
        <v>40797</v>
      </c>
      <c r="R289" s="22">
        <v>1136</v>
      </c>
      <c r="S289" s="22">
        <v>1109</v>
      </c>
      <c r="T289" s="303">
        <f t="shared" si="5"/>
        <v>42534</v>
      </c>
      <c r="U289" s="304">
        <v>1624</v>
      </c>
    </row>
    <row r="290" spans="1:21">
      <c r="A290" s="318"/>
      <c r="B290" s="318"/>
      <c r="C290" s="318"/>
      <c r="D290" s="318"/>
      <c r="E290" s="318"/>
      <c r="Q290" s="36">
        <v>40798</v>
      </c>
      <c r="R290" s="37">
        <v>1137</v>
      </c>
      <c r="S290" s="37">
        <v>1109</v>
      </c>
      <c r="T290" s="303">
        <f t="shared" si="5"/>
        <v>42541</v>
      </c>
      <c r="U290" s="304">
        <v>1625</v>
      </c>
    </row>
    <row r="291" spans="1:21">
      <c r="A291" s="318"/>
      <c r="B291" s="318"/>
      <c r="C291" s="318"/>
      <c r="D291" s="318"/>
      <c r="E291" s="318"/>
      <c r="Q291" s="36">
        <v>40799</v>
      </c>
      <c r="R291" s="37">
        <v>1137</v>
      </c>
      <c r="S291" s="37">
        <v>1109</v>
      </c>
      <c r="T291" s="303">
        <f t="shared" si="5"/>
        <v>42548</v>
      </c>
      <c r="U291" s="304">
        <v>1626</v>
      </c>
    </row>
    <row r="292" spans="1:21">
      <c r="A292" s="318"/>
      <c r="B292" s="318"/>
      <c r="C292" s="318"/>
      <c r="D292" s="318"/>
      <c r="E292" s="318"/>
      <c r="Q292" s="36">
        <v>40800</v>
      </c>
      <c r="R292" s="37">
        <v>1137</v>
      </c>
      <c r="S292" s="37">
        <v>1109</v>
      </c>
      <c r="T292" s="303">
        <f t="shared" si="5"/>
        <v>42555</v>
      </c>
      <c r="U292" s="304">
        <v>1627</v>
      </c>
    </row>
    <row r="293" spans="1:21">
      <c r="A293" s="318"/>
      <c r="B293" s="318"/>
      <c r="C293" s="318"/>
      <c r="D293" s="318"/>
      <c r="E293" s="318"/>
      <c r="Q293" s="36">
        <v>40801</v>
      </c>
      <c r="R293" s="37">
        <v>1137</v>
      </c>
      <c r="S293" s="37">
        <v>1109</v>
      </c>
      <c r="T293" s="303">
        <f t="shared" si="5"/>
        <v>42562</v>
      </c>
      <c r="U293" s="304">
        <v>1628</v>
      </c>
    </row>
    <row r="294" spans="1:21">
      <c r="A294" s="318"/>
      <c r="B294" s="318"/>
      <c r="C294" s="318"/>
      <c r="D294" s="318"/>
      <c r="E294" s="318"/>
      <c r="Q294" s="36">
        <v>40802</v>
      </c>
      <c r="R294" s="37">
        <v>1137</v>
      </c>
      <c r="S294" s="37">
        <v>1109</v>
      </c>
      <c r="T294" s="303">
        <f t="shared" si="5"/>
        <v>42569</v>
      </c>
      <c r="U294" s="304">
        <v>1629</v>
      </c>
    </row>
    <row r="295" spans="1:21">
      <c r="A295" s="318"/>
      <c r="B295" s="318"/>
      <c r="C295" s="318"/>
      <c r="D295" s="318"/>
      <c r="E295" s="318"/>
      <c r="Q295" s="36">
        <v>40803</v>
      </c>
      <c r="R295" s="37">
        <v>1137</v>
      </c>
      <c r="S295" s="37">
        <v>1109</v>
      </c>
      <c r="T295" s="303">
        <f t="shared" si="5"/>
        <v>42576</v>
      </c>
      <c r="U295" s="304">
        <v>1630</v>
      </c>
    </row>
    <row r="296" spans="1:21">
      <c r="A296" s="318"/>
      <c r="B296" s="318"/>
      <c r="C296" s="318"/>
      <c r="D296" s="318"/>
      <c r="E296" s="318"/>
      <c r="Q296" s="36">
        <v>40804</v>
      </c>
      <c r="R296" s="37">
        <v>1137</v>
      </c>
      <c r="S296" s="37">
        <v>1109</v>
      </c>
      <c r="T296" s="303">
        <f t="shared" si="5"/>
        <v>42583</v>
      </c>
      <c r="U296" s="304">
        <v>1631</v>
      </c>
    </row>
    <row r="297" spans="1:21">
      <c r="A297" s="318"/>
      <c r="B297" s="318"/>
      <c r="C297" s="318"/>
      <c r="D297" s="318"/>
      <c r="E297" s="318"/>
      <c r="Q297" s="21">
        <v>40805</v>
      </c>
      <c r="R297" s="22">
        <v>1138</v>
      </c>
      <c r="S297" s="22">
        <v>1109</v>
      </c>
      <c r="T297" s="303">
        <f t="shared" si="5"/>
        <v>42590</v>
      </c>
      <c r="U297" s="304">
        <v>1632</v>
      </c>
    </row>
    <row r="298" spans="1:21">
      <c r="A298" s="318"/>
      <c r="B298" s="318"/>
      <c r="C298" s="318"/>
      <c r="D298" s="318"/>
      <c r="E298" s="318"/>
      <c r="Q298" s="21">
        <v>40806</v>
      </c>
      <c r="R298" s="22">
        <v>1138</v>
      </c>
      <c r="S298" s="22">
        <v>1109</v>
      </c>
      <c r="T298" s="303">
        <f t="shared" si="5"/>
        <v>42597</v>
      </c>
      <c r="U298" s="304">
        <v>1633</v>
      </c>
    </row>
    <row r="299" spans="1:21">
      <c r="A299" s="318"/>
      <c r="B299" s="318"/>
      <c r="C299" s="318"/>
      <c r="D299" s="318"/>
      <c r="E299" s="318"/>
      <c r="Q299" s="21">
        <v>40807</v>
      </c>
      <c r="R299" s="22">
        <v>1138</v>
      </c>
      <c r="S299" s="22">
        <v>1109</v>
      </c>
      <c r="T299" s="303">
        <f t="shared" si="5"/>
        <v>42604</v>
      </c>
      <c r="U299" s="304">
        <v>1634</v>
      </c>
    </row>
    <row r="300" spans="1:21">
      <c r="A300" s="318"/>
      <c r="B300" s="318"/>
      <c r="C300" s="318"/>
      <c r="D300" s="318"/>
      <c r="E300" s="318"/>
      <c r="Q300" s="21">
        <v>40808</v>
      </c>
      <c r="R300" s="22">
        <v>1138</v>
      </c>
      <c r="S300" s="22">
        <v>1109</v>
      </c>
      <c r="T300" s="303">
        <f t="shared" si="5"/>
        <v>42611</v>
      </c>
      <c r="U300" s="304">
        <v>1635</v>
      </c>
    </row>
    <row r="301" spans="1:21">
      <c r="A301" s="318"/>
      <c r="B301" s="318"/>
      <c r="C301" s="318"/>
      <c r="D301" s="318"/>
      <c r="E301" s="318"/>
      <c r="Q301" s="21">
        <v>40809</v>
      </c>
      <c r="R301" s="22">
        <v>1138</v>
      </c>
      <c r="S301" s="22">
        <v>1109</v>
      </c>
      <c r="T301" s="303">
        <f t="shared" si="5"/>
        <v>42618</v>
      </c>
      <c r="U301" s="304">
        <v>1636</v>
      </c>
    </row>
    <row r="302" spans="1:21">
      <c r="A302" s="318"/>
      <c r="B302" s="318"/>
      <c r="C302" s="318"/>
      <c r="D302" s="318"/>
      <c r="E302" s="318"/>
      <c r="Q302" s="21">
        <v>40810</v>
      </c>
      <c r="R302" s="22">
        <v>1138</v>
      </c>
      <c r="S302" s="22">
        <v>1109</v>
      </c>
      <c r="T302" s="303">
        <f t="shared" si="5"/>
        <v>42625</v>
      </c>
      <c r="U302" s="304">
        <v>1637</v>
      </c>
    </row>
    <row r="303" spans="1:21">
      <c r="A303" s="318"/>
      <c r="B303" s="318"/>
      <c r="C303" s="318"/>
      <c r="D303" s="318"/>
      <c r="E303" s="318"/>
      <c r="Q303" s="21">
        <v>40811</v>
      </c>
      <c r="R303" s="22">
        <v>1138</v>
      </c>
      <c r="S303" s="22">
        <v>1109</v>
      </c>
      <c r="T303" s="303">
        <f t="shared" si="5"/>
        <v>42632</v>
      </c>
      <c r="U303" s="304">
        <v>1638</v>
      </c>
    </row>
    <row r="304" spans="1:21">
      <c r="A304" s="318"/>
      <c r="B304" s="318"/>
      <c r="C304" s="318"/>
      <c r="D304" s="318"/>
      <c r="E304" s="318"/>
      <c r="Q304" s="36">
        <v>40812</v>
      </c>
      <c r="R304" s="37">
        <v>1139</v>
      </c>
      <c r="S304" s="37">
        <v>1109</v>
      </c>
      <c r="T304" s="303">
        <f t="shared" si="5"/>
        <v>42639</v>
      </c>
      <c r="U304" s="304">
        <v>1639</v>
      </c>
    </row>
    <row r="305" spans="1:21">
      <c r="A305" s="318"/>
      <c r="B305" s="318"/>
      <c r="C305" s="318"/>
      <c r="D305" s="318"/>
      <c r="E305" s="318"/>
      <c r="Q305" s="36">
        <v>40813</v>
      </c>
      <c r="R305" s="37">
        <v>1139</v>
      </c>
      <c r="S305" s="37">
        <v>1109</v>
      </c>
      <c r="T305" s="303">
        <f t="shared" si="5"/>
        <v>42646</v>
      </c>
      <c r="U305" s="304">
        <v>1640</v>
      </c>
    </row>
    <row r="306" spans="1:21">
      <c r="A306" s="318"/>
      <c r="B306" s="318"/>
      <c r="C306" s="318"/>
      <c r="D306" s="318"/>
      <c r="E306" s="318"/>
      <c r="Q306" s="36">
        <v>40814</v>
      </c>
      <c r="R306" s="37">
        <v>1139</v>
      </c>
      <c r="S306" s="37">
        <v>1109</v>
      </c>
      <c r="T306" s="303">
        <f t="shared" si="5"/>
        <v>42653</v>
      </c>
      <c r="U306" s="304">
        <v>1641</v>
      </c>
    </row>
    <row r="307" spans="1:21">
      <c r="A307" s="318"/>
      <c r="B307" s="318"/>
      <c r="C307" s="318"/>
      <c r="D307" s="318"/>
      <c r="E307" s="318"/>
      <c r="Q307" s="36">
        <v>40815</v>
      </c>
      <c r="R307" s="37">
        <v>1139</v>
      </c>
      <c r="S307" s="37">
        <v>1109</v>
      </c>
      <c r="T307" s="303">
        <f t="shared" si="5"/>
        <v>42660</v>
      </c>
      <c r="U307" s="304">
        <v>1642</v>
      </c>
    </row>
    <row r="308" spans="1:21">
      <c r="A308" s="318"/>
      <c r="B308" s="318"/>
      <c r="C308" s="318"/>
      <c r="D308" s="318"/>
      <c r="E308" s="318"/>
      <c r="Q308" s="36">
        <v>40816</v>
      </c>
      <c r="R308" s="37">
        <v>1139</v>
      </c>
      <c r="S308" s="37">
        <v>1109</v>
      </c>
      <c r="T308" s="303">
        <f t="shared" si="5"/>
        <v>42667</v>
      </c>
      <c r="U308" s="304">
        <v>1643</v>
      </c>
    </row>
    <row r="309" spans="1:21">
      <c r="A309" s="318"/>
      <c r="B309" s="318"/>
      <c r="C309" s="318"/>
      <c r="D309" s="318"/>
      <c r="E309" s="318"/>
      <c r="Q309" s="36">
        <v>40817</v>
      </c>
      <c r="R309" s="37">
        <v>1139</v>
      </c>
      <c r="S309" s="37">
        <v>1109</v>
      </c>
      <c r="T309" s="303">
        <f t="shared" si="5"/>
        <v>42674</v>
      </c>
      <c r="U309" s="304">
        <v>1644</v>
      </c>
    </row>
    <row r="310" spans="1:21">
      <c r="A310" s="318"/>
      <c r="B310" s="318"/>
      <c r="C310" s="318"/>
      <c r="D310" s="318"/>
      <c r="E310" s="318"/>
      <c r="Q310" s="36">
        <v>40818</v>
      </c>
      <c r="R310" s="37">
        <v>1139</v>
      </c>
      <c r="S310" s="37">
        <v>1109</v>
      </c>
      <c r="T310" s="303">
        <f t="shared" si="5"/>
        <v>42681</v>
      </c>
      <c r="U310" s="304">
        <v>1645</v>
      </c>
    </row>
    <row r="311" spans="1:21">
      <c r="A311" s="318"/>
      <c r="B311" s="318"/>
      <c r="C311" s="318"/>
      <c r="D311" s="318"/>
      <c r="E311" s="318"/>
      <c r="Q311" s="21">
        <v>40819</v>
      </c>
      <c r="R311" s="22">
        <v>1140</v>
      </c>
      <c r="S311" s="22">
        <v>1110</v>
      </c>
      <c r="T311" s="303">
        <f t="shared" si="5"/>
        <v>42688</v>
      </c>
      <c r="U311" s="304">
        <v>1646</v>
      </c>
    </row>
    <row r="312" spans="1:21">
      <c r="A312" s="318"/>
      <c r="B312" s="318"/>
      <c r="C312" s="318"/>
      <c r="D312" s="318"/>
      <c r="E312" s="318"/>
      <c r="Q312" s="21">
        <v>40820</v>
      </c>
      <c r="R312" s="22">
        <v>1140</v>
      </c>
      <c r="S312" s="22">
        <v>1110</v>
      </c>
      <c r="T312" s="303">
        <f t="shared" si="5"/>
        <v>42695</v>
      </c>
      <c r="U312" s="304">
        <v>1647</v>
      </c>
    </row>
    <row r="313" spans="1:21">
      <c r="A313" s="318"/>
      <c r="B313" s="318"/>
      <c r="C313" s="318"/>
      <c r="D313" s="318"/>
      <c r="E313" s="318"/>
      <c r="Q313" s="21">
        <v>40821</v>
      </c>
      <c r="R313" s="22">
        <v>1140</v>
      </c>
      <c r="S313" s="22">
        <v>1110</v>
      </c>
      <c r="T313" s="303">
        <f t="shared" si="5"/>
        <v>42702</v>
      </c>
      <c r="U313" s="304">
        <v>1648</v>
      </c>
    </row>
    <row r="314" spans="1:21">
      <c r="A314" s="318"/>
      <c r="B314" s="318"/>
      <c r="C314" s="318"/>
      <c r="D314" s="318"/>
      <c r="E314" s="318"/>
      <c r="Q314" s="21">
        <v>40822</v>
      </c>
      <c r="R314" s="22">
        <v>1140</v>
      </c>
      <c r="S314" s="22">
        <v>1110</v>
      </c>
      <c r="T314" s="303">
        <f t="shared" si="5"/>
        <v>42709</v>
      </c>
      <c r="U314" s="304">
        <v>1649</v>
      </c>
    </row>
    <row r="315" spans="1:21">
      <c r="A315" s="318"/>
      <c r="B315" s="318"/>
      <c r="C315" s="318"/>
      <c r="D315" s="318"/>
      <c r="E315" s="318"/>
      <c r="Q315" s="21">
        <v>40823</v>
      </c>
      <c r="R315" s="22">
        <v>1140</v>
      </c>
      <c r="S315" s="22">
        <v>1110</v>
      </c>
      <c r="T315" s="303">
        <f t="shared" si="5"/>
        <v>42716</v>
      </c>
      <c r="U315" s="304">
        <v>1650</v>
      </c>
    </row>
    <row r="316" spans="1:21">
      <c r="A316" s="318"/>
      <c r="B316" s="318"/>
      <c r="C316" s="318"/>
      <c r="D316" s="318"/>
      <c r="E316" s="318"/>
      <c r="Q316" s="21">
        <v>40824</v>
      </c>
      <c r="R316" s="22">
        <v>1140</v>
      </c>
      <c r="S316" s="22">
        <v>1110</v>
      </c>
      <c r="T316" s="303">
        <f t="shared" si="5"/>
        <v>42723</v>
      </c>
      <c r="U316" s="304">
        <v>1651</v>
      </c>
    </row>
    <row r="317" spans="1:21">
      <c r="A317" s="318"/>
      <c r="B317" s="318"/>
      <c r="C317" s="318"/>
      <c r="D317" s="318"/>
      <c r="E317" s="318"/>
      <c r="Q317" s="21">
        <v>40825</v>
      </c>
      <c r="R317" s="22">
        <v>1140</v>
      </c>
      <c r="S317" s="22">
        <v>1110</v>
      </c>
      <c r="T317" s="303">
        <f t="shared" si="5"/>
        <v>42730</v>
      </c>
      <c r="U317" s="304">
        <v>1652</v>
      </c>
    </row>
    <row r="318" spans="1:21">
      <c r="A318" s="318"/>
      <c r="B318" s="318"/>
      <c r="C318" s="318"/>
      <c r="D318" s="318"/>
      <c r="E318" s="318"/>
      <c r="Q318" s="36">
        <v>40826</v>
      </c>
      <c r="R318" s="37">
        <v>1141</v>
      </c>
      <c r="S318" s="37">
        <v>1110</v>
      </c>
      <c r="T318" s="303">
        <f t="shared" si="5"/>
        <v>42737</v>
      </c>
      <c r="U318" s="304">
        <v>1701</v>
      </c>
    </row>
    <row r="319" spans="1:21">
      <c r="A319" s="318"/>
      <c r="B319" s="318"/>
      <c r="C319" s="318"/>
      <c r="D319" s="318"/>
      <c r="E319" s="318"/>
      <c r="Q319" s="36">
        <v>40827</v>
      </c>
      <c r="R319" s="37">
        <v>1141</v>
      </c>
      <c r="S319" s="37">
        <v>1110</v>
      </c>
      <c r="T319" s="303">
        <f t="shared" si="5"/>
        <v>42744</v>
      </c>
      <c r="U319" s="304">
        <v>1702</v>
      </c>
    </row>
    <row r="320" spans="1:21">
      <c r="A320" s="318"/>
      <c r="B320" s="318"/>
      <c r="C320" s="318"/>
      <c r="D320" s="318"/>
      <c r="E320" s="318"/>
      <c r="Q320" s="36">
        <v>40828</v>
      </c>
      <c r="R320" s="37">
        <v>1141</v>
      </c>
      <c r="S320" s="37">
        <v>1110</v>
      </c>
      <c r="T320" s="303">
        <f t="shared" si="5"/>
        <v>42751</v>
      </c>
      <c r="U320" s="304">
        <v>1703</v>
      </c>
    </row>
    <row r="321" spans="1:21">
      <c r="A321" s="318"/>
      <c r="B321" s="318"/>
      <c r="C321" s="318"/>
      <c r="D321" s="318"/>
      <c r="E321" s="318"/>
      <c r="Q321" s="36">
        <v>40829</v>
      </c>
      <c r="R321" s="37">
        <v>1141</v>
      </c>
      <c r="S321" s="37">
        <v>1110</v>
      </c>
      <c r="T321" s="303">
        <f t="shared" si="5"/>
        <v>42758</v>
      </c>
      <c r="U321" s="304">
        <v>1704</v>
      </c>
    </row>
    <row r="322" spans="1:21">
      <c r="A322" s="318"/>
      <c r="B322" s="318"/>
      <c r="C322" s="318"/>
      <c r="D322" s="318"/>
      <c r="E322" s="318"/>
      <c r="Q322" s="36">
        <v>40830</v>
      </c>
      <c r="R322" s="37">
        <v>1141</v>
      </c>
      <c r="S322" s="37">
        <v>1110</v>
      </c>
      <c r="T322" s="303">
        <f t="shared" si="5"/>
        <v>42765</v>
      </c>
      <c r="U322" s="304">
        <v>1705</v>
      </c>
    </row>
    <row r="323" spans="1:21">
      <c r="A323" s="318"/>
      <c r="B323" s="318"/>
      <c r="C323" s="318"/>
      <c r="D323" s="318"/>
      <c r="E323" s="318"/>
      <c r="Q323" s="36">
        <v>40831</v>
      </c>
      <c r="R323" s="37">
        <v>1141</v>
      </c>
      <c r="S323" s="37">
        <v>1110</v>
      </c>
      <c r="T323" s="303">
        <f t="shared" si="5"/>
        <v>42772</v>
      </c>
      <c r="U323" s="304">
        <v>1706</v>
      </c>
    </row>
    <row r="324" spans="1:21">
      <c r="A324" s="318"/>
      <c r="B324" s="318"/>
      <c r="C324" s="318"/>
      <c r="D324" s="318"/>
      <c r="E324" s="318"/>
      <c r="Q324" s="36">
        <v>40832</v>
      </c>
      <c r="R324" s="37">
        <v>1141</v>
      </c>
      <c r="S324" s="37">
        <v>1110</v>
      </c>
      <c r="T324" s="303">
        <f t="shared" si="5"/>
        <v>42779</v>
      </c>
      <c r="U324" s="304">
        <v>1707</v>
      </c>
    </row>
    <row r="325" spans="1:21">
      <c r="A325" s="318"/>
      <c r="B325" s="318"/>
      <c r="C325" s="318"/>
      <c r="D325" s="318"/>
      <c r="E325" s="318"/>
      <c r="Q325" s="21">
        <v>40833</v>
      </c>
      <c r="R325" s="22">
        <v>1142</v>
      </c>
      <c r="S325" s="22">
        <v>1110</v>
      </c>
      <c r="T325" s="303">
        <f t="shared" si="5"/>
        <v>42786</v>
      </c>
      <c r="U325" s="304">
        <v>1708</v>
      </c>
    </row>
    <row r="326" spans="1:21">
      <c r="A326" s="318"/>
      <c r="B326" s="318"/>
      <c r="C326" s="318"/>
      <c r="D326" s="318"/>
      <c r="E326" s="318"/>
      <c r="Q326" s="21">
        <v>40834</v>
      </c>
      <c r="R326" s="22">
        <v>1142</v>
      </c>
      <c r="S326" s="22">
        <v>1110</v>
      </c>
      <c r="T326" s="303">
        <f t="shared" si="5"/>
        <v>42793</v>
      </c>
      <c r="U326" s="304">
        <v>1709</v>
      </c>
    </row>
    <row r="327" spans="1:21">
      <c r="A327" s="318"/>
      <c r="B327" s="318"/>
      <c r="C327" s="318"/>
      <c r="D327" s="318"/>
      <c r="E327" s="318"/>
      <c r="Q327" s="21">
        <v>40835</v>
      </c>
      <c r="R327" s="22">
        <v>1142</v>
      </c>
      <c r="S327" s="22">
        <v>1110</v>
      </c>
      <c r="T327" s="303">
        <f t="shared" ref="T327:T390" si="6">T326+7</f>
        <v>42800</v>
      </c>
      <c r="U327" s="304">
        <v>1710</v>
      </c>
    </row>
    <row r="328" spans="1:21">
      <c r="A328" s="318"/>
      <c r="B328" s="318"/>
      <c r="C328" s="318"/>
      <c r="D328" s="318"/>
      <c r="E328" s="318"/>
      <c r="Q328" s="21">
        <v>40836</v>
      </c>
      <c r="R328" s="22">
        <v>1142</v>
      </c>
      <c r="S328" s="22">
        <v>1110</v>
      </c>
      <c r="T328" s="303">
        <f t="shared" si="6"/>
        <v>42807</v>
      </c>
      <c r="U328" s="304">
        <v>1711</v>
      </c>
    </row>
    <row r="329" spans="1:21">
      <c r="A329" s="318"/>
      <c r="B329" s="318"/>
      <c r="C329" s="318"/>
      <c r="D329" s="318"/>
      <c r="E329" s="318"/>
      <c r="Q329" s="21">
        <v>40837</v>
      </c>
      <c r="R329" s="22">
        <v>1142</v>
      </c>
      <c r="S329" s="22">
        <v>1110</v>
      </c>
      <c r="T329" s="303">
        <f t="shared" si="6"/>
        <v>42814</v>
      </c>
      <c r="U329" s="304">
        <v>1712</v>
      </c>
    </row>
    <row r="330" spans="1:21">
      <c r="A330" s="318"/>
      <c r="B330" s="318"/>
      <c r="C330" s="318"/>
      <c r="D330" s="318"/>
      <c r="E330" s="318"/>
      <c r="Q330" s="21">
        <v>40838</v>
      </c>
      <c r="R330" s="22">
        <v>1142</v>
      </c>
      <c r="S330" s="22">
        <v>1110</v>
      </c>
      <c r="T330" s="303">
        <f t="shared" si="6"/>
        <v>42821</v>
      </c>
      <c r="U330" s="304">
        <v>1713</v>
      </c>
    </row>
    <row r="331" spans="1:21">
      <c r="A331" s="318"/>
      <c r="B331" s="318"/>
      <c r="C331" s="318"/>
      <c r="D331" s="318"/>
      <c r="E331" s="318"/>
      <c r="Q331" s="21">
        <v>40839</v>
      </c>
      <c r="R331" s="22">
        <v>1142</v>
      </c>
      <c r="S331" s="22">
        <v>1110</v>
      </c>
      <c r="T331" s="303">
        <f t="shared" si="6"/>
        <v>42828</v>
      </c>
      <c r="U331" s="304">
        <v>1714</v>
      </c>
    </row>
    <row r="332" spans="1:21">
      <c r="A332" s="318"/>
      <c r="B332" s="318"/>
      <c r="C332" s="318"/>
      <c r="D332" s="318"/>
      <c r="E332" s="318"/>
      <c r="Q332" s="36">
        <v>40840</v>
      </c>
      <c r="R332" s="37">
        <v>1143</v>
      </c>
      <c r="S332" s="37">
        <v>1110</v>
      </c>
      <c r="T332" s="303">
        <f t="shared" si="6"/>
        <v>42835</v>
      </c>
      <c r="U332" s="304">
        <v>1715</v>
      </c>
    </row>
    <row r="333" spans="1:21">
      <c r="A333" s="318"/>
      <c r="B333" s="318"/>
      <c r="C333" s="318"/>
      <c r="D333" s="318"/>
      <c r="E333" s="318"/>
      <c r="Q333" s="36">
        <v>40841</v>
      </c>
      <c r="R333" s="37">
        <v>1143</v>
      </c>
      <c r="S333" s="37">
        <v>1110</v>
      </c>
      <c r="T333" s="303">
        <f t="shared" si="6"/>
        <v>42842</v>
      </c>
      <c r="U333" s="304">
        <v>1716</v>
      </c>
    </row>
    <row r="334" spans="1:21">
      <c r="A334" s="318"/>
      <c r="B334" s="318"/>
      <c r="C334" s="318"/>
      <c r="D334" s="318"/>
      <c r="E334" s="318"/>
      <c r="Q334" s="36">
        <v>40842</v>
      </c>
      <c r="R334" s="37">
        <v>1143</v>
      </c>
      <c r="S334" s="37">
        <v>1110</v>
      </c>
      <c r="T334" s="303">
        <f t="shared" si="6"/>
        <v>42849</v>
      </c>
      <c r="U334" s="304">
        <v>1717</v>
      </c>
    </row>
    <row r="335" spans="1:21">
      <c r="A335" s="318"/>
      <c r="B335" s="318"/>
      <c r="C335" s="318"/>
      <c r="D335" s="318"/>
      <c r="E335" s="318"/>
      <c r="Q335" s="36">
        <v>40843</v>
      </c>
      <c r="R335" s="37">
        <v>1143</v>
      </c>
      <c r="S335" s="37">
        <v>1110</v>
      </c>
      <c r="T335" s="303">
        <f t="shared" si="6"/>
        <v>42856</v>
      </c>
      <c r="U335" s="304">
        <v>1718</v>
      </c>
    </row>
    <row r="336" spans="1:21">
      <c r="A336" s="318"/>
      <c r="B336" s="318"/>
      <c r="C336" s="318"/>
      <c r="D336" s="318"/>
      <c r="E336" s="318"/>
      <c r="Q336" s="36">
        <v>40844</v>
      </c>
      <c r="R336" s="37">
        <v>1143</v>
      </c>
      <c r="S336" s="37">
        <v>1110</v>
      </c>
      <c r="T336" s="303">
        <f t="shared" si="6"/>
        <v>42863</v>
      </c>
      <c r="U336" s="304">
        <v>1719</v>
      </c>
    </row>
    <row r="337" spans="1:21">
      <c r="A337" s="318"/>
      <c r="B337" s="318"/>
      <c r="C337" s="318"/>
      <c r="D337" s="318"/>
      <c r="E337" s="318"/>
      <c r="Q337" s="36">
        <v>40845</v>
      </c>
      <c r="R337" s="37">
        <v>1143</v>
      </c>
      <c r="S337" s="37">
        <v>1110</v>
      </c>
      <c r="T337" s="303">
        <f t="shared" si="6"/>
        <v>42870</v>
      </c>
      <c r="U337" s="304">
        <v>1720</v>
      </c>
    </row>
    <row r="338" spans="1:21">
      <c r="A338" s="318"/>
      <c r="B338" s="318"/>
      <c r="C338" s="318"/>
      <c r="D338" s="318"/>
      <c r="E338" s="318"/>
      <c r="Q338" s="36">
        <v>40846</v>
      </c>
      <c r="R338" s="37">
        <v>1143</v>
      </c>
      <c r="S338" s="37">
        <v>1110</v>
      </c>
      <c r="T338" s="303">
        <f t="shared" si="6"/>
        <v>42877</v>
      </c>
      <c r="U338" s="304">
        <v>1721</v>
      </c>
    </row>
    <row r="339" spans="1:21">
      <c r="A339" s="318"/>
      <c r="B339" s="318"/>
      <c r="C339" s="318"/>
      <c r="D339" s="318"/>
      <c r="E339" s="318"/>
      <c r="Q339" s="21">
        <v>40847</v>
      </c>
      <c r="R339" s="22">
        <v>1144</v>
      </c>
      <c r="S339" s="22">
        <v>1111</v>
      </c>
      <c r="T339" s="303">
        <f t="shared" si="6"/>
        <v>42884</v>
      </c>
      <c r="U339" s="304">
        <v>1722</v>
      </c>
    </row>
    <row r="340" spans="1:21">
      <c r="A340" s="318"/>
      <c r="B340" s="318"/>
      <c r="C340" s="318"/>
      <c r="D340" s="318"/>
      <c r="E340" s="318"/>
      <c r="Q340" s="21">
        <v>40848</v>
      </c>
      <c r="R340" s="22">
        <v>1144</v>
      </c>
      <c r="S340" s="22">
        <v>1111</v>
      </c>
      <c r="T340" s="303">
        <f t="shared" si="6"/>
        <v>42891</v>
      </c>
      <c r="U340" s="304">
        <v>1723</v>
      </c>
    </row>
    <row r="341" spans="1:21">
      <c r="A341" s="318"/>
      <c r="B341" s="318"/>
      <c r="C341" s="318"/>
      <c r="D341" s="318"/>
      <c r="E341" s="318"/>
      <c r="Q341" s="21">
        <v>40849</v>
      </c>
      <c r="R341" s="22">
        <v>1144</v>
      </c>
      <c r="S341" s="22">
        <v>1111</v>
      </c>
      <c r="T341" s="303">
        <f t="shared" si="6"/>
        <v>42898</v>
      </c>
      <c r="U341" s="304">
        <v>1724</v>
      </c>
    </row>
    <row r="342" spans="1:21">
      <c r="A342" s="318"/>
      <c r="B342" s="318"/>
      <c r="C342" s="318"/>
      <c r="D342" s="318"/>
      <c r="E342" s="318"/>
      <c r="Q342" s="21">
        <v>40850</v>
      </c>
      <c r="R342" s="22">
        <v>1144</v>
      </c>
      <c r="S342" s="22">
        <v>1111</v>
      </c>
      <c r="T342" s="303">
        <f t="shared" si="6"/>
        <v>42905</v>
      </c>
      <c r="U342" s="304">
        <v>1725</v>
      </c>
    </row>
    <row r="343" spans="1:21">
      <c r="A343" s="318"/>
      <c r="B343" s="318"/>
      <c r="C343" s="318"/>
      <c r="D343" s="318"/>
      <c r="E343" s="318"/>
      <c r="Q343" s="21">
        <v>40851</v>
      </c>
      <c r="R343" s="22">
        <v>1144</v>
      </c>
      <c r="S343" s="22">
        <v>1111</v>
      </c>
      <c r="T343" s="303">
        <f t="shared" si="6"/>
        <v>42912</v>
      </c>
      <c r="U343" s="304">
        <v>1726</v>
      </c>
    </row>
    <row r="344" spans="1:21">
      <c r="A344" s="318"/>
      <c r="B344" s="318"/>
      <c r="C344" s="318"/>
      <c r="D344" s="318"/>
      <c r="E344" s="318"/>
      <c r="Q344" s="21">
        <v>40852</v>
      </c>
      <c r="R344" s="22">
        <v>1144</v>
      </c>
      <c r="S344" s="22">
        <v>1111</v>
      </c>
      <c r="T344" s="303">
        <f t="shared" si="6"/>
        <v>42919</v>
      </c>
      <c r="U344" s="304">
        <v>1727</v>
      </c>
    </row>
    <row r="345" spans="1:21">
      <c r="A345" s="318"/>
      <c r="B345" s="318"/>
      <c r="C345" s="318"/>
      <c r="D345" s="318"/>
      <c r="E345" s="318"/>
      <c r="Q345" s="21">
        <v>40853</v>
      </c>
      <c r="R345" s="22">
        <v>1144</v>
      </c>
      <c r="S345" s="22">
        <v>1111</v>
      </c>
      <c r="T345" s="303">
        <f t="shared" si="6"/>
        <v>42926</v>
      </c>
      <c r="U345" s="304">
        <v>1728</v>
      </c>
    </row>
    <row r="346" spans="1:21">
      <c r="A346" s="318"/>
      <c r="B346" s="318"/>
      <c r="C346" s="318"/>
      <c r="D346" s="318"/>
      <c r="E346" s="318"/>
      <c r="Q346" s="36">
        <v>40854</v>
      </c>
      <c r="R346" s="37">
        <v>1145</v>
      </c>
      <c r="S346" s="37">
        <v>1111</v>
      </c>
      <c r="T346" s="303">
        <f t="shared" si="6"/>
        <v>42933</v>
      </c>
      <c r="U346" s="304">
        <v>1729</v>
      </c>
    </row>
    <row r="347" spans="1:21">
      <c r="A347" s="318"/>
      <c r="B347" s="318"/>
      <c r="C347" s="318"/>
      <c r="D347" s="318"/>
      <c r="E347" s="318"/>
      <c r="Q347" s="36">
        <v>40855</v>
      </c>
      <c r="R347" s="37">
        <v>1145</v>
      </c>
      <c r="S347" s="37">
        <v>1111</v>
      </c>
      <c r="T347" s="303">
        <f t="shared" si="6"/>
        <v>42940</v>
      </c>
      <c r="U347" s="304">
        <v>1730</v>
      </c>
    </row>
    <row r="348" spans="1:21">
      <c r="A348" s="318"/>
      <c r="B348" s="318"/>
      <c r="C348" s="318"/>
      <c r="D348" s="318"/>
      <c r="E348" s="318"/>
      <c r="Q348" s="36">
        <v>40856</v>
      </c>
      <c r="R348" s="37">
        <v>1145</v>
      </c>
      <c r="S348" s="37">
        <v>1111</v>
      </c>
      <c r="T348" s="303">
        <f t="shared" si="6"/>
        <v>42947</v>
      </c>
      <c r="U348" s="304">
        <v>1731</v>
      </c>
    </row>
    <row r="349" spans="1:21">
      <c r="A349" s="318"/>
      <c r="B349" s="318"/>
      <c r="C349" s="318"/>
      <c r="D349" s="318"/>
      <c r="E349" s="318"/>
      <c r="Q349" s="36">
        <v>40857</v>
      </c>
      <c r="R349" s="37">
        <v>1145</v>
      </c>
      <c r="S349" s="37">
        <v>1111</v>
      </c>
      <c r="T349" s="303">
        <f t="shared" si="6"/>
        <v>42954</v>
      </c>
      <c r="U349" s="304">
        <v>1732</v>
      </c>
    </row>
    <row r="350" spans="1:21">
      <c r="A350" s="318"/>
      <c r="B350" s="318"/>
      <c r="C350" s="318"/>
      <c r="D350" s="318"/>
      <c r="E350" s="318"/>
      <c r="Q350" s="36">
        <v>40858</v>
      </c>
      <c r="R350" s="37">
        <v>1145</v>
      </c>
      <c r="S350" s="37">
        <v>1111</v>
      </c>
      <c r="T350" s="303">
        <f t="shared" si="6"/>
        <v>42961</v>
      </c>
      <c r="U350" s="304">
        <v>1733</v>
      </c>
    </row>
    <row r="351" spans="1:21">
      <c r="A351" s="318"/>
      <c r="B351" s="318"/>
      <c r="C351" s="318"/>
      <c r="D351" s="318"/>
      <c r="E351" s="318"/>
      <c r="Q351" s="36">
        <v>40859</v>
      </c>
      <c r="R351" s="37">
        <v>1145</v>
      </c>
      <c r="S351" s="37">
        <v>1111</v>
      </c>
      <c r="T351" s="303">
        <f t="shared" si="6"/>
        <v>42968</v>
      </c>
      <c r="U351" s="304">
        <v>1734</v>
      </c>
    </row>
    <row r="352" spans="1:21">
      <c r="A352" s="318"/>
      <c r="B352" s="318"/>
      <c r="C352" s="318"/>
      <c r="D352" s="318"/>
      <c r="E352" s="318"/>
      <c r="Q352" s="36">
        <v>40860</v>
      </c>
      <c r="R352" s="37">
        <v>1145</v>
      </c>
      <c r="S352" s="37">
        <v>1111</v>
      </c>
      <c r="T352" s="303">
        <f t="shared" si="6"/>
        <v>42975</v>
      </c>
      <c r="U352" s="304">
        <v>1735</v>
      </c>
    </row>
    <row r="353" spans="1:21">
      <c r="A353" s="318"/>
      <c r="B353" s="318"/>
      <c r="C353" s="318"/>
      <c r="D353" s="318"/>
      <c r="E353" s="318"/>
      <c r="Q353" s="21">
        <v>40861</v>
      </c>
      <c r="R353" s="22">
        <v>1146</v>
      </c>
      <c r="S353" s="22">
        <v>1111</v>
      </c>
      <c r="T353" s="303">
        <f t="shared" si="6"/>
        <v>42982</v>
      </c>
      <c r="U353" s="304">
        <v>1736</v>
      </c>
    </row>
    <row r="354" spans="1:21">
      <c r="A354" s="318"/>
      <c r="B354" s="318"/>
      <c r="C354" s="318"/>
      <c r="D354" s="318"/>
      <c r="E354" s="318"/>
      <c r="Q354" s="21">
        <v>40862</v>
      </c>
      <c r="R354" s="22">
        <v>1146</v>
      </c>
      <c r="S354" s="22">
        <v>1111</v>
      </c>
      <c r="T354" s="303">
        <f t="shared" si="6"/>
        <v>42989</v>
      </c>
      <c r="U354" s="304">
        <v>1737</v>
      </c>
    </row>
    <row r="355" spans="1:21">
      <c r="A355" s="318"/>
      <c r="B355" s="318"/>
      <c r="C355" s="318"/>
      <c r="D355" s="318"/>
      <c r="E355" s="318"/>
      <c r="Q355" s="21">
        <v>40863</v>
      </c>
      <c r="R355" s="22">
        <v>1146</v>
      </c>
      <c r="S355" s="22">
        <v>1111</v>
      </c>
      <c r="T355" s="303">
        <f t="shared" si="6"/>
        <v>42996</v>
      </c>
      <c r="U355" s="304">
        <v>1738</v>
      </c>
    </row>
    <row r="356" spans="1:21">
      <c r="A356" s="318"/>
      <c r="B356" s="318"/>
      <c r="C356" s="318"/>
      <c r="D356" s="318"/>
      <c r="E356" s="318"/>
      <c r="Q356" s="21">
        <v>40864</v>
      </c>
      <c r="R356" s="22">
        <v>1146</v>
      </c>
      <c r="S356" s="22">
        <v>1111</v>
      </c>
      <c r="T356" s="303">
        <f t="shared" si="6"/>
        <v>43003</v>
      </c>
      <c r="U356" s="304">
        <v>1739</v>
      </c>
    </row>
    <row r="357" spans="1:21">
      <c r="A357" s="318"/>
      <c r="B357" s="318"/>
      <c r="C357" s="318"/>
      <c r="D357" s="318"/>
      <c r="E357" s="318"/>
      <c r="Q357" s="21">
        <v>40865</v>
      </c>
      <c r="R357" s="22">
        <v>1146</v>
      </c>
      <c r="S357" s="22">
        <v>1111</v>
      </c>
      <c r="T357" s="303">
        <f t="shared" si="6"/>
        <v>43010</v>
      </c>
      <c r="U357" s="304">
        <v>1740</v>
      </c>
    </row>
    <row r="358" spans="1:21">
      <c r="A358" s="318"/>
      <c r="B358" s="318"/>
      <c r="C358" s="318"/>
      <c r="D358" s="318"/>
      <c r="E358" s="318"/>
      <c r="Q358" s="21">
        <v>40866</v>
      </c>
      <c r="R358" s="22">
        <v>1146</v>
      </c>
      <c r="S358" s="22">
        <v>1111</v>
      </c>
      <c r="T358" s="303">
        <f t="shared" si="6"/>
        <v>43017</v>
      </c>
      <c r="U358" s="304">
        <v>1741</v>
      </c>
    </row>
    <row r="359" spans="1:21">
      <c r="A359" s="318"/>
      <c r="B359" s="318"/>
      <c r="C359" s="318"/>
      <c r="D359" s="318"/>
      <c r="E359" s="318"/>
      <c r="Q359" s="21">
        <v>40867</v>
      </c>
      <c r="R359" s="22">
        <v>1146</v>
      </c>
      <c r="S359" s="22">
        <v>1111</v>
      </c>
      <c r="T359" s="303">
        <f t="shared" si="6"/>
        <v>43024</v>
      </c>
      <c r="U359" s="304">
        <v>1742</v>
      </c>
    </row>
    <row r="360" spans="1:21">
      <c r="A360" s="318"/>
      <c r="B360" s="318"/>
      <c r="C360" s="318"/>
      <c r="D360" s="318"/>
      <c r="E360" s="318"/>
      <c r="Q360" s="36">
        <v>40868</v>
      </c>
      <c r="R360" s="37">
        <v>1147</v>
      </c>
      <c r="S360" s="37">
        <v>1111</v>
      </c>
      <c r="T360" s="303">
        <f t="shared" si="6"/>
        <v>43031</v>
      </c>
      <c r="U360" s="304">
        <v>1743</v>
      </c>
    </row>
    <row r="361" spans="1:21">
      <c r="A361" s="318"/>
      <c r="B361" s="318"/>
      <c r="C361" s="318"/>
      <c r="D361" s="318"/>
      <c r="E361" s="318"/>
      <c r="Q361" s="36">
        <v>40869</v>
      </c>
      <c r="R361" s="37">
        <v>1147</v>
      </c>
      <c r="S361" s="37">
        <v>1111</v>
      </c>
      <c r="T361" s="303">
        <f t="shared" si="6"/>
        <v>43038</v>
      </c>
      <c r="U361" s="304">
        <v>1744</v>
      </c>
    </row>
    <row r="362" spans="1:21">
      <c r="A362" s="318"/>
      <c r="B362" s="318"/>
      <c r="C362" s="318"/>
      <c r="D362" s="318"/>
      <c r="E362" s="318"/>
      <c r="Q362" s="36">
        <v>40870</v>
      </c>
      <c r="R362" s="37">
        <v>1147</v>
      </c>
      <c r="S362" s="37">
        <v>1111</v>
      </c>
      <c r="T362" s="303">
        <f t="shared" si="6"/>
        <v>43045</v>
      </c>
      <c r="U362" s="304">
        <v>1745</v>
      </c>
    </row>
    <row r="363" spans="1:21">
      <c r="A363" s="318"/>
      <c r="B363" s="318"/>
      <c r="C363" s="318"/>
      <c r="D363" s="318"/>
      <c r="E363" s="318"/>
      <c r="Q363" s="36">
        <v>40871</v>
      </c>
      <c r="R363" s="37">
        <v>1147</v>
      </c>
      <c r="S363" s="37">
        <v>1111</v>
      </c>
      <c r="T363" s="303">
        <f t="shared" si="6"/>
        <v>43052</v>
      </c>
      <c r="U363" s="304">
        <v>1746</v>
      </c>
    </row>
    <row r="364" spans="1:21">
      <c r="A364" s="318"/>
      <c r="B364" s="318"/>
      <c r="C364" s="318"/>
      <c r="D364" s="318"/>
      <c r="E364" s="318"/>
      <c r="Q364" s="36">
        <v>40872</v>
      </c>
      <c r="R364" s="37">
        <v>1147</v>
      </c>
      <c r="S364" s="37">
        <v>1111</v>
      </c>
      <c r="T364" s="303">
        <f t="shared" si="6"/>
        <v>43059</v>
      </c>
      <c r="U364" s="304">
        <v>1747</v>
      </c>
    </row>
    <row r="365" spans="1:21">
      <c r="A365" s="318"/>
      <c r="B365" s="318"/>
      <c r="C365" s="318"/>
      <c r="D365" s="318"/>
      <c r="E365" s="318"/>
      <c r="Q365" s="36">
        <v>40873</v>
      </c>
      <c r="R365" s="37">
        <v>1147</v>
      </c>
      <c r="S365" s="37">
        <v>1111</v>
      </c>
      <c r="T365" s="303">
        <f t="shared" si="6"/>
        <v>43066</v>
      </c>
      <c r="U365" s="304">
        <v>1748</v>
      </c>
    </row>
    <row r="366" spans="1:21">
      <c r="A366" s="318"/>
      <c r="B366" s="318"/>
      <c r="C366" s="318"/>
      <c r="D366" s="318"/>
      <c r="E366" s="318"/>
      <c r="Q366" s="36">
        <v>40874</v>
      </c>
      <c r="R366" s="37">
        <v>1147</v>
      </c>
      <c r="S366" s="37">
        <v>1111</v>
      </c>
      <c r="T366" s="303">
        <f t="shared" si="6"/>
        <v>43073</v>
      </c>
      <c r="U366" s="304">
        <v>1749</v>
      </c>
    </row>
    <row r="367" spans="1:21">
      <c r="A367" s="318"/>
      <c r="B367" s="318"/>
      <c r="C367" s="318"/>
      <c r="D367" s="318"/>
      <c r="E367" s="318"/>
      <c r="Q367" s="21">
        <v>40875</v>
      </c>
      <c r="R367" s="22">
        <v>1148</v>
      </c>
      <c r="S367" s="22">
        <v>1112</v>
      </c>
      <c r="T367" s="303">
        <f t="shared" si="6"/>
        <v>43080</v>
      </c>
      <c r="U367" s="304">
        <v>1750</v>
      </c>
    </row>
    <row r="368" spans="1:21">
      <c r="A368" s="318"/>
      <c r="B368" s="318"/>
      <c r="C368" s="318"/>
      <c r="D368" s="318"/>
      <c r="E368" s="318"/>
      <c r="Q368" s="21">
        <v>40876</v>
      </c>
      <c r="R368" s="22">
        <v>1148</v>
      </c>
      <c r="S368" s="22">
        <v>1112</v>
      </c>
      <c r="T368" s="303">
        <f t="shared" si="6"/>
        <v>43087</v>
      </c>
      <c r="U368" s="304">
        <v>1751</v>
      </c>
    </row>
    <row r="369" spans="1:21">
      <c r="A369" s="318"/>
      <c r="B369" s="318"/>
      <c r="C369" s="318"/>
      <c r="D369" s="318"/>
      <c r="E369" s="318"/>
      <c r="Q369" s="21">
        <v>40877</v>
      </c>
      <c r="R369" s="22">
        <v>1148</v>
      </c>
      <c r="S369" s="22">
        <v>1112</v>
      </c>
      <c r="T369" s="303">
        <f t="shared" si="6"/>
        <v>43094</v>
      </c>
      <c r="U369" s="304">
        <v>1752</v>
      </c>
    </row>
    <row r="370" spans="1:21">
      <c r="A370" s="318"/>
      <c r="B370" s="318"/>
      <c r="C370" s="318"/>
      <c r="D370" s="318"/>
      <c r="E370" s="318"/>
      <c r="Q370" s="21">
        <v>40878</v>
      </c>
      <c r="R370" s="22">
        <v>1148</v>
      </c>
      <c r="S370" s="22">
        <v>1112</v>
      </c>
      <c r="T370" s="303">
        <f t="shared" si="6"/>
        <v>43101</v>
      </c>
      <c r="U370" s="304">
        <v>1801</v>
      </c>
    </row>
    <row r="371" spans="1:21">
      <c r="A371" s="318"/>
      <c r="B371" s="318"/>
      <c r="C371" s="318"/>
      <c r="D371" s="318"/>
      <c r="E371" s="318"/>
      <c r="Q371" s="21">
        <v>40879</v>
      </c>
      <c r="R371" s="22">
        <v>1148</v>
      </c>
      <c r="S371" s="22">
        <v>1112</v>
      </c>
      <c r="T371" s="303">
        <f t="shared" si="6"/>
        <v>43108</v>
      </c>
      <c r="U371" s="304">
        <v>1802</v>
      </c>
    </row>
    <row r="372" spans="1:21">
      <c r="A372" s="318"/>
      <c r="B372" s="318"/>
      <c r="C372" s="318"/>
      <c r="D372" s="318"/>
      <c r="E372" s="318"/>
      <c r="Q372" s="21">
        <v>40880</v>
      </c>
      <c r="R372" s="22">
        <v>1148</v>
      </c>
      <c r="S372" s="22">
        <v>1112</v>
      </c>
      <c r="T372" s="303">
        <f t="shared" si="6"/>
        <v>43115</v>
      </c>
      <c r="U372" s="304">
        <v>1803</v>
      </c>
    </row>
    <row r="373" spans="1:21">
      <c r="A373" s="318"/>
      <c r="B373" s="318"/>
      <c r="C373" s="318"/>
      <c r="D373" s="318"/>
      <c r="E373" s="318"/>
      <c r="Q373" s="21">
        <v>40881</v>
      </c>
      <c r="R373" s="22">
        <v>1148</v>
      </c>
      <c r="S373" s="22">
        <v>1112</v>
      </c>
      <c r="T373" s="303">
        <f t="shared" si="6"/>
        <v>43122</v>
      </c>
      <c r="U373" s="304">
        <v>1804</v>
      </c>
    </row>
    <row r="374" spans="1:21">
      <c r="A374" s="318"/>
      <c r="B374" s="318"/>
      <c r="C374" s="318"/>
      <c r="D374" s="318"/>
      <c r="E374" s="318"/>
      <c r="Q374" s="36">
        <v>40882</v>
      </c>
      <c r="R374" s="37">
        <v>1149</v>
      </c>
      <c r="S374" s="37">
        <v>1112</v>
      </c>
      <c r="T374" s="303">
        <f t="shared" si="6"/>
        <v>43129</v>
      </c>
      <c r="U374" s="304">
        <v>1805</v>
      </c>
    </row>
    <row r="375" spans="1:21">
      <c r="A375" s="318"/>
      <c r="B375" s="318"/>
      <c r="C375" s="318"/>
      <c r="D375" s="318"/>
      <c r="E375" s="318"/>
      <c r="Q375" s="36">
        <v>40883</v>
      </c>
      <c r="R375" s="37">
        <v>1149</v>
      </c>
      <c r="S375" s="37">
        <v>1112</v>
      </c>
      <c r="T375" s="303">
        <f t="shared" si="6"/>
        <v>43136</v>
      </c>
      <c r="U375" s="304">
        <v>1806</v>
      </c>
    </row>
    <row r="376" spans="1:21">
      <c r="A376" s="318"/>
      <c r="B376" s="318"/>
      <c r="C376" s="318"/>
      <c r="D376" s="318"/>
      <c r="E376" s="318"/>
      <c r="Q376" s="36">
        <v>40884</v>
      </c>
      <c r="R376" s="37">
        <v>1149</v>
      </c>
      <c r="S376" s="37">
        <v>1112</v>
      </c>
      <c r="T376" s="303">
        <f t="shared" si="6"/>
        <v>43143</v>
      </c>
      <c r="U376" s="304">
        <v>1807</v>
      </c>
    </row>
    <row r="377" spans="1:21">
      <c r="A377" s="318"/>
      <c r="B377" s="318"/>
      <c r="C377" s="318"/>
      <c r="D377" s="318"/>
      <c r="E377" s="318"/>
      <c r="Q377" s="36">
        <v>40885</v>
      </c>
      <c r="R377" s="37">
        <v>1149</v>
      </c>
      <c r="S377" s="37">
        <v>1112</v>
      </c>
      <c r="T377" s="303">
        <f t="shared" si="6"/>
        <v>43150</v>
      </c>
      <c r="U377" s="304">
        <v>1808</v>
      </c>
    </row>
    <row r="378" spans="1:21">
      <c r="A378" s="318"/>
      <c r="B378" s="318"/>
      <c r="C378" s="318"/>
      <c r="D378" s="318"/>
      <c r="E378" s="318"/>
      <c r="Q378" s="36">
        <v>40886</v>
      </c>
      <c r="R378" s="37">
        <v>1149</v>
      </c>
      <c r="S378" s="37">
        <v>1112</v>
      </c>
      <c r="T378" s="303">
        <f t="shared" si="6"/>
        <v>43157</v>
      </c>
      <c r="U378" s="304">
        <v>1809</v>
      </c>
    </row>
    <row r="379" spans="1:21">
      <c r="A379" s="318"/>
      <c r="B379" s="318"/>
      <c r="C379" s="318"/>
      <c r="D379" s="318"/>
      <c r="E379" s="318"/>
      <c r="Q379" s="36">
        <v>40887</v>
      </c>
      <c r="R379" s="37">
        <v>1149</v>
      </c>
      <c r="S379" s="37">
        <v>1112</v>
      </c>
      <c r="T379" s="303">
        <f t="shared" si="6"/>
        <v>43164</v>
      </c>
      <c r="U379" s="304">
        <v>1810</v>
      </c>
    </row>
    <row r="380" spans="1:21">
      <c r="A380" s="318"/>
      <c r="B380" s="318"/>
      <c r="C380" s="318"/>
      <c r="D380" s="318"/>
      <c r="E380" s="318"/>
      <c r="Q380" s="36">
        <v>40888</v>
      </c>
      <c r="R380" s="37">
        <v>1149</v>
      </c>
      <c r="S380" s="37">
        <v>1112</v>
      </c>
      <c r="T380" s="303">
        <f t="shared" si="6"/>
        <v>43171</v>
      </c>
      <c r="U380" s="304">
        <v>1811</v>
      </c>
    </row>
    <row r="381" spans="1:21">
      <c r="A381" s="318"/>
      <c r="B381" s="318"/>
      <c r="C381" s="318"/>
      <c r="D381" s="318"/>
      <c r="E381" s="318"/>
      <c r="Q381" s="21">
        <v>40889</v>
      </c>
      <c r="R381" s="22">
        <v>1150</v>
      </c>
      <c r="S381" s="22">
        <v>1112</v>
      </c>
      <c r="T381" s="303">
        <f t="shared" si="6"/>
        <v>43178</v>
      </c>
      <c r="U381" s="304">
        <v>1812</v>
      </c>
    </row>
    <row r="382" spans="1:21">
      <c r="A382" s="318"/>
      <c r="B382" s="318"/>
      <c r="C382" s="318"/>
      <c r="D382" s="318"/>
      <c r="E382" s="318"/>
      <c r="Q382" s="21">
        <v>40890</v>
      </c>
      <c r="R382" s="22">
        <v>1150</v>
      </c>
      <c r="S382" s="22">
        <v>1112</v>
      </c>
      <c r="T382" s="303">
        <f t="shared" si="6"/>
        <v>43185</v>
      </c>
      <c r="U382" s="304">
        <v>1813</v>
      </c>
    </row>
    <row r="383" spans="1:21">
      <c r="A383" s="318"/>
      <c r="B383" s="318"/>
      <c r="C383" s="318"/>
      <c r="D383" s="318"/>
      <c r="E383" s="318"/>
      <c r="Q383" s="21">
        <v>40891</v>
      </c>
      <c r="R383" s="22">
        <v>1150</v>
      </c>
      <c r="S383" s="22">
        <v>1112</v>
      </c>
      <c r="T383" s="303">
        <f t="shared" si="6"/>
        <v>43192</v>
      </c>
      <c r="U383" s="304">
        <v>1814</v>
      </c>
    </row>
    <row r="384" spans="1:21">
      <c r="A384" s="318"/>
      <c r="B384" s="318"/>
      <c r="C384" s="318"/>
      <c r="D384" s="318"/>
      <c r="E384" s="318"/>
      <c r="Q384" s="21">
        <v>40892</v>
      </c>
      <c r="R384" s="22">
        <v>1150</v>
      </c>
      <c r="S384" s="22">
        <v>1112</v>
      </c>
      <c r="T384" s="303">
        <f t="shared" si="6"/>
        <v>43199</v>
      </c>
      <c r="U384" s="304">
        <v>1815</v>
      </c>
    </row>
    <row r="385" spans="1:21">
      <c r="A385" s="318"/>
      <c r="B385" s="318"/>
      <c r="C385" s="318"/>
      <c r="D385" s="318"/>
      <c r="E385" s="318"/>
      <c r="Q385" s="21">
        <v>40893</v>
      </c>
      <c r="R385" s="22">
        <v>1150</v>
      </c>
      <c r="S385" s="22">
        <v>1112</v>
      </c>
      <c r="T385" s="303">
        <f t="shared" si="6"/>
        <v>43206</v>
      </c>
      <c r="U385" s="304">
        <v>1816</v>
      </c>
    </row>
    <row r="386" spans="1:21">
      <c r="A386" s="318"/>
      <c r="B386" s="318"/>
      <c r="C386" s="318"/>
      <c r="D386" s="318"/>
      <c r="E386" s="318"/>
      <c r="Q386" s="21">
        <v>40894</v>
      </c>
      <c r="R386" s="22">
        <v>1150</v>
      </c>
      <c r="S386" s="22">
        <v>1112</v>
      </c>
      <c r="T386" s="303">
        <f t="shared" si="6"/>
        <v>43213</v>
      </c>
      <c r="U386" s="304">
        <v>1817</v>
      </c>
    </row>
    <row r="387" spans="1:21">
      <c r="A387" s="318"/>
      <c r="B387" s="318"/>
      <c r="C387" s="318"/>
      <c r="D387" s="318"/>
      <c r="E387" s="318"/>
      <c r="Q387" s="21">
        <v>40895</v>
      </c>
      <c r="R387" s="22">
        <v>1150</v>
      </c>
      <c r="S387" s="22">
        <v>1112</v>
      </c>
      <c r="T387" s="303">
        <f t="shared" si="6"/>
        <v>43220</v>
      </c>
      <c r="U387" s="304">
        <v>1818</v>
      </c>
    </row>
    <row r="388" spans="1:21">
      <c r="A388" s="318"/>
      <c r="B388" s="318"/>
      <c r="C388" s="318"/>
      <c r="D388" s="318"/>
      <c r="E388" s="318"/>
      <c r="Q388" s="36">
        <v>40896</v>
      </c>
      <c r="R388" s="37">
        <v>1151</v>
      </c>
      <c r="S388" s="37">
        <v>1112</v>
      </c>
      <c r="T388" s="303">
        <f t="shared" si="6"/>
        <v>43227</v>
      </c>
      <c r="U388" s="304">
        <v>1819</v>
      </c>
    </row>
    <row r="389" spans="1:21">
      <c r="A389" s="318"/>
      <c r="B389" s="318"/>
      <c r="C389" s="318"/>
      <c r="D389" s="318"/>
      <c r="E389" s="318"/>
      <c r="Q389" s="36">
        <v>40897</v>
      </c>
      <c r="R389" s="37">
        <v>1151</v>
      </c>
      <c r="S389" s="37">
        <v>1112</v>
      </c>
      <c r="T389" s="303">
        <f t="shared" si="6"/>
        <v>43234</v>
      </c>
      <c r="U389" s="304">
        <v>1820</v>
      </c>
    </row>
    <row r="390" spans="1:21">
      <c r="A390" s="318"/>
      <c r="B390" s="318"/>
      <c r="C390" s="318"/>
      <c r="D390" s="318"/>
      <c r="E390" s="318"/>
      <c r="Q390" s="36">
        <v>40898</v>
      </c>
      <c r="R390" s="37">
        <v>1151</v>
      </c>
      <c r="S390" s="37">
        <v>1112</v>
      </c>
      <c r="T390" s="303">
        <f t="shared" si="6"/>
        <v>43241</v>
      </c>
      <c r="U390" s="304">
        <v>1821</v>
      </c>
    </row>
    <row r="391" spans="1:21">
      <c r="A391" s="318"/>
      <c r="B391" s="318"/>
      <c r="C391" s="318"/>
      <c r="D391" s="318"/>
      <c r="E391" s="318"/>
      <c r="Q391" s="36">
        <v>40899</v>
      </c>
      <c r="R391" s="37">
        <v>1151</v>
      </c>
      <c r="S391" s="37">
        <v>1112</v>
      </c>
      <c r="T391" s="303">
        <f t="shared" ref="T391:T454" si="7">T390+7</f>
        <v>43248</v>
      </c>
      <c r="U391" s="304">
        <v>1822</v>
      </c>
    </row>
    <row r="392" spans="1:21">
      <c r="A392" s="318"/>
      <c r="B392" s="318"/>
      <c r="C392" s="318"/>
      <c r="D392" s="318"/>
      <c r="E392" s="318"/>
      <c r="Q392" s="36">
        <v>40900</v>
      </c>
      <c r="R392" s="37">
        <v>1151</v>
      </c>
      <c r="S392" s="37">
        <v>1112</v>
      </c>
      <c r="T392" s="303">
        <f t="shared" si="7"/>
        <v>43255</v>
      </c>
      <c r="U392" s="304">
        <v>1823</v>
      </c>
    </row>
    <row r="393" spans="1:21">
      <c r="A393" s="318"/>
      <c r="B393" s="318"/>
      <c r="C393" s="318"/>
      <c r="D393" s="318"/>
      <c r="E393" s="318"/>
      <c r="Q393" s="36">
        <v>40901</v>
      </c>
      <c r="R393" s="37">
        <v>1151</v>
      </c>
      <c r="S393" s="37">
        <v>1112</v>
      </c>
      <c r="T393" s="303">
        <f t="shared" si="7"/>
        <v>43262</v>
      </c>
      <c r="U393" s="304">
        <v>1824</v>
      </c>
    </row>
    <row r="394" spans="1:21">
      <c r="A394" s="318"/>
      <c r="B394" s="318"/>
      <c r="C394" s="318"/>
      <c r="D394" s="318"/>
      <c r="E394" s="318"/>
      <c r="Q394" s="36">
        <v>40902</v>
      </c>
      <c r="R394" s="37">
        <v>1151</v>
      </c>
      <c r="S394" s="37">
        <v>1112</v>
      </c>
      <c r="T394" s="303">
        <f t="shared" si="7"/>
        <v>43269</v>
      </c>
      <c r="U394" s="304">
        <v>1825</v>
      </c>
    </row>
    <row r="395" spans="1:21">
      <c r="A395" s="318"/>
      <c r="B395" s="318"/>
      <c r="C395" s="318"/>
      <c r="D395" s="318"/>
      <c r="E395" s="318"/>
      <c r="Q395" s="21">
        <v>40903</v>
      </c>
      <c r="R395" s="22">
        <v>1152</v>
      </c>
      <c r="S395" s="22">
        <v>1112</v>
      </c>
      <c r="T395" s="303">
        <f t="shared" si="7"/>
        <v>43276</v>
      </c>
      <c r="U395" s="304">
        <v>1826</v>
      </c>
    </row>
    <row r="396" spans="1:21">
      <c r="A396" s="318"/>
      <c r="B396" s="318"/>
      <c r="C396" s="318"/>
      <c r="D396" s="318"/>
      <c r="E396" s="318"/>
      <c r="Q396" s="21">
        <v>40904</v>
      </c>
      <c r="R396" s="22">
        <v>1152</v>
      </c>
      <c r="S396" s="22">
        <v>1112</v>
      </c>
      <c r="T396" s="303">
        <f t="shared" si="7"/>
        <v>43283</v>
      </c>
      <c r="U396" s="304">
        <v>1827</v>
      </c>
    </row>
    <row r="397" spans="1:21">
      <c r="A397" s="318"/>
      <c r="B397" s="318"/>
      <c r="C397" s="318"/>
      <c r="D397" s="318"/>
      <c r="E397" s="318"/>
      <c r="Q397" s="21">
        <v>40905</v>
      </c>
      <c r="R397" s="22">
        <v>1152</v>
      </c>
      <c r="S397" s="22">
        <v>1112</v>
      </c>
      <c r="T397" s="303">
        <f t="shared" si="7"/>
        <v>43290</v>
      </c>
      <c r="U397" s="304">
        <v>1828</v>
      </c>
    </row>
    <row r="398" spans="1:21">
      <c r="A398" s="318"/>
      <c r="B398" s="318"/>
      <c r="C398" s="318"/>
      <c r="D398" s="318"/>
      <c r="E398" s="318"/>
      <c r="Q398" s="21">
        <v>40906</v>
      </c>
      <c r="R398" s="22">
        <v>1152</v>
      </c>
      <c r="S398" s="22">
        <v>1112</v>
      </c>
      <c r="T398" s="303">
        <f t="shared" si="7"/>
        <v>43297</v>
      </c>
      <c r="U398" s="304">
        <v>1829</v>
      </c>
    </row>
    <row r="399" spans="1:21">
      <c r="A399" s="318"/>
      <c r="B399" s="318"/>
      <c r="C399" s="318"/>
      <c r="D399" s="318"/>
      <c r="E399" s="318"/>
      <c r="Q399" s="21">
        <v>40907</v>
      </c>
      <c r="R399" s="22">
        <v>1152</v>
      </c>
      <c r="S399" s="22">
        <v>1112</v>
      </c>
      <c r="T399" s="303">
        <f t="shared" si="7"/>
        <v>43304</v>
      </c>
      <c r="U399" s="304">
        <v>1830</v>
      </c>
    </row>
    <row r="400" spans="1:21">
      <c r="A400" s="318"/>
      <c r="B400" s="318"/>
      <c r="C400" s="318"/>
      <c r="D400" s="318"/>
      <c r="E400" s="318"/>
      <c r="Q400" s="21">
        <v>40908</v>
      </c>
      <c r="R400" s="22">
        <v>1152</v>
      </c>
      <c r="S400" s="22">
        <v>1112</v>
      </c>
      <c r="T400" s="303">
        <f t="shared" si="7"/>
        <v>43311</v>
      </c>
      <c r="U400" s="304">
        <v>1831</v>
      </c>
    </row>
    <row r="401" spans="1:21">
      <c r="A401" s="318"/>
      <c r="B401" s="318"/>
      <c r="C401" s="318"/>
      <c r="D401" s="318"/>
      <c r="E401" s="318"/>
      <c r="Q401" s="21">
        <v>40909</v>
      </c>
      <c r="R401" s="22">
        <v>1152</v>
      </c>
      <c r="S401" s="22">
        <v>1112</v>
      </c>
      <c r="T401" s="303">
        <f t="shared" si="7"/>
        <v>43318</v>
      </c>
      <c r="U401" s="304">
        <v>1832</v>
      </c>
    </row>
    <row r="402" spans="1:21">
      <c r="A402" s="318"/>
      <c r="B402" s="318"/>
      <c r="C402" s="318"/>
      <c r="D402" s="318"/>
      <c r="E402" s="318"/>
      <c r="Q402" s="36">
        <v>40910</v>
      </c>
      <c r="R402" s="37">
        <v>1201</v>
      </c>
      <c r="S402" s="37">
        <v>1201</v>
      </c>
      <c r="T402" s="303">
        <f t="shared" si="7"/>
        <v>43325</v>
      </c>
      <c r="U402" s="304">
        <v>1833</v>
      </c>
    </row>
    <row r="403" spans="1:21">
      <c r="A403" s="318"/>
      <c r="B403" s="318"/>
      <c r="C403" s="318"/>
      <c r="D403" s="318"/>
      <c r="E403" s="318"/>
      <c r="Q403" s="36">
        <v>40911</v>
      </c>
      <c r="R403" s="37">
        <v>1201</v>
      </c>
      <c r="S403" s="37">
        <v>1201</v>
      </c>
      <c r="T403" s="303">
        <f t="shared" si="7"/>
        <v>43332</v>
      </c>
      <c r="U403" s="304">
        <v>1834</v>
      </c>
    </row>
    <row r="404" spans="1:21">
      <c r="A404" s="318"/>
      <c r="B404" s="318"/>
      <c r="C404" s="318"/>
      <c r="D404" s="318"/>
      <c r="E404" s="318"/>
      <c r="Q404" s="36">
        <v>40912</v>
      </c>
      <c r="R404" s="37">
        <v>1201</v>
      </c>
      <c r="S404" s="37">
        <v>1201</v>
      </c>
      <c r="T404" s="303">
        <f t="shared" si="7"/>
        <v>43339</v>
      </c>
      <c r="U404" s="304">
        <v>1835</v>
      </c>
    </row>
    <row r="405" spans="1:21">
      <c r="A405" s="318"/>
      <c r="B405" s="318"/>
      <c r="C405" s="318"/>
      <c r="D405" s="318"/>
      <c r="E405" s="318"/>
      <c r="Q405" s="36">
        <v>40913</v>
      </c>
      <c r="R405" s="37">
        <v>1201</v>
      </c>
      <c r="S405" s="37">
        <v>1201</v>
      </c>
      <c r="T405" s="303">
        <f t="shared" si="7"/>
        <v>43346</v>
      </c>
      <c r="U405" s="304">
        <v>1836</v>
      </c>
    </row>
    <row r="406" spans="1:21">
      <c r="A406" s="318"/>
      <c r="B406" s="318"/>
      <c r="C406" s="318"/>
      <c r="D406" s="318"/>
      <c r="E406" s="318"/>
      <c r="Q406" s="36">
        <v>40914</v>
      </c>
      <c r="R406" s="37">
        <v>1201</v>
      </c>
      <c r="S406" s="37">
        <v>1201</v>
      </c>
      <c r="T406" s="303">
        <f t="shared" si="7"/>
        <v>43353</v>
      </c>
      <c r="U406" s="304">
        <v>1837</v>
      </c>
    </row>
    <row r="407" spans="1:21">
      <c r="A407" s="318"/>
      <c r="B407" s="318"/>
      <c r="C407" s="318"/>
      <c r="D407" s="318"/>
      <c r="E407" s="318"/>
      <c r="Q407" s="36">
        <v>40915</v>
      </c>
      <c r="R407" s="37">
        <v>1201</v>
      </c>
      <c r="S407" s="37">
        <v>1201</v>
      </c>
      <c r="T407" s="303">
        <f t="shared" si="7"/>
        <v>43360</v>
      </c>
      <c r="U407" s="304">
        <v>1838</v>
      </c>
    </row>
    <row r="408" spans="1:21">
      <c r="A408" s="318"/>
      <c r="B408" s="318"/>
      <c r="C408" s="318"/>
      <c r="D408" s="318"/>
      <c r="E408" s="318"/>
      <c r="Q408" s="36">
        <v>40916</v>
      </c>
      <c r="R408" s="37">
        <v>1201</v>
      </c>
      <c r="S408" s="37">
        <v>1201</v>
      </c>
      <c r="T408" s="303">
        <f t="shared" si="7"/>
        <v>43367</v>
      </c>
      <c r="U408" s="304">
        <v>1839</v>
      </c>
    </row>
    <row r="409" spans="1:21">
      <c r="A409" s="318"/>
      <c r="B409" s="318"/>
      <c r="C409" s="318"/>
      <c r="D409" s="318"/>
      <c r="E409" s="318"/>
      <c r="Q409" s="21">
        <v>40917</v>
      </c>
      <c r="R409" s="22">
        <v>1202</v>
      </c>
      <c r="S409" s="22">
        <v>1201</v>
      </c>
      <c r="T409" s="303">
        <f t="shared" si="7"/>
        <v>43374</v>
      </c>
      <c r="U409" s="304">
        <v>1840</v>
      </c>
    </row>
    <row r="410" spans="1:21">
      <c r="A410" s="318"/>
      <c r="B410" s="318"/>
      <c r="C410" s="318"/>
      <c r="D410" s="318"/>
      <c r="E410" s="318"/>
      <c r="Q410" s="21">
        <v>40918</v>
      </c>
      <c r="R410" s="22">
        <v>1202</v>
      </c>
      <c r="S410" s="22">
        <v>1201</v>
      </c>
      <c r="T410" s="303">
        <f t="shared" si="7"/>
        <v>43381</v>
      </c>
      <c r="U410" s="304">
        <v>1841</v>
      </c>
    </row>
    <row r="411" spans="1:21">
      <c r="A411" s="318"/>
      <c r="B411" s="318"/>
      <c r="C411" s="318"/>
      <c r="D411" s="318"/>
      <c r="E411" s="318"/>
      <c r="Q411" s="21">
        <v>40919</v>
      </c>
      <c r="R411" s="22">
        <v>1202</v>
      </c>
      <c r="S411" s="22">
        <v>1201</v>
      </c>
      <c r="T411" s="303">
        <f t="shared" si="7"/>
        <v>43388</v>
      </c>
      <c r="U411" s="304">
        <v>1842</v>
      </c>
    </row>
    <row r="412" spans="1:21">
      <c r="A412" s="318"/>
      <c r="B412" s="318"/>
      <c r="C412" s="318"/>
      <c r="D412" s="318"/>
      <c r="E412" s="318"/>
      <c r="Q412" s="21">
        <v>40920</v>
      </c>
      <c r="R412" s="22">
        <v>1202</v>
      </c>
      <c r="S412" s="22">
        <v>1201</v>
      </c>
      <c r="T412" s="303">
        <f t="shared" si="7"/>
        <v>43395</v>
      </c>
      <c r="U412" s="304">
        <v>1843</v>
      </c>
    </row>
    <row r="413" spans="1:21">
      <c r="A413" s="318"/>
      <c r="B413" s="318"/>
      <c r="C413" s="318"/>
      <c r="D413" s="318"/>
      <c r="E413" s="318"/>
      <c r="Q413" s="21">
        <v>40921</v>
      </c>
      <c r="R413" s="22">
        <v>1202</v>
      </c>
      <c r="S413" s="22">
        <v>1201</v>
      </c>
      <c r="T413" s="303">
        <f t="shared" si="7"/>
        <v>43402</v>
      </c>
      <c r="U413" s="304">
        <v>1844</v>
      </c>
    </row>
    <row r="414" spans="1:21">
      <c r="A414" s="318"/>
      <c r="B414" s="318"/>
      <c r="C414" s="318"/>
      <c r="D414" s="318"/>
      <c r="E414" s="318"/>
      <c r="Q414" s="21">
        <v>40922</v>
      </c>
      <c r="R414" s="22">
        <v>1202</v>
      </c>
      <c r="S414" s="22">
        <v>1201</v>
      </c>
      <c r="T414" s="303">
        <f t="shared" si="7"/>
        <v>43409</v>
      </c>
      <c r="U414" s="304">
        <v>1845</v>
      </c>
    </row>
    <row r="415" spans="1:21">
      <c r="A415" s="318"/>
      <c r="B415" s="318"/>
      <c r="C415" s="318"/>
      <c r="D415" s="318"/>
      <c r="E415" s="318"/>
      <c r="Q415" s="21">
        <v>40923</v>
      </c>
      <c r="R415" s="22">
        <v>1202</v>
      </c>
      <c r="S415" s="22">
        <v>1201</v>
      </c>
      <c r="T415" s="303">
        <f t="shared" si="7"/>
        <v>43416</v>
      </c>
      <c r="U415" s="304">
        <v>1846</v>
      </c>
    </row>
    <row r="416" spans="1:21">
      <c r="A416" s="318"/>
      <c r="B416" s="318"/>
      <c r="C416" s="318"/>
      <c r="D416" s="318"/>
      <c r="E416" s="318"/>
      <c r="Q416" s="36">
        <v>40924</v>
      </c>
      <c r="R416" s="37">
        <v>1203</v>
      </c>
      <c r="S416" s="37">
        <v>1201</v>
      </c>
      <c r="T416" s="303">
        <f t="shared" si="7"/>
        <v>43423</v>
      </c>
      <c r="U416" s="304">
        <v>1847</v>
      </c>
    </row>
    <row r="417" spans="1:21">
      <c r="A417" s="318"/>
      <c r="B417" s="318"/>
      <c r="C417" s="318"/>
      <c r="D417" s="318"/>
      <c r="E417" s="318"/>
      <c r="Q417" s="36">
        <v>40925</v>
      </c>
      <c r="R417" s="37">
        <v>1203</v>
      </c>
      <c r="S417" s="37">
        <v>1201</v>
      </c>
      <c r="T417" s="303">
        <f t="shared" si="7"/>
        <v>43430</v>
      </c>
      <c r="U417" s="304">
        <v>1848</v>
      </c>
    </row>
    <row r="418" spans="1:21">
      <c r="A418" s="318"/>
      <c r="B418" s="318"/>
      <c r="C418" s="318"/>
      <c r="D418" s="318"/>
      <c r="E418" s="318"/>
      <c r="Q418" s="36">
        <v>40926</v>
      </c>
      <c r="R418" s="37">
        <v>1203</v>
      </c>
      <c r="S418" s="37">
        <v>1201</v>
      </c>
      <c r="T418" s="303">
        <f t="shared" si="7"/>
        <v>43437</v>
      </c>
      <c r="U418" s="304">
        <v>1849</v>
      </c>
    </row>
    <row r="419" spans="1:21">
      <c r="A419" s="318"/>
      <c r="B419" s="318"/>
      <c r="C419" s="318"/>
      <c r="D419" s="318"/>
      <c r="E419" s="318"/>
      <c r="Q419" s="36">
        <v>40927</v>
      </c>
      <c r="R419" s="37">
        <v>1203</v>
      </c>
      <c r="S419" s="37">
        <v>1201</v>
      </c>
      <c r="T419" s="303">
        <f t="shared" si="7"/>
        <v>43444</v>
      </c>
      <c r="U419" s="304">
        <v>1850</v>
      </c>
    </row>
    <row r="420" spans="1:21">
      <c r="A420" s="318"/>
      <c r="B420" s="318"/>
      <c r="C420" s="318"/>
      <c r="D420" s="318"/>
      <c r="E420" s="318"/>
      <c r="Q420" s="36">
        <v>40928</v>
      </c>
      <c r="R420" s="37">
        <v>1203</v>
      </c>
      <c r="S420" s="37">
        <v>1201</v>
      </c>
      <c r="T420" s="303">
        <f t="shared" si="7"/>
        <v>43451</v>
      </c>
      <c r="U420" s="304">
        <v>1851</v>
      </c>
    </row>
    <row r="421" spans="1:21">
      <c r="A421" s="318"/>
      <c r="B421" s="318"/>
      <c r="C421" s="318"/>
      <c r="D421" s="318"/>
      <c r="E421" s="318"/>
      <c r="Q421" s="36">
        <v>40929</v>
      </c>
      <c r="R421" s="37">
        <v>1203</v>
      </c>
      <c r="S421" s="37">
        <v>1201</v>
      </c>
      <c r="T421" s="303">
        <f t="shared" si="7"/>
        <v>43458</v>
      </c>
      <c r="U421" s="304">
        <v>1852</v>
      </c>
    </row>
    <row r="422" spans="1:21">
      <c r="A422" s="318"/>
      <c r="B422" s="318"/>
      <c r="C422" s="318"/>
      <c r="D422" s="318"/>
      <c r="E422" s="318"/>
      <c r="Q422" s="36">
        <v>40930</v>
      </c>
      <c r="R422" s="37">
        <v>1203</v>
      </c>
      <c r="S422" s="37">
        <v>1201</v>
      </c>
      <c r="T422" s="303">
        <f t="shared" si="7"/>
        <v>43465</v>
      </c>
      <c r="U422" s="304">
        <v>1901</v>
      </c>
    </row>
    <row r="423" spans="1:21">
      <c r="A423" s="318"/>
      <c r="B423" s="318"/>
      <c r="C423" s="318"/>
      <c r="D423" s="318"/>
      <c r="E423" s="318"/>
      <c r="Q423" s="21">
        <v>40931</v>
      </c>
      <c r="R423" s="22">
        <v>1204</v>
      </c>
      <c r="S423" s="22">
        <v>1201</v>
      </c>
      <c r="T423" s="303">
        <f t="shared" si="7"/>
        <v>43472</v>
      </c>
      <c r="U423" s="304">
        <v>1902</v>
      </c>
    </row>
    <row r="424" spans="1:21">
      <c r="A424" s="318"/>
      <c r="B424" s="318"/>
      <c r="C424" s="318"/>
      <c r="D424" s="318"/>
      <c r="E424" s="318"/>
      <c r="Q424" s="21">
        <v>40932</v>
      </c>
      <c r="R424" s="22">
        <v>1204</v>
      </c>
      <c r="S424" s="22">
        <v>1201</v>
      </c>
      <c r="T424" s="303">
        <f t="shared" si="7"/>
        <v>43479</v>
      </c>
      <c r="U424" s="304">
        <v>1903</v>
      </c>
    </row>
    <row r="425" spans="1:21">
      <c r="A425" s="318"/>
      <c r="B425" s="318"/>
      <c r="C425" s="318"/>
      <c r="D425" s="318"/>
      <c r="E425" s="318"/>
      <c r="Q425" s="21">
        <v>40933</v>
      </c>
      <c r="R425" s="22">
        <v>1204</v>
      </c>
      <c r="S425" s="22">
        <v>1201</v>
      </c>
      <c r="T425" s="303">
        <f t="shared" si="7"/>
        <v>43486</v>
      </c>
      <c r="U425" s="304">
        <v>1904</v>
      </c>
    </row>
    <row r="426" spans="1:21">
      <c r="A426" s="318"/>
      <c r="B426" s="318"/>
      <c r="C426" s="318"/>
      <c r="D426" s="318"/>
      <c r="E426" s="318"/>
      <c r="Q426" s="21">
        <v>40934</v>
      </c>
      <c r="R426" s="22">
        <v>1204</v>
      </c>
      <c r="S426" s="22">
        <v>1201</v>
      </c>
      <c r="T426" s="303">
        <f t="shared" si="7"/>
        <v>43493</v>
      </c>
      <c r="U426" s="304">
        <v>1905</v>
      </c>
    </row>
    <row r="427" spans="1:21">
      <c r="A427" s="318"/>
      <c r="B427" s="318"/>
      <c r="C427" s="318"/>
      <c r="D427" s="318"/>
      <c r="E427" s="318"/>
      <c r="Q427" s="21">
        <v>40935</v>
      </c>
      <c r="R427" s="22">
        <v>1204</v>
      </c>
      <c r="S427" s="22">
        <v>1201</v>
      </c>
      <c r="T427" s="303">
        <f t="shared" si="7"/>
        <v>43500</v>
      </c>
      <c r="U427" s="304">
        <v>1906</v>
      </c>
    </row>
    <row r="428" spans="1:21">
      <c r="A428" s="318"/>
      <c r="B428" s="318"/>
      <c r="C428" s="318"/>
      <c r="D428" s="318"/>
      <c r="E428" s="318"/>
      <c r="Q428" s="21">
        <v>40936</v>
      </c>
      <c r="R428" s="22">
        <v>1204</v>
      </c>
      <c r="S428" s="22">
        <v>1201</v>
      </c>
      <c r="T428" s="303">
        <f t="shared" si="7"/>
        <v>43507</v>
      </c>
      <c r="U428" s="304">
        <v>1907</v>
      </c>
    </row>
    <row r="429" spans="1:21">
      <c r="A429" s="318"/>
      <c r="B429" s="318"/>
      <c r="C429" s="318"/>
      <c r="D429" s="318"/>
      <c r="E429" s="318"/>
      <c r="Q429" s="21">
        <v>40937</v>
      </c>
      <c r="R429" s="22">
        <v>1204</v>
      </c>
      <c r="S429" s="22">
        <v>1201</v>
      </c>
      <c r="T429" s="303">
        <f t="shared" si="7"/>
        <v>43514</v>
      </c>
      <c r="U429" s="304">
        <v>1908</v>
      </c>
    </row>
    <row r="430" spans="1:21">
      <c r="A430" s="318"/>
      <c r="B430" s="318"/>
      <c r="C430" s="318"/>
      <c r="D430" s="318"/>
      <c r="E430" s="318"/>
      <c r="Q430" s="36">
        <v>40938</v>
      </c>
      <c r="R430" s="37">
        <v>1205</v>
      </c>
      <c r="S430" s="37">
        <v>1202</v>
      </c>
      <c r="T430" s="303">
        <f t="shared" si="7"/>
        <v>43521</v>
      </c>
      <c r="U430" s="304">
        <v>1909</v>
      </c>
    </row>
    <row r="431" spans="1:21">
      <c r="A431" s="318"/>
      <c r="B431" s="318"/>
      <c r="C431" s="318"/>
      <c r="D431" s="318"/>
      <c r="E431" s="318"/>
      <c r="Q431" s="36">
        <v>40939</v>
      </c>
      <c r="R431" s="37">
        <v>1205</v>
      </c>
      <c r="S431" s="37">
        <v>1202</v>
      </c>
      <c r="T431" s="303">
        <f t="shared" si="7"/>
        <v>43528</v>
      </c>
      <c r="U431" s="304">
        <v>1910</v>
      </c>
    </row>
    <row r="432" spans="1:21">
      <c r="A432" s="318"/>
      <c r="B432" s="318"/>
      <c r="C432" s="318"/>
      <c r="D432" s="318"/>
      <c r="E432" s="318"/>
      <c r="Q432" s="36">
        <v>40940</v>
      </c>
      <c r="R432" s="37">
        <v>1205</v>
      </c>
      <c r="S432" s="37">
        <v>1202</v>
      </c>
      <c r="T432" s="303">
        <f t="shared" si="7"/>
        <v>43535</v>
      </c>
      <c r="U432" s="304">
        <v>1911</v>
      </c>
    </row>
    <row r="433" spans="1:21">
      <c r="A433" s="318"/>
      <c r="B433" s="318"/>
      <c r="C433" s="318"/>
      <c r="D433" s="318"/>
      <c r="E433" s="318"/>
      <c r="Q433" s="36">
        <v>40941</v>
      </c>
      <c r="R433" s="37">
        <v>1205</v>
      </c>
      <c r="S433" s="37">
        <v>1202</v>
      </c>
      <c r="T433" s="303">
        <f t="shared" si="7"/>
        <v>43542</v>
      </c>
      <c r="U433" s="304">
        <v>1912</v>
      </c>
    </row>
    <row r="434" spans="1:21">
      <c r="A434" s="318"/>
      <c r="B434" s="318"/>
      <c r="C434" s="318"/>
      <c r="D434" s="318"/>
      <c r="E434" s="318"/>
      <c r="Q434" s="36">
        <v>40942</v>
      </c>
      <c r="R434" s="37">
        <v>1205</v>
      </c>
      <c r="S434" s="37">
        <v>1202</v>
      </c>
      <c r="T434" s="303">
        <f t="shared" si="7"/>
        <v>43549</v>
      </c>
      <c r="U434" s="304">
        <v>1913</v>
      </c>
    </row>
    <row r="435" spans="1:21">
      <c r="A435" s="318"/>
      <c r="B435" s="318"/>
      <c r="C435" s="318"/>
      <c r="D435" s="318"/>
      <c r="E435" s="318"/>
      <c r="Q435" s="36">
        <v>40943</v>
      </c>
      <c r="R435" s="37">
        <v>1205</v>
      </c>
      <c r="S435" s="37">
        <v>1202</v>
      </c>
      <c r="T435" s="303">
        <f t="shared" si="7"/>
        <v>43556</v>
      </c>
      <c r="U435" s="304">
        <v>1914</v>
      </c>
    </row>
    <row r="436" spans="1:21">
      <c r="A436" s="318"/>
      <c r="B436" s="318"/>
      <c r="C436" s="318"/>
      <c r="D436" s="318"/>
      <c r="E436" s="318"/>
      <c r="Q436" s="36">
        <v>40944</v>
      </c>
      <c r="R436" s="37">
        <v>1205</v>
      </c>
      <c r="S436" s="37">
        <v>1202</v>
      </c>
      <c r="T436" s="303">
        <f t="shared" si="7"/>
        <v>43563</v>
      </c>
      <c r="U436" s="304">
        <v>1915</v>
      </c>
    </row>
    <row r="437" spans="1:21">
      <c r="A437" s="318"/>
      <c r="B437" s="318"/>
      <c r="C437" s="318"/>
      <c r="D437" s="318"/>
      <c r="E437" s="318"/>
      <c r="Q437" s="21">
        <v>40945</v>
      </c>
      <c r="R437" s="22">
        <v>1206</v>
      </c>
      <c r="S437" s="22">
        <v>1202</v>
      </c>
      <c r="T437" s="303">
        <f t="shared" si="7"/>
        <v>43570</v>
      </c>
      <c r="U437" s="304">
        <v>1916</v>
      </c>
    </row>
    <row r="438" spans="1:21">
      <c r="A438" s="318"/>
      <c r="B438" s="318"/>
      <c r="C438" s="318"/>
      <c r="D438" s="318"/>
      <c r="E438" s="318"/>
      <c r="Q438" s="21">
        <v>40946</v>
      </c>
      <c r="R438" s="22">
        <v>1206</v>
      </c>
      <c r="S438" s="22">
        <v>1202</v>
      </c>
      <c r="T438" s="303">
        <f t="shared" si="7"/>
        <v>43577</v>
      </c>
      <c r="U438" s="304">
        <v>1917</v>
      </c>
    </row>
    <row r="439" spans="1:21">
      <c r="A439" s="318"/>
      <c r="B439" s="318"/>
      <c r="C439" s="318"/>
      <c r="D439" s="318"/>
      <c r="E439" s="318"/>
      <c r="Q439" s="21">
        <v>40947</v>
      </c>
      <c r="R439" s="22">
        <v>1206</v>
      </c>
      <c r="S439" s="22">
        <v>1202</v>
      </c>
      <c r="T439" s="303">
        <f t="shared" si="7"/>
        <v>43584</v>
      </c>
      <c r="U439" s="304">
        <v>1918</v>
      </c>
    </row>
    <row r="440" spans="1:21">
      <c r="A440" s="318"/>
      <c r="B440" s="318"/>
      <c r="C440" s="318"/>
      <c r="D440" s="318"/>
      <c r="E440" s="318"/>
      <c r="Q440" s="21">
        <v>40948</v>
      </c>
      <c r="R440" s="22">
        <v>1206</v>
      </c>
      <c r="S440" s="22">
        <v>1202</v>
      </c>
      <c r="T440" s="303">
        <f t="shared" si="7"/>
        <v>43591</v>
      </c>
      <c r="U440" s="304">
        <v>1919</v>
      </c>
    </row>
    <row r="441" spans="1:21">
      <c r="A441" s="318"/>
      <c r="B441" s="318"/>
      <c r="C441" s="318"/>
      <c r="D441" s="318"/>
      <c r="E441" s="318"/>
      <c r="Q441" s="21">
        <v>40949</v>
      </c>
      <c r="R441" s="22">
        <v>1206</v>
      </c>
      <c r="S441" s="22">
        <v>1202</v>
      </c>
      <c r="T441" s="303">
        <f t="shared" si="7"/>
        <v>43598</v>
      </c>
      <c r="U441" s="304">
        <v>1920</v>
      </c>
    </row>
    <row r="442" spans="1:21">
      <c r="A442" s="318"/>
      <c r="B442" s="318"/>
      <c r="C442" s="318"/>
      <c r="D442" s="318"/>
      <c r="E442" s="318"/>
      <c r="Q442" s="21">
        <v>40950</v>
      </c>
      <c r="R442" s="22">
        <v>1206</v>
      </c>
      <c r="S442" s="22">
        <v>1202</v>
      </c>
      <c r="T442" s="303">
        <f t="shared" si="7"/>
        <v>43605</v>
      </c>
      <c r="U442" s="304">
        <v>1921</v>
      </c>
    </row>
    <row r="443" spans="1:21">
      <c r="A443" s="318"/>
      <c r="B443" s="318"/>
      <c r="C443" s="318"/>
      <c r="D443" s="318"/>
      <c r="E443" s="318"/>
      <c r="Q443" s="21">
        <v>40951</v>
      </c>
      <c r="R443" s="22">
        <v>1206</v>
      </c>
      <c r="S443" s="22">
        <v>1202</v>
      </c>
      <c r="T443" s="303">
        <f t="shared" si="7"/>
        <v>43612</v>
      </c>
      <c r="U443" s="304">
        <v>1922</v>
      </c>
    </row>
    <row r="444" spans="1:21">
      <c r="A444" s="318"/>
      <c r="B444" s="318"/>
      <c r="C444" s="318"/>
      <c r="D444" s="318"/>
      <c r="E444" s="318"/>
      <c r="Q444" s="36">
        <v>40952</v>
      </c>
      <c r="R444" s="37">
        <v>1207</v>
      </c>
      <c r="S444" s="37">
        <v>1202</v>
      </c>
      <c r="T444" s="303">
        <f t="shared" si="7"/>
        <v>43619</v>
      </c>
      <c r="U444" s="304">
        <v>1923</v>
      </c>
    </row>
    <row r="445" spans="1:21">
      <c r="A445" s="318"/>
      <c r="B445" s="318"/>
      <c r="C445" s="318"/>
      <c r="D445" s="318"/>
      <c r="E445" s="318"/>
      <c r="Q445" s="36">
        <v>40953</v>
      </c>
      <c r="R445" s="37">
        <v>1207</v>
      </c>
      <c r="S445" s="37">
        <v>1202</v>
      </c>
      <c r="T445" s="303">
        <f t="shared" si="7"/>
        <v>43626</v>
      </c>
      <c r="U445" s="304">
        <v>1924</v>
      </c>
    </row>
    <row r="446" spans="1:21">
      <c r="A446" s="318"/>
      <c r="B446" s="318"/>
      <c r="C446" s="318"/>
      <c r="D446" s="318"/>
      <c r="E446" s="318"/>
      <c r="Q446" s="36">
        <v>40954</v>
      </c>
      <c r="R446" s="37">
        <v>1207</v>
      </c>
      <c r="S446" s="37">
        <v>1202</v>
      </c>
      <c r="T446" s="303">
        <f t="shared" si="7"/>
        <v>43633</v>
      </c>
      <c r="U446" s="304">
        <v>1925</v>
      </c>
    </row>
    <row r="447" spans="1:21">
      <c r="A447" s="318"/>
      <c r="B447" s="318"/>
      <c r="C447" s="318"/>
      <c r="D447" s="318"/>
      <c r="E447" s="318"/>
      <c r="Q447" s="36">
        <v>40955</v>
      </c>
      <c r="R447" s="37">
        <v>1207</v>
      </c>
      <c r="S447" s="37">
        <v>1202</v>
      </c>
      <c r="T447" s="303">
        <f t="shared" si="7"/>
        <v>43640</v>
      </c>
      <c r="U447" s="304">
        <v>1926</v>
      </c>
    </row>
    <row r="448" spans="1:21">
      <c r="A448" s="318"/>
      <c r="B448" s="318"/>
      <c r="C448" s="318"/>
      <c r="D448" s="318"/>
      <c r="E448" s="318"/>
      <c r="Q448" s="36">
        <v>40956</v>
      </c>
      <c r="R448" s="37">
        <v>1207</v>
      </c>
      <c r="S448" s="37">
        <v>1202</v>
      </c>
      <c r="T448" s="303">
        <f t="shared" si="7"/>
        <v>43647</v>
      </c>
      <c r="U448" s="304">
        <v>1927</v>
      </c>
    </row>
    <row r="449" spans="1:21">
      <c r="A449" s="318"/>
      <c r="B449" s="318"/>
      <c r="C449" s="318"/>
      <c r="D449" s="318"/>
      <c r="E449" s="318"/>
      <c r="Q449" s="36">
        <v>40957</v>
      </c>
      <c r="R449" s="37">
        <v>1207</v>
      </c>
      <c r="S449" s="37">
        <v>1202</v>
      </c>
      <c r="T449" s="303">
        <f t="shared" si="7"/>
        <v>43654</v>
      </c>
      <c r="U449" s="304">
        <v>1928</v>
      </c>
    </row>
    <row r="450" spans="1:21">
      <c r="A450" s="318"/>
      <c r="B450" s="318"/>
      <c r="C450" s="318"/>
      <c r="D450" s="318"/>
      <c r="E450" s="318"/>
      <c r="Q450" s="36">
        <v>40958</v>
      </c>
      <c r="R450" s="37">
        <v>1207</v>
      </c>
      <c r="S450" s="37">
        <v>1202</v>
      </c>
      <c r="T450" s="303">
        <f t="shared" si="7"/>
        <v>43661</v>
      </c>
      <c r="U450" s="304">
        <v>1929</v>
      </c>
    </row>
    <row r="451" spans="1:21">
      <c r="A451" s="318"/>
      <c r="B451" s="318"/>
      <c r="C451" s="318"/>
      <c r="D451" s="318"/>
      <c r="E451" s="318"/>
      <c r="Q451" s="21">
        <v>40959</v>
      </c>
      <c r="R451" s="22">
        <v>1208</v>
      </c>
      <c r="S451" s="22">
        <v>1202</v>
      </c>
      <c r="T451" s="303">
        <f t="shared" si="7"/>
        <v>43668</v>
      </c>
      <c r="U451" s="304">
        <v>1930</v>
      </c>
    </row>
    <row r="452" spans="1:21">
      <c r="A452" s="318"/>
      <c r="B452" s="318"/>
      <c r="C452" s="318"/>
      <c r="D452" s="318"/>
      <c r="E452" s="318"/>
      <c r="Q452" s="21">
        <v>40960</v>
      </c>
      <c r="R452" s="22">
        <v>1208</v>
      </c>
      <c r="S452" s="22">
        <v>1202</v>
      </c>
      <c r="T452" s="303">
        <f t="shared" si="7"/>
        <v>43675</v>
      </c>
      <c r="U452" s="304">
        <v>1931</v>
      </c>
    </row>
    <row r="453" spans="1:21">
      <c r="A453" s="318"/>
      <c r="B453" s="318"/>
      <c r="C453" s="318"/>
      <c r="D453" s="318"/>
      <c r="E453" s="318"/>
      <c r="Q453" s="21">
        <v>40961</v>
      </c>
      <c r="R453" s="22">
        <v>1208</v>
      </c>
      <c r="S453" s="22">
        <v>1202</v>
      </c>
      <c r="T453" s="303">
        <f t="shared" si="7"/>
        <v>43682</v>
      </c>
      <c r="U453" s="304">
        <v>1932</v>
      </c>
    </row>
    <row r="454" spans="1:21">
      <c r="A454" s="318"/>
      <c r="B454" s="318"/>
      <c r="C454" s="318"/>
      <c r="D454" s="318"/>
      <c r="E454" s="318"/>
      <c r="Q454" s="21">
        <v>40962</v>
      </c>
      <c r="R454" s="22">
        <v>1208</v>
      </c>
      <c r="S454" s="22">
        <v>1202</v>
      </c>
      <c r="T454" s="303">
        <f t="shared" si="7"/>
        <v>43689</v>
      </c>
      <c r="U454" s="304">
        <v>1933</v>
      </c>
    </row>
    <row r="455" spans="1:21">
      <c r="A455" s="318"/>
      <c r="B455" s="318"/>
      <c r="C455" s="318"/>
      <c r="D455" s="318"/>
      <c r="E455" s="318"/>
      <c r="Q455" s="21">
        <v>40963</v>
      </c>
      <c r="R455" s="22">
        <v>1208</v>
      </c>
      <c r="S455" s="22">
        <v>1202</v>
      </c>
      <c r="T455" s="303">
        <f t="shared" ref="T455:T473" si="8">T454+7</f>
        <v>43696</v>
      </c>
      <c r="U455" s="304">
        <v>1934</v>
      </c>
    </row>
    <row r="456" spans="1:21">
      <c r="A456" s="318"/>
      <c r="B456" s="318"/>
      <c r="C456" s="318"/>
      <c r="D456" s="318"/>
      <c r="E456" s="318"/>
      <c r="Q456" s="21">
        <v>40964</v>
      </c>
      <c r="R456" s="22">
        <v>1208</v>
      </c>
      <c r="S456" s="22">
        <v>1202</v>
      </c>
      <c r="T456" s="303">
        <f t="shared" si="8"/>
        <v>43703</v>
      </c>
      <c r="U456" s="304">
        <v>1935</v>
      </c>
    </row>
    <row r="457" spans="1:21">
      <c r="A457" s="318"/>
      <c r="B457" s="318"/>
      <c r="C457" s="318"/>
      <c r="D457" s="318"/>
      <c r="E457" s="318"/>
      <c r="Q457" s="21">
        <v>40965</v>
      </c>
      <c r="R457" s="22">
        <v>1208</v>
      </c>
      <c r="S457" s="22">
        <v>1202</v>
      </c>
      <c r="T457" s="303">
        <f t="shared" si="8"/>
        <v>43710</v>
      </c>
      <c r="U457" s="304">
        <v>1936</v>
      </c>
    </row>
    <row r="458" spans="1:21">
      <c r="A458" s="318"/>
      <c r="B458" s="318"/>
      <c r="C458" s="318"/>
      <c r="D458" s="318"/>
      <c r="E458" s="318"/>
      <c r="Q458" s="36">
        <v>40966</v>
      </c>
      <c r="R458" s="37">
        <v>1209</v>
      </c>
      <c r="S458" s="37">
        <v>1203</v>
      </c>
      <c r="T458" s="303">
        <f t="shared" si="8"/>
        <v>43717</v>
      </c>
      <c r="U458" s="304">
        <v>1937</v>
      </c>
    </row>
    <row r="459" spans="1:21">
      <c r="A459" s="318"/>
      <c r="B459" s="318"/>
      <c r="C459" s="318"/>
      <c r="D459" s="318"/>
      <c r="E459" s="318"/>
      <c r="Q459" s="36">
        <v>40967</v>
      </c>
      <c r="R459" s="37">
        <v>1209</v>
      </c>
      <c r="S459" s="37">
        <v>1203</v>
      </c>
      <c r="T459" s="303">
        <f t="shared" si="8"/>
        <v>43724</v>
      </c>
      <c r="U459" s="304">
        <v>1938</v>
      </c>
    </row>
    <row r="460" spans="1:21">
      <c r="A460" s="318"/>
      <c r="B460" s="318"/>
      <c r="C460" s="318"/>
      <c r="D460" s="318"/>
      <c r="E460" s="318"/>
      <c r="Q460" s="36">
        <v>40968</v>
      </c>
      <c r="R460" s="37">
        <v>1209</v>
      </c>
      <c r="S460" s="37">
        <v>1203</v>
      </c>
      <c r="T460" s="303">
        <f t="shared" si="8"/>
        <v>43731</v>
      </c>
      <c r="U460" s="304">
        <v>1939</v>
      </c>
    </row>
    <row r="461" spans="1:21">
      <c r="A461" s="318"/>
      <c r="B461" s="318"/>
      <c r="C461" s="318"/>
      <c r="D461" s="318"/>
      <c r="E461" s="318"/>
      <c r="Q461" s="36">
        <v>40969</v>
      </c>
      <c r="R461" s="37">
        <v>1209</v>
      </c>
      <c r="S461" s="37">
        <v>1203</v>
      </c>
      <c r="T461" s="303">
        <f t="shared" si="8"/>
        <v>43738</v>
      </c>
      <c r="U461" s="304">
        <v>1940</v>
      </c>
    </row>
    <row r="462" spans="1:21">
      <c r="A462" s="318"/>
      <c r="B462" s="318"/>
      <c r="C462" s="318"/>
      <c r="D462" s="318"/>
      <c r="E462" s="318"/>
      <c r="Q462" s="36">
        <v>40970</v>
      </c>
      <c r="R462" s="37">
        <v>1209</v>
      </c>
      <c r="S462" s="37">
        <v>1203</v>
      </c>
      <c r="T462" s="303">
        <f t="shared" si="8"/>
        <v>43745</v>
      </c>
      <c r="U462" s="304">
        <v>1941</v>
      </c>
    </row>
    <row r="463" spans="1:21">
      <c r="A463" s="318"/>
      <c r="B463" s="318"/>
      <c r="C463" s="318"/>
      <c r="D463" s="318"/>
      <c r="E463" s="318"/>
      <c r="Q463" s="36">
        <v>40971</v>
      </c>
      <c r="R463" s="37">
        <v>1209</v>
      </c>
      <c r="S463" s="37">
        <v>1203</v>
      </c>
      <c r="T463" s="303">
        <f t="shared" si="8"/>
        <v>43752</v>
      </c>
      <c r="U463" s="304">
        <v>1942</v>
      </c>
    </row>
    <row r="464" spans="1:21">
      <c r="A464" s="318"/>
      <c r="B464" s="318"/>
      <c r="C464" s="318"/>
      <c r="D464" s="318"/>
      <c r="E464" s="318"/>
      <c r="Q464" s="36">
        <v>40972</v>
      </c>
      <c r="R464" s="37">
        <v>1209</v>
      </c>
      <c r="S464" s="37">
        <v>1203</v>
      </c>
      <c r="T464" s="303">
        <f t="shared" si="8"/>
        <v>43759</v>
      </c>
      <c r="U464" s="304">
        <v>1943</v>
      </c>
    </row>
    <row r="465" spans="1:21">
      <c r="A465" s="318"/>
      <c r="B465" s="318"/>
      <c r="C465" s="318"/>
      <c r="D465" s="318"/>
      <c r="E465" s="318"/>
      <c r="Q465" s="21">
        <v>40973</v>
      </c>
      <c r="R465" s="22">
        <v>1210</v>
      </c>
      <c r="S465" s="22">
        <v>1203</v>
      </c>
      <c r="T465" s="303">
        <f t="shared" si="8"/>
        <v>43766</v>
      </c>
      <c r="U465" s="304">
        <v>1944</v>
      </c>
    </row>
    <row r="466" spans="1:21">
      <c r="A466" s="318"/>
      <c r="B466" s="318"/>
      <c r="C466" s="318"/>
      <c r="D466" s="318"/>
      <c r="E466" s="318"/>
      <c r="Q466" s="21">
        <v>40974</v>
      </c>
      <c r="R466" s="22">
        <v>1210</v>
      </c>
      <c r="S466" s="22">
        <v>1203</v>
      </c>
      <c r="T466" s="303">
        <f t="shared" si="8"/>
        <v>43773</v>
      </c>
      <c r="U466" s="304">
        <v>1945</v>
      </c>
    </row>
    <row r="467" spans="1:21">
      <c r="A467" s="318"/>
      <c r="B467" s="318"/>
      <c r="C467" s="318"/>
      <c r="D467" s="318"/>
      <c r="E467" s="318"/>
      <c r="Q467" s="21">
        <v>40975</v>
      </c>
      <c r="R467" s="22">
        <v>1210</v>
      </c>
      <c r="S467" s="22">
        <v>1203</v>
      </c>
      <c r="T467" s="303">
        <f t="shared" si="8"/>
        <v>43780</v>
      </c>
      <c r="U467" s="304">
        <v>1946</v>
      </c>
    </row>
    <row r="468" spans="1:21">
      <c r="A468" s="318"/>
      <c r="B468" s="318"/>
      <c r="C468" s="318"/>
      <c r="D468" s="318"/>
      <c r="E468" s="318"/>
      <c r="Q468" s="21">
        <v>40976</v>
      </c>
      <c r="R468" s="22">
        <v>1210</v>
      </c>
      <c r="S468" s="22">
        <v>1203</v>
      </c>
      <c r="T468" s="303">
        <f t="shared" si="8"/>
        <v>43787</v>
      </c>
      <c r="U468" s="304">
        <v>1947</v>
      </c>
    </row>
    <row r="469" spans="1:21">
      <c r="A469" s="318"/>
      <c r="B469" s="318"/>
      <c r="C469" s="318"/>
      <c r="D469" s="318"/>
      <c r="E469" s="318"/>
      <c r="Q469" s="21">
        <v>40977</v>
      </c>
      <c r="R469" s="22">
        <v>1210</v>
      </c>
      <c r="S469" s="22">
        <v>1203</v>
      </c>
      <c r="T469" s="303">
        <f t="shared" si="8"/>
        <v>43794</v>
      </c>
      <c r="U469" s="304">
        <v>1948</v>
      </c>
    </row>
    <row r="470" spans="1:21">
      <c r="A470" s="318"/>
      <c r="B470" s="318"/>
      <c r="C470" s="318"/>
      <c r="D470" s="318"/>
      <c r="E470" s="318"/>
      <c r="Q470" s="21">
        <v>40978</v>
      </c>
      <c r="R470" s="22">
        <v>1210</v>
      </c>
      <c r="S470" s="22">
        <v>1203</v>
      </c>
      <c r="T470" s="303">
        <f t="shared" si="8"/>
        <v>43801</v>
      </c>
      <c r="U470" s="304">
        <v>1949</v>
      </c>
    </row>
    <row r="471" spans="1:21">
      <c r="A471" s="318"/>
      <c r="B471" s="318"/>
      <c r="C471" s="318"/>
      <c r="D471" s="318"/>
      <c r="E471" s="318"/>
      <c r="Q471" s="21">
        <v>40979</v>
      </c>
      <c r="R471" s="22">
        <v>1210</v>
      </c>
      <c r="S471" s="22">
        <v>1203</v>
      </c>
      <c r="T471" s="303">
        <f t="shared" si="8"/>
        <v>43808</v>
      </c>
      <c r="U471" s="304">
        <v>1950</v>
      </c>
    </row>
    <row r="472" spans="1:21">
      <c r="A472" s="318"/>
      <c r="B472" s="318"/>
      <c r="C472" s="318"/>
      <c r="D472" s="318"/>
      <c r="E472" s="318"/>
      <c r="Q472" s="36">
        <v>40980</v>
      </c>
      <c r="R472" s="37">
        <v>1211</v>
      </c>
      <c r="S472" s="37">
        <v>1203</v>
      </c>
      <c r="T472" s="303">
        <f t="shared" si="8"/>
        <v>43815</v>
      </c>
      <c r="U472" s="304">
        <v>1951</v>
      </c>
    </row>
    <row r="473" spans="1:21">
      <c r="A473" s="318"/>
      <c r="B473" s="318"/>
      <c r="C473" s="318"/>
      <c r="D473" s="318"/>
      <c r="E473" s="318"/>
      <c r="Q473" s="36">
        <v>40981</v>
      </c>
      <c r="R473" s="37">
        <v>1211</v>
      </c>
      <c r="S473" s="37">
        <v>1203</v>
      </c>
      <c r="T473" s="303">
        <f t="shared" si="8"/>
        <v>43822</v>
      </c>
      <c r="U473" s="304">
        <v>1952</v>
      </c>
    </row>
    <row r="474" spans="1:21">
      <c r="A474" s="318"/>
      <c r="B474" s="318"/>
      <c r="C474" s="318"/>
      <c r="D474" s="318"/>
      <c r="E474" s="318"/>
      <c r="Q474" s="36">
        <v>40982</v>
      </c>
      <c r="R474" s="37">
        <v>1211</v>
      </c>
      <c r="S474" s="37">
        <v>1203</v>
      </c>
      <c r="T474" s="303"/>
      <c r="U474" s="304"/>
    </row>
    <row r="475" spans="1:21">
      <c r="A475" s="318"/>
      <c r="B475" s="318"/>
      <c r="C475" s="318"/>
      <c r="D475" s="318"/>
      <c r="E475" s="318"/>
      <c r="Q475" s="36">
        <v>40983</v>
      </c>
      <c r="R475" s="37">
        <v>1211</v>
      </c>
      <c r="S475" s="37">
        <v>1203</v>
      </c>
      <c r="T475" s="305"/>
      <c r="U475" s="305"/>
    </row>
    <row r="476" spans="1:21">
      <c r="A476" s="318"/>
      <c r="B476" s="318"/>
      <c r="C476" s="318"/>
      <c r="D476" s="318"/>
      <c r="E476" s="318"/>
      <c r="Q476" s="36">
        <v>40984</v>
      </c>
      <c r="R476" s="37">
        <v>1211</v>
      </c>
      <c r="S476" s="37">
        <v>1203</v>
      </c>
      <c r="T476" s="305"/>
      <c r="U476" s="305"/>
    </row>
    <row r="477" spans="1:21">
      <c r="A477" s="318"/>
      <c r="B477" s="318"/>
      <c r="C477" s="318"/>
      <c r="D477" s="318"/>
      <c r="E477" s="318"/>
      <c r="Q477" s="36">
        <v>40985</v>
      </c>
      <c r="R477" s="37">
        <v>1211</v>
      </c>
      <c r="S477" s="37">
        <v>1203</v>
      </c>
      <c r="T477" s="305"/>
      <c r="U477" s="305"/>
    </row>
    <row r="478" spans="1:21">
      <c r="A478" s="318"/>
      <c r="B478" s="318"/>
      <c r="C478" s="318"/>
      <c r="D478" s="318"/>
      <c r="E478" s="318"/>
      <c r="Q478" s="36">
        <v>40986</v>
      </c>
      <c r="R478" s="37">
        <v>1211</v>
      </c>
      <c r="S478" s="37">
        <v>1203</v>
      </c>
      <c r="T478" s="305"/>
      <c r="U478" s="305"/>
    </row>
    <row r="479" spans="1:21">
      <c r="A479" s="318"/>
      <c r="B479" s="318"/>
      <c r="C479" s="318"/>
      <c r="D479" s="318"/>
      <c r="E479" s="318"/>
      <c r="Q479" s="21">
        <v>40987</v>
      </c>
      <c r="R479" s="22">
        <v>1212</v>
      </c>
      <c r="S479" s="22">
        <v>1203</v>
      </c>
      <c r="T479" s="305"/>
      <c r="U479" s="305"/>
    </row>
    <row r="480" spans="1:21">
      <c r="A480" s="318"/>
      <c r="B480" s="318"/>
      <c r="C480" s="318"/>
      <c r="D480" s="318"/>
      <c r="E480" s="318"/>
      <c r="Q480" s="21">
        <v>40988</v>
      </c>
      <c r="R480" s="22">
        <v>1212</v>
      </c>
      <c r="S480" s="22">
        <v>1203</v>
      </c>
      <c r="T480" s="305"/>
      <c r="U480" s="305"/>
    </row>
    <row r="481" spans="1:21">
      <c r="A481" s="318"/>
      <c r="B481" s="318"/>
      <c r="C481" s="318"/>
      <c r="D481" s="318"/>
      <c r="E481" s="318"/>
      <c r="Q481" s="21">
        <v>40989</v>
      </c>
      <c r="R481" s="22">
        <v>1212</v>
      </c>
      <c r="S481" s="22">
        <v>1203</v>
      </c>
      <c r="T481" s="305"/>
      <c r="U481" s="305"/>
    </row>
    <row r="482" spans="1:21">
      <c r="A482" s="318"/>
      <c r="B482" s="318"/>
      <c r="C482" s="318"/>
      <c r="D482" s="318"/>
      <c r="E482" s="318"/>
      <c r="Q482" s="21">
        <v>40990</v>
      </c>
      <c r="R482" s="22">
        <v>1212</v>
      </c>
      <c r="S482" s="22">
        <v>1203</v>
      </c>
      <c r="T482" s="305"/>
      <c r="U482" s="305"/>
    </row>
    <row r="483" spans="1:21">
      <c r="A483" s="318"/>
      <c r="B483" s="318"/>
      <c r="C483" s="318"/>
      <c r="D483" s="318"/>
      <c r="E483" s="318"/>
      <c r="Q483" s="21">
        <v>40991</v>
      </c>
      <c r="R483" s="22">
        <v>1212</v>
      </c>
      <c r="S483" s="22">
        <v>1203</v>
      </c>
      <c r="T483" s="305"/>
      <c r="U483" s="305"/>
    </row>
    <row r="484" spans="1:21">
      <c r="A484" s="318"/>
      <c r="B484" s="318"/>
      <c r="C484" s="318"/>
      <c r="D484" s="318"/>
      <c r="E484" s="318"/>
      <c r="Q484" s="21">
        <v>40992</v>
      </c>
      <c r="R484" s="22">
        <v>1212</v>
      </c>
      <c r="S484" s="22">
        <v>1203</v>
      </c>
      <c r="T484" s="305"/>
      <c r="U484" s="305"/>
    </row>
    <row r="485" spans="1:21">
      <c r="A485" s="318"/>
      <c r="B485" s="318"/>
      <c r="C485" s="318"/>
      <c r="D485" s="318"/>
      <c r="E485" s="318"/>
      <c r="Q485" s="21">
        <v>40993</v>
      </c>
      <c r="R485" s="22">
        <v>1212</v>
      </c>
      <c r="S485" s="22">
        <v>1203</v>
      </c>
      <c r="T485" s="305"/>
      <c r="U485" s="305"/>
    </row>
    <row r="486" spans="1:21">
      <c r="A486" s="318"/>
      <c r="B486" s="318"/>
      <c r="C486" s="318"/>
      <c r="D486" s="318"/>
      <c r="E486" s="318"/>
      <c r="Q486" s="36">
        <v>40994</v>
      </c>
      <c r="R486" s="37">
        <v>1213</v>
      </c>
      <c r="S486" s="37">
        <v>1203</v>
      </c>
      <c r="T486" s="305"/>
      <c r="U486" s="305"/>
    </row>
    <row r="487" spans="1:21">
      <c r="A487" s="318"/>
      <c r="B487" s="318"/>
      <c r="C487" s="318"/>
      <c r="D487" s="318"/>
      <c r="E487" s="318"/>
      <c r="Q487" s="36">
        <v>40995</v>
      </c>
      <c r="R487" s="37">
        <v>1213</v>
      </c>
      <c r="S487" s="37">
        <v>1203</v>
      </c>
      <c r="T487" s="305"/>
      <c r="U487" s="305"/>
    </row>
    <row r="488" spans="1:21">
      <c r="A488" s="318"/>
      <c r="B488" s="318"/>
      <c r="C488" s="318"/>
      <c r="D488" s="318"/>
      <c r="E488" s="318"/>
      <c r="Q488" s="36">
        <v>40996</v>
      </c>
      <c r="R488" s="37">
        <v>1213</v>
      </c>
      <c r="S488" s="37">
        <v>1203</v>
      </c>
      <c r="T488" s="305"/>
      <c r="U488" s="305"/>
    </row>
    <row r="489" spans="1:21">
      <c r="A489" s="318"/>
      <c r="B489" s="318"/>
      <c r="C489" s="318"/>
      <c r="D489" s="318"/>
      <c r="E489" s="318"/>
      <c r="Q489" s="36">
        <v>40997</v>
      </c>
      <c r="R489" s="37">
        <v>1213</v>
      </c>
      <c r="S489" s="37">
        <v>1203</v>
      </c>
      <c r="T489" s="305"/>
      <c r="U489" s="305"/>
    </row>
    <row r="490" spans="1:21">
      <c r="A490" s="318"/>
      <c r="B490" s="318"/>
      <c r="C490" s="318"/>
      <c r="D490" s="318"/>
      <c r="E490" s="318"/>
      <c r="Q490" s="36">
        <v>40998</v>
      </c>
      <c r="R490" s="37">
        <v>1213</v>
      </c>
      <c r="S490" s="37">
        <v>1203</v>
      </c>
      <c r="T490" s="305"/>
      <c r="U490" s="305"/>
    </row>
    <row r="491" spans="1:21">
      <c r="A491" s="318"/>
      <c r="B491" s="318"/>
      <c r="C491" s="318"/>
      <c r="D491" s="318"/>
      <c r="E491" s="318"/>
      <c r="Q491" s="36">
        <v>40999</v>
      </c>
      <c r="R491" s="37">
        <v>1213</v>
      </c>
      <c r="S491" s="37">
        <v>1203</v>
      </c>
      <c r="T491" s="305"/>
      <c r="U491" s="305"/>
    </row>
    <row r="492" spans="1:21">
      <c r="A492" s="318"/>
      <c r="B492" s="318"/>
      <c r="C492" s="318"/>
      <c r="D492" s="318"/>
      <c r="E492" s="318"/>
      <c r="Q492" s="36">
        <v>41000</v>
      </c>
      <c r="R492" s="37">
        <v>1213</v>
      </c>
      <c r="S492" s="37">
        <v>1203</v>
      </c>
      <c r="T492" s="305"/>
      <c r="U492" s="305"/>
    </row>
    <row r="493" spans="1:21">
      <c r="A493" s="318"/>
      <c r="B493" s="318"/>
      <c r="C493" s="318"/>
      <c r="D493" s="318"/>
      <c r="E493" s="318"/>
      <c r="Q493" s="21">
        <v>41001</v>
      </c>
      <c r="R493" s="22">
        <v>1214</v>
      </c>
      <c r="S493" s="22">
        <v>1204</v>
      </c>
      <c r="T493" s="305"/>
      <c r="U493" s="305"/>
    </row>
    <row r="494" spans="1:21">
      <c r="A494" s="318"/>
      <c r="B494" s="318"/>
      <c r="C494" s="318"/>
      <c r="D494" s="318"/>
      <c r="E494" s="318"/>
      <c r="Q494" s="21">
        <v>41002</v>
      </c>
      <c r="R494" s="22">
        <v>1214</v>
      </c>
      <c r="S494" s="22">
        <v>1204</v>
      </c>
      <c r="T494" s="305"/>
      <c r="U494" s="305"/>
    </row>
    <row r="495" spans="1:21">
      <c r="A495" s="318"/>
      <c r="B495" s="318"/>
      <c r="C495" s="318"/>
      <c r="D495" s="318"/>
      <c r="E495" s="318"/>
      <c r="Q495" s="21">
        <v>41003</v>
      </c>
      <c r="R495" s="22">
        <v>1214</v>
      </c>
      <c r="S495" s="22">
        <v>1204</v>
      </c>
      <c r="T495" s="305"/>
      <c r="U495" s="305"/>
    </row>
    <row r="496" spans="1:21">
      <c r="A496" s="318"/>
      <c r="B496" s="318"/>
      <c r="C496" s="318"/>
      <c r="D496" s="318"/>
      <c r="E496" s="318"/>
      <c r="Q496" s="21">
        <v>41004</v>
      </c>
      <c r="R496" s="22">
        <v>1214</v>
      </c>
      <c r="S496" s="22">
        <v>1204</v>
      </c>
      <c r="T496" s="305"/>
      <c r="U496" s="305"/>
    </row>
    <row r="497" spans="1:21">
      <c r="A497" s="318"/>
      <c r="B497" s="318"/>
      <c r="C497" s="318"/>
      <c r="D497" s="318"/>
      <c r="E497" s="318"/>
      <c r="Q497" s="21">
        <v>41005</v>
      </c>
      <c r="R497" s="22">
        <v>1214</v>
      </c>
      <c r="S497" s="22">
        <v>1204</v>
      </c>
      <c r="T497" s="305"/>
      <c r="U497" s="305"/>
    </row>
    <row r="498" spans="1:21">
      <c r="A498" s="318"/>
      <c r="B498" s="318"/>
      <c r="C498" s="318"/>
      <c r="D498" s="318"/>
      <c r="E498" s="318"/>
      <c r="Q498" s="21">
        <v>41006</v>
      </c>
      <c r="R498" s="22">
        <v>1214</v>
      </c>
      <c r="S498" s="22">
        <v>1204</v>
      </c>
      <c r="T498" s="305"/>
      <c r="U498" s="305"/>
    </row>
    <row r="499" spans="1:21">
      <c r="A499" s="318"/>
      <c r="B499" s="318"/>
      <c r="C499" s="318"/>
      <c r="D499" s="318"/>
      <c r="E499" s="318"/>
      <c r="Q499" s="21">
        <v>41007</v>
      </c>
      <c r="R499" s="22">
        <v>1214</v>
      </c>
      <c r="S499" s="22">
        <v>1204</v>
      </c>
      <c r="T499" s="305"/>
      <c r="U499" s="305"/>
    </row>
    <row r="500" spans="1:21">
      <c r="A500" s="318"/>
      <c r="B500" s="318"/>
      <c r="C500" s="318"/>
      <c r="D500" s="318"/>
      <c r="E500" s="318"/>
      <c r="Q500" s="36">
        <v>41008</v>
      </c>
      <c r="R500" s="37">
        <v>1215</v>
      </c>
      <c r="S500" s="37">
        <v>1204</v>
      </c>
      <c r="T500" s="305"/>
      <c r="U500" s="305"/>
    </row>
    <row r="501" spans="1:21">
      <c r="A501" s="318"/>
      <c r="B501" s="318"/>
      <c r="C501" s="318"/>
      <c r="D501" s="318"/>
      <c r="E501" s="318"/>
      <c r="Q501" s="36">
        <v>41009</v>
      </c>
      <c r="R501" s="37">
        <v>1215</v>
      </c>
      <c r="S501" s="37">
        <v>1204</v>
      </c>
      <c r="T501" s="305"/>
      <c r="U501" s="305"/>
    </row>
    <row r="502" spans="1:21">
      <c r="A502" s="318"/>
      <c r="B502" s="318"/>
      <c r="C502" s="318"/>
      <c r="D502" s="318"/>
      <c r="E502" s="318"/>
      <c r="Q502" s="36">
        <v>41010</v>
      </c>
      <c r="R502" s="37">
        <v>1215</v>
      </c>
      <c r="S502" s="37">
        <v>1204</v>
      </c>
      <c r="T502" s="305"/>
      <c r="U502" s="305"/>
    </row>
    <row r="503" spans="1:21">
      <c r="A503" s="318"/>
      <c r="B503" s="318"/>
      <c r="C503" s="318"/>
      <c r="D503" s="318"/>
      <c r="E503" s="318"/>
      <c r="Q503" s="36">
        <v>41011</v>
      </c>
      <c r="R503" s="37">
        <v>1215</v>
      </c>
      <c r="S503" s="37">
        <v>1204</v>
      </c>
      <c r="T503" s="305"/>
      <c r="U503" s="305"/>
    </row>
    <row r="504" spans="1:21">
      <c r="A504" s="318"/>
      <c r="B504" s="318"/>
      <c r="C504" s="318"/>
      <c r="D504" s="318"/>
      <c r="E504" s="318"/>
      <c r="Q504" s="36">
        <v>41012</v>
      </c>
      <c r="R504" s="37">
        <v>1215</v>
      </c>
      <c r="S504" s="37">
        <v>1204</v>
      </c>
      <c r="T504" s="305"/>
      <c r="U504" s="305"/>
    </row>
    <row r="505" spans="1:21">
      <c r="A505" s="318"/>
      <c r="B505" s="318"/>
      <c r="C505" s="318"/>
      <c r="D505" s="318"/>
      <c r="E505" s="318"/>
      <c r="Q505" s="36">
        <v>41013</v>
      </c>
      <c r="R505" s="37">
        <v>1215</v>
      </c>
      <c r="S505" s="37">
        <v>1204</v>
      </c>
      <c r="T505" s="305"/>
      <c r="U505" s="305"/>
    </row>
    <row r="506" spans="1:21">
      <c r="A506" s="318"/>
      <c r="B506" s="318"/>
      <c r="C506" s="318"/>
      <c r="D506" s="318"/>
      <c r="E506" s="318"/>
      <c r="Q506" s="36">
        <v>41014</v>
      </c>
      <c r="R506" s="37">
        <v>1215</v>
      </c>
      <c r="S506" s="37">
        <v>1204</v>
      </c>
      <c r="T506" s="305"/>
      <c r="U506" s="305"/>
    </row>
    <row r="507" spans="1:21">
      <c r="A507" s="318"/>
      <c r="B507" s="318"/>
      <c r="C507" s="318"/>
      <c r="D507" s="318"/>
      <c r="E507" s="318"/>
      <c r="Q507" s="21">
        <v>41015</v>
      </c>
      <c r="R507" s="22">
        <v>1216</v>
      </c>
      <c r="S507" s="22">
        <v>1204</v>
      </c>
      <c r="T507" s="305"/>
      <c r="U507" s="305"/>
    </row>
    <row r="508" spans="1:21">
      <c r="A508" s="318"/>
      <c r="B508" s="318"/>
      <c r="C508" s="318"/>
      <c r="D508" s="318"/>
      <c r="E508" s="318"/>
      <c r="Q508" s="21">
        <v>41016</v>
      </c>
      <c r="R508" s="22">
        <v>1216</v>
      </c>
      <c r="S508" s="22">
        <v>1204</v>
      </c>
      <c r="T508" s="305"/>
      <c r="U508" s="305"/>
    </row>
    <row r="509" spans="1:21">
      <c r="A509" s="318"/>
      <c r="B509" s="318"/>
      <c r="C509" s="318"/>
      <c r="D509" s="318"/>
      <c r="E509" s="318"/>
      <c r="Q509" s="21">
        <v>41017</v>
      </c>
      <c r="R509" s="22">
        <v>1216</v>
      </c>
      <c r="S509" s="22">
        <v>1204</v>
      </c>
      <c r="T509" s="305"/>
      <c r="U509" s="305"/>
    </row>
    <row r="510" spans="1:21">
      <c r="A510" s="318"/>
      <c r="B510" s="318"/>
      <c r="C510" s="318"/>
      <c r="D510" s="318"/>
      <c r="E510" s="318"/>
      <c r="Q510" s="21">
        <v>41018</v>
      </c>
      <c r="R510" s="22">
        <v>1216</v>
      </c>
      <c r="S510" s="22">
        <v>1204</v>
      </c>
      <c r="T510" s="305"/>
      <c r="U510" s="305"/>
    </row>
    <row r="511" spans="1:21">
      <c r="A511" s="318"/>
      <c r="B511" s="318"/>
      <c r="C511" s="318"/>
      <c r="D511" s="318"/>
      <c r="E511" s="318"/>
      <c r="Q511" s="21">
        <v>41019</v>
      </c>
      <c r="R511" s="22">
        <v>1216</v>
      </c>
      <c r="S511" s="22">
        <v>1204</v>
      </c>
      <c r="T511" s="305"/>
      <c r="U511" s="305"/>
    </row>
    <row r="512" spans="1:21">
      <c r="A512" s="318"/>
      <c r="B512" s="318"/>
      <c r="C512" s="318"/>
      <c r="D512" s="318"/>
      <c r="E512" s="318"/>
      <c r="Q512" s="21">
        <v>41020</v>
      </c>
      <c r="R512" s="22">
        <v>1216</v>
      </c>
      <c r="S512" s="22">
        <v>1204</v>
      </c>
      <c r="T512" s="305"/>
      <c r="U512" s="305"/>
    </row>
    <row r="513" spans="1:21">
      <c r="A513" s="318"/>
      <c r="B513" s="318"/>
      <c r="C513" s="318"/>
      <c r="D513" s="318"/>
      <c r="E513" s="318"/>
      <c r="Q513" s="21">
        <v>41021</v>
      </c>
      <c r="R513" s="22">
        <v>1216</v>
      </c>
      <c r="S513" s="22">
        <v>1204</v>
      </c>
      <c r="T513" s="305"/>
      <c r="U513" s="305"/>
    </row>
    <row r="514" spans="1:21">
      <c r="A514" s="318"/>
      <c r="B514" s="318"/>
      <c r="C514" s="318"/>
      <c r="D514" s="318"/>
      <c r="E514" s="318"/>
      <c r="Q514" s="36">
        <v>41022</v>
      </c>
      <c r="R514" s="37">
        <v>1217</v>
      </c>
      <c r="S514" s="37">
        <v>1204</v>
      </c>
      <c r="T514" s="305"/>
      <c r="U514" s="305"/>
    </row>
    <row r="515" spans="1:21">
      <c r="A515" s="318"/>
      <c r="B515" s="318"/>
      <c r="C515" s="318"/>
      <c r="D515" s="318"/>
      <c r="E515" s="318"/>
      <c r="Q515" s="36">
        <v>41023</v>
      </c>
      <c r="R515" s="37">
        <v>1217</v>
      </c>
      <c r="S515" s="37">
        <v>1204</v>
      </c>
      <c r="T515" s="305"/>
      <c r="U515" s="305"/>
    </row>
    <row r="516" spans="1:21">
      <c r="A516" s="318"/>
      <c r="B516" s="318"/>
      <c r="C516" s="318"/>
      <c r="D516" s="318"/>
      <c r="E516" s="318"/>
      <c r="Q516" s="36">
        <v>41024</v>
      </c>
      <c r="R516" s="37">
        <v>1217</v>
      </c>
      <c r="S516" s="37">
        <v>1204</v>
      </c>
      <c r="T516" s="305"/>
      <c r="U516" s="305"/>
    </row>
    <row r="517" spans="1:21">
      <c r="A517" s="318"/>
      <c r="B517" s="318"/>
      <c r="C517" s="318"/>
      <c r="D517" s="318"/>
      <c r="E517" s="318"/>
      <c r="Q517" s="36">
        <v>41025</v>
      </c>
      <c r="R517" s="37">
        <v>1217</v>
      </c>
      <c r="S517" s="37">
        <v>1204</v>
      </c>
      <c r="T517" s="305"/>
      <c r="U517" s="305"/>
    </row>
    <row r="518" spans="1:21">
      <c r="A518" s="318"/>
      <c r="B518" s="318"/>
      <c r="C518" s="318"/>
      <c r="D518" s="318"/>
      <c r="E518" s="318"/>
      <c r="Q518" s="36">
        <v>41026</v>
      </c>
      <c r="R518" s="37">
        <v>1217</v>
      </c>
      <c r="S518" s="37">
        <v>1204</v>
      </c>
      <c r="T518" s="305"/>
      <c r="U518" s="305"/>
    </row>
    <row r="519" spans="1:21">
      <c r="A519" s="318"/>
      <c r="B519" s="318"/>
      <c r="C519" s="318"/>
      <c r="D519" s="318"/>
      <c r="E519" s="318"/>
      <c r="Q519" s="36">
        <v>41027</v>
      </c>
      <c r="R519" s="37">
        <v>1217</v>
      </c>
      <c r="S519" s="37">
        <v>1204</v>
      </c>
      <c r="T519" s="305"/>
      <c r="U519" s="305"/>
    </row>
    <row r="520" spans="1:21">
      <c r="A520" s="318"/>
      <c r="B520" s="318"/>
      <c r="C520" s="318"/>
      <c r="D520" s="318"/>
      <c r="E520" s="318"/>
      <c r="Q520" s="36">
        <v>41028</v>
      </c>
      <c r="R520" s="37">
        <v>1217</v>
      </c>
      <c r="S520" s="37">
        <v>1204</v>
      </c>
      <c r="T520" s="305"/>
      <c r="U520" s="305"/>
    </row>
    <row r="521" spans="1:21">
      <c r="A521" s="318"/>
      <c r="B521" s="318"/>
      <c r="C521" s="318"/>
      <c r="D521" s="318"/>
      <c r="E521" s="318"/>
      <c r="Q521" s="21">
        <v>41029</v>
      </c>
      <c r="R521" s="22">
        <v>1218</v>
      </c>
      <c r="S521" s="22">
        <v>1205</v>
      </c>
      <c r="T521" s="305"/>
      <c r="U521" s="305"/>
    </row>
    <row r="522" spans="1:21">
      <c r="A522" s="318"/>
      <c r="B522" s="318"/>
      <c r="C522" s="318"/>
      <c r="D522" s="318"/>
      <c r="E522" s="318"/>
      <c r="Q522" s="21">
        <v>41030</v>
      </c>
      <c r="R522" s="22">
        <v>1218</v>
      </c>
      <c r="S522" s="22">
        <v>1205</v>
      </c>
      <c r="T522" s="305"/>
      <c r="U522" s="305"/>
    </row>
    <row r="523" spans="1:21">
      <c r="A523" s="318"/>
      <c r="B523" s="318"/>
      <c r="C523" s="318"/>
      <c r="D523" s="318"/>
      <c r="E523" s="318"/>
      <c r="Q523" s="21">
        <v>41031</v>
      </c>
      <c r="R523" s="22">
        <v>1218</v>
      </c>
      <c r="S523" s="22">
        <v>1205</v>
      </c>
      <c r="T523" s="305"/>
      <c r="U523" s="305"/>
    </row>
    <row r="524" spans="1:21">
      <c r="A524" s="318"/>
      <c r="B524" s="318"/>
      <c r="C524" s="318"/>
      <c r="D524" s="318"/>
      <c r="E524" s="318"/>
      <c r="Q524" s="21">
        <v>41032</v>
      </c>
      <c r="R524" s="22">
        <v>1218</v>
      </c>
      <c r="S524" s="22">
        <v>1205</v>
      </c>
      <c r="T524" s="305"/>
      <c r="U524" s="305"/>
    </row>
    <row r="525" spans="1:21">
      <c r="A525" s="318"/>
      <c r="B525" s="318"/>
      <c r="C525" s="318"/>
      <c r="D525" s="318"/>
      <c r="E525" s="318"/>
      <c r="Q525" s="21">
        <v>41033</v>
      </c>
      <c r="R525" s="22">
        <v>1218</v>
      </c>
      <c r="S525" s="22">
        <v>1205</v>
      </c>
      <c r="T525" s="305"/>
      <c r="U525" s="305"/>
    </row>
    <row r="526" spans="1:21">
      <c r="A526" s="318"/>
      <c r="B526" s="318"/>
      <c r="C526" s="318"/>
      <c r="D526" s="318"/>
      <c r="E526" s="318"/>
      <c r="Q526" s="21">
        <v>41034</v>
      </c>
      <c r="R526" s="22">
        <v>1218</v>
      </c>
      <c r="S526" s="22">
        <v>1205</v>
      </c>
      <c r="T526" s="305"/>
      <c r="U526" s="305"/>
    </row>
    <row r="527" spans="1:21">
      <c r="A527" s="318"/>
      <c r="B527" s="318"/>
      <c r="C527" s="318"/>
      <c r="D527" s="318"/>
      <c r="E527" s="318"/>
      <c r="Q527" s="21">
        <v>41035</v>
      </c>
      <c r="R527" s="22">
        <v>1218</v>
      </c>
      <c r="S527" s="22">
        <v>1205</v>
      </c>
      <c r="T527" s="305"/>
      <c r="U527" s="305"/>
    </row>
    <row r="528" spans="1:21">
      <c r="A528" s="318"/>
      <c r="B528" s="318"/>
      <c r="C528" s="318"/>
      <c r="D528" s="318"/>
      <c r="E528" s="318"/>
      <c r="Q528" s="36">
        <v>41036</v>
      </c>
      <c r="R528" s="37">
        <v>1219</v>
      </c>
      <c r="S528" s="37">
        <v>1205</v>
      </c>
      <c r="T528" s="305"/>
      <c r="U528" s="305"/>
    </row>
    <row r="529" spans="1:21">
      <c r="A529" s="318"/>
      <c r="B529" s="318"/>
      <c r="C529" s="318"/>
      <c r="D529" s="318"/>
      <c r="E529" s="318"/>
      <c r="Q529" s="36">
        <v>41037</v>
      </c>
      <c r="R529" s="37">
        <v>1219</v>
      </c>
      <c r="S529" s="37">
        <v>1205</v>
      </c>
      <c r="T529" s="305"/>
      <c r="U529" s="305"/>
    </row>
    <row r="530" spans="1:21">
      <c r="A530" s="318"/>
      <c r="B530" s="318"/>
      <c r="C530" s="318"/>
      <c r="D530" s="318"/>
      <c r="E530" s="318"/>
      <c r="Q530" s="36">
        <v>41038</v>
      </c>
      <c r="R530" s="37">
        <v>1219</v>
      </c>
      <c r="S530" s="37">
        <v>1205</v>
      </c>
      <c r="T530" s="305"/>
      <c r="U530" s="305"/>
    </row>
    <row r="531" spans="1:21">
      <c r="A531" s="318"/>
      <c r="B531" s="318"/>
      <c r="C531" s="318"/>
      <c r="D531" s="318"/>
      <c r="E531" s="318"/>
      <c r="Q531" s="36">
        <v>41039</v>
      </c>
      <c r="R531" s="37">
        <v>1219</v>
      </c>
      <c r="S531" s="37">
        <v>1205</v>
      </c>
      <c r="T531" s="305"/>
      <c r="U531" s="305"/>
    </row>
    <row r="532" spans="1:21">
      <c r="A532" s="318"/>
      <c r="B532" s="318"/>
      <c r="C532" s="318"/>
      <c r="D532" s="318"/>
      <c r="E532" s="318"/>
      <c r="Q532" s="36">
        <v>41040</v>
      </c>
      <c r="R532" s="37">
        <v>1219</v>
      </c>
      <c r="S532" s="37">
        <v>1205</v>
      </c>
      <c r="T532" s="305"/>
      <c r="U532" s="305"/>
    </row>
    <row r="533" spans="1:21">
      <c r="A533" s="318"/>
      <c r="B533" s="318"/>
      <c r="C533" s="318"/>
      <c r="D533" s="318"/>
      <c r="E533" s="318"/>
      <c r="Q533" s="36">
        <v>41041</v>
      </c>
      <c r="R533" s="37">
        <v>1219</v>
      </c>
      <c r="S533" s="37">
        <v>1205</v>
      </c>
      <c r="T533" s="305"/>
      <c r="U533" s="305"/>
    </row>
    <row r="534" spans="1:21">
      <c r="A534" s="318"/>
      <c r="B534" s="318"/>
      <c r="C534" s="318"/>
      <c r="D534" s="318"/>
      <c r="E534" s="318"/>
      <c r="Q534" s="36">
        <v>41042</v>
      </c>
      <c r="R534" s="37">
        <v>1219</v>
      </c>
      <c r="S534" s="37">
        <v>1205</v>
      </c>
      <c r="T534" s="305"/>
      <c r="U534" s="305"/>
    </row>
    <row r="535" spans="1:21">
      <c r="A535" s="318"/>
      <c r="B535" s="318"/>
      <c r="C535" s="318"/>
      <c r="D535" s="318"/>
      <c r="E535" s="318"/>
      <c r="Q535" s="21">
        <v>41043</v>
      </c>
      <c r="R535" s="22">
        <v>1220</v>
      </c>
      <c r="S535" s="22">
        <v>1205</v>
      </c>
      <c r="T535" s="305"/>
      <c r="U535" s="305"/>
    </row>
    <row r="536" spans="1:21">
      <c r="A536" s="318"/>
      <c r="B536" s="318"/>
      <c r="C536" s="318"/>
      <c r="D536" s="318"/>
      <c r="E536" s="318"/>
      <c r="Q536" s="21">
        <v>41044</v>
      </c>
      <c r="R536" s="22">
        <v>1220</v>
      </c>
      <c r="S536" s="22">
        <v>1205</v>
      </c>
      <c r="T536" s="305"/>
      <c r="U536" s="305"/>
    </row>
    <row r="537" spans="1:21">
      <c r="A537" s="318"/>
      <c r="B537" s="318"/>
      <c r="C537" s="318"/>
      <c r="D537" s="318"/>
      <c r="E537" s="318"/>
      <c r="Q537" s="21">
        <v>41045</v>
      </c>
      <c r="R537" s="22">
        <v>1220</v>
      </c>
      <c r="S537" s="22">
        <v>1205</v>
      </c>
      <c r="T537" s="305"/>
      <c r="U537" s="305"/>
    </row>
    <row r="538" spans="1:21">
      <c r="A538" s="318"/>
      <c r="B538" s="318"/>
      <c r="C538" s="318"/>
      <c r="D538" s="318"/>
      <c r="E538" s="318"/>
      <c r="Q538" s="21">
        <v>41046</v>
      </c>
      <c r="R538" s="22">
        <v>1220</v>
      </c>
      <c r="S538" s="22">
        <v>1205</v>
      </c>
      <c r="T538" s="305"/>
      <c r="U538" s="305"/>
    </row>
    <row r="539" spans="1:21">
      <c r="A539" s="318"/>
      <c r="B539" s="318"/>
      <c r="C539" s="318"/>
      <c r="D539" s="318"/>
      <c r="E539" s="318"/>
      <c r="Q539" s="21">
        <v>41047</v>
      </c>
      <c r="R539" s="22">
        <v>1220</v>
      </c>
      <c r="S539" s="22">
        <v>1205</v>
      </c>
      <c r="T539" s="305"/>
      <c r="U539" s="305"/>
    </row>
    <row r="540" spans="1:21">
      <c r="A540" s="318"/>
      <c r="B540" s="318"/>
      <c r="C540" s="318"/>
      <c r="D540" s="318"/>
      <c r="E540" s="318"/>
      <c r="Q540" s="21">
        <v>41048</v>
      </c>
      <c r="R540" s="22">
        <v>1220</v>
      </c>
      <c r="S540" s="22">
        <v>1205</v>
      </c>
      <c r="T540" s="305"/>
      <c r="U540" s="305"/>
    </row>
    <row r="541" spans="1:21">
      <c r="A541" s="318"/>
      <c r="B541" s="318"/>
      <c r="C541" s="318"/>
      <c r="D541" s="318"/>
      <c r="E541" s="318"/>
      <c r="Q541" s="21">
        <v>41049</v>
      </c>
      <c r="R541" s="22">
        <v>1220</v>
      </c>
      <c r="S541" s="22">
        <v>1205</v>
      </c>
      <c r="T541" s="305"/>
      <c r="U541" s="305"/>
    </row>
    <row r="542" spans="1:21">
      <c r="A542" s="318"/>
      <c r="B542" s="318"/>
      <c r="C542" s="318"/>
      <c r="D542" s="318"/>
      <c r="E542" s="318"/>
      <c r="Q542" s="36">
        <v>41050</v>
      </c>
      <c r="R542" s="37">
        <v>1221</v>
      </c>
      <c r="S542" s="37">
        <v>1205</v>
      </c>
      <c r="T542" s="305"/>
      <c r="U542" s="305"/>
    </row>
    <row r="543" spans="1:21">
      <c r="A543" s="318"/>
      <c r="B543" s="318"/>
      <c r="C543" s="318"/>
      <c r="D543" s="318"/>
      <c r="E543" s="318"/>
      <c r="Q543" s="36">
        <v>41051</v>
      </c>
      <c r="R543" s="37">
        <v>1221</v>
      </c>
      <c r="S543" s="37">
        <v>1205</v>
      </c>
      <c r="T543" s="305"/>
      <c r="U543" s="305"/>
    </row>
    <row r="544" spans="1:21">
      <c r="A544" s="318"/>
      <c r="B544" s="318"/>
      <c r="C544" s="318"/>
      <c r="D544" s="318"/>
      <c r="E544" s="318"/>
      <c r="Q544" s="36">
        <v>41052</v>
      </c>
      <c r="R544" s="37">
        <v>1221</v>
      </c>
      <c r="S544" s="37">
        <v>1205</v>
      </c>
      <c r="T544" s="305"/>
      <c r="U544" s="305"/>
    </row>
    <row r="545" spans="1:21">
      <c r="A545" s="318"/>
      <c r="B545" s="318"/>
      <c r="C545" s="318"/>
      <c r="D545" s="318"/>
      <c r="E545" s="318"/>
      <c r="Q545" s="36">
        <v>41053</v>
      </c>
      <c r="R545" s="37">
        <v>1221</v>
      </c>
      <c r="S545" s="37">
        <v>1205</v>
      </c>
      <c r="T545" s="305"/>
      <c r="U545" s="305"/>
    </row>
    <row r="546" spans="1:21">
      <c r="A546" s="318"/>
      <c r="B546" s="318"/>
      <c r="C546" s="318"/>
      <c r="D546" s="318"/>
      <c r="E546" s="318"/>
      <c r="Q546" s="36">
        <v>41054</v>
      </c>
      <c r="R546" s="37">
        <v>1221</v>
      </c>
      <c r="S546" s="37">
        <v>1205</v>
      </c>
      <c r="T546" s="305"/>
      <c r="U546" s="305"/>
    </row>
    <row r="547" spans="1:21">
      <c r="A547" s="318"/>
      <c r="B547" s="318"/>
      <c r="C547" s="318"/>
      <c r="D547" s="318"/>
      <c r="E547" s="318"/>
      <c r="Q547" s="36">
        <v>41055</v>
      </c>
      <c r="R547" s="37">
        <v>1221</v>
      </c>
      <c r="S547" s="37">
        <v>1205</v>
      </c>
      <c r="T547" s="305"/>
      <c r="U547" s="305"/>
    </row>
    <row r="548" spans="1:21">
      <c r="A548" s="318"/>
      <c r="B548" s="318"/>
      <c r="C548" s="318"/>
      <c r="D548" s="318"/>
      <c r="E548" s="318"/>
      <c r="Q548" s="36">
        <v>41056</v>
      </c>
      <c r="R548" s="37">
        <v>1221</v>
      </c>
      <c r="S548" s="37">
        <v>1205</v>
      </c>
      <c r="T548" s="305"/>
      <c r="U548" s="305"/>
    </row>
    <row r="549" spans="1:21">
      <c r="A549" s="318"/>
      <c r="B549" s="318"/>
      <c r="C549" s="318"/>
      <c r="D549" s="318"/>
      <c r="E549" s="318"/>
      <c r="Q549" s="21">
        <v>41057</v>
      </c>
      <c r="R549" s="22">
        <v>1222</v>
      </c>
      <c r="S549" s="22">
        <v>1205</v>
      </c>
      <c r="T549" s="305"/>
      <c r="U549" s="305"/>
    </row>
    <row r="550" spans="1:21">
      <c r="A550" s="318"/>
      <c r="B550" s="318"/>
      <c r="C550" s="318"/>
      <c r="D550" s="318"/>
      <c r="E550" s="318"/>
      <c r="Q550" s="21">
        <v>41058</v>
      </c>
      <c r="R550" s="22">
        <v>1222</v>
      </c>
      <c r="S550" s="22">
        <v>1205</v>
      </c>
      <c r="T550" s="305"/>
      <c r="U550" s="305"/>
    </row>
    <row r="551" spans="1:21">
      <c r="A551" s="318"/>
      <c r="B551" s="318"/>
      <c r="C551" s="318"/>
      <c r="D551" s="318"/>
      <c r="E551" s="318"/>
      <c r="Q551" s="21">
        <v>41059</v>
      </c>
      <c r="R551" s="22">
        <v>1222</v>
      </c>
      <c r="S551" s="22">
        <v>1205</v>
      </c>
      <c r="T551" s="305"/>
      <c r="U551" s="305"/>
    </row>
    <row r="552" spans="1:21">
      <c r="A552" s="318"/>
      <c r="B552" s="318"/>
      <c r="C552" s="318"/>
      <c r="D552" s="318"/>
      <c r="E552" s="318"/>
      <c r="Q552" s="21">
        <v>41060</v>
      </c>
      <c r="R552" s="22">
        <v>1222</v>
      </c>
      <c r="S552" s="130">
        <v>1205</v>
      </c>
      <c r="T552" s="305"/>
      <c r="U552" s="305"/>
    </row>
    <row r="553" spans="1:21">
      <c r="A553" s="318"/>
      <c r="B553" s="318"/>
      <c r="C553" s="318"/>
      <c r="D553" s="318"/>
      <c r="E553" s="318"/>
      <c r="Q553" s="21">
        <v>41061</v>
      </c>
      <c r="R553" s="22">
        <v>1222</v>
      </c>
      <c r="S553" s="130">
        <v>1206</v>
      </c>
      <c r="T553" s="305"/>
      <c r="U553" s="305"/>
    </row>
    <row r="554" spans="1:21">
      <c r="A554" s="318"/>
      <c r="B554" s="318"/>
      <c r="C554" s="318"/>
      <c r="D554" s="318"/>
      <c r="E554" s="318"/>
      <c r="Q554" s="21">
        <v>41062</v>
      </c>
      <c r="R554" s="22">
        <v>1222</v>
      </c>
      <c r="S554" s="130">
        <v>1206</v>
      </c>
      <c r="T554" s="305"/>
      <c r="U554" s="305"/>
    </row>
    <row r="555" spans="1:21">
      <c r="A555" s="318"/>
      <c r="B555" s="318"/>
      <c r="C555" s="318"/>
      <c r="D555" s="318"/>
      <c r="E555" s="318"/>
      <c r="Q555" s="21">
        <v>41063</v>
      </c>
      <c r="R555" s="22">
        <v>1222</v>
      </c>
      <c r="S555" s="130">
        <v>1206</v>
      </c>
      <c r="T555" s="305"/>
      <c r="U555" s="305"/>
    </row>
    <row r="556" spans="1:21">
      <c r="A556" s="318"/>
      <c r="B556" s="318"/>
      <c r="C556" s="318"/>
      <c r="D556" s="318"/>
      <c r="E556" s="318"/>
      <c r="Q556" s="36">
        <v>41064</v>
      </c>
      <c r="R556" s="131">
        <v>1223</v>
      </c>
      <c r="S556" s="37">
        <v>1206</v>
      </c>
      <c r="T556" s="305"/>
      <c r="U556" s="305"/>
    </row>
    <row r="557" spans="1:21">
      <c r="A557" s="318"/>
      <c r="B557" s="318"/>
      <c r="C557" s="318"/>
      <c r="D557" s="318"/>
      <c r="E557" s="318"/>
      <c r="Q557" s="36">
        <v>41065</v>
      </c>
      <c r="R557" s="131">
        <v>1223</v>
      </c>
      <c r="S557" s="37">
        <v>1206</v>
      </c>
      <c r="T557" s="305"/>
      <c r="U557" s="305"/>
    </row>
    <row r="558" spans="1:21">
      <c r="A558" s="318"/>
      <c r="B558" s="318"/>
      <c r="C558" s="318"/>
      <c r="D558" s="318"/>
      <c r="E558" s="318"/>
      <c r="Q558" s="36">
        <v>41066</v>
      </c>
      <c r="R558" s="131">
        <v>1223</v>
      </c>
      <c r="S558" s="37">
        <v>1206</v>
      </c>
      <c r="T558" s="305"/>
      <c r="U558" s="305"/>
    </row>
    <row r="559" spans="1:21">
      <c r="A559" s="318"/>
      <c r="B559" s="318"/>
      <c r="C559" s="318"/>
      <c r="D559" s="318"/>
      <c r="E559" s="318"/>
      <c r="Q559" s="36">
        <v>41067</v>
      </c>
      <c r="R559" s="131">
        <v>1223</v>
      </c>
      <c r="S559" s="37">
        <v>1206</v>
      </c>
      <c r="T559" s="305"/>
      <c r="U559" s="305"/>
    </row>
    <row r="560" spans="1:21">
      <c r="A560" s="318"/>
      <c r="B560" s="318"/>
      <c r="C560" s="318"/>
      <c r="D560" s="318"/>
      <c r="E560" s="318"/>
      <c r="Q560" s="36">
        <v>41068</v>
      </c>
      <c r="R560" s="131">
        <v>1223</v>
      </c>
      <c r="S560" s="37">
        <v>1206</v>
      </c>
      <c r="T560" s="305"/>
      <c r="U560" s="305"/>
    </row>
    <row r="561" spans="1:21">
      <c r="A561" s="318"/>
      <c r="B561" s="318"/>
      <c r="C561" s="318"/>
      <c r="D561" s="318"/>
      <c r="E561" s="318"/>
      <c r="Q561" s="36">
        <v>41069</v>
      </c>
      <c r="R561" s="131">
        <v>1223</v>
      </c>
      <c r="S561" s="37">
        <v>1206</v>
      </c>
      <c r="T561" s="305"/>
      <c r="U561" s="305"/>
    </row>
    <row r="562" spans="1:21">
      <c r="A562" s="318"/>
      <c r="B562" s="318"/>
      <c r="C562" s="318"/>
      <c r="D562" s="318"/>
      <c r="E562" s="318"/>
      <c r="Q562" s="36">
        <v>41070</v>
      </c>
      <c r="R562" s="131">
        <v>1223</v>
      </c>
      <c r="S562" s="37">
        <v>1206</v>
      </c>
      <c r="T562" s="305"/>
      <c r="U562" s="305"/>
    </row>
    <row r="563" spans="1:21">
      <c r="A563" s="318"/>
      <c r="B563" s="318"/>
      <c r="C563" s="318"/>
      <c r="D563" s="318"/>
      <c r="E563" s="318"/>
      <c r="Q563" s="300">
        <v>41071</v>
      </c>
      <c r="R563" s="130">
        <v>1224</v>
      </c>
      <c r="S563" s="130">
        <v>1206</v>
      </c>
      <c r="T563" s="305"/>
      <c r="U563" s="305"/>
    </row>
    <row r="564" spans="1:21">
      <c r="A564" s="318"/>
      <c r="B564" s="318"/>
      <c r="C564" s="318"/>
      <c r="D564" s="318"/>
      <c r="E564" s="318"/>
      <c r="Q564" s="300">
        <v>41072</v>
      </c>
      <c r="R564" s="130">
        <v>1224</v>
      </c>
      <c r="S564" s="130">
        <v>1206</v>
      </c>
      <c r="T564" s="305"/>
      <c r="U564" s="305"/>
    </row>
    <row r="565" spans="1:21">
      <c r="A565" s="318"/>
      <c r="B565" s="318"/>
      <c r="C565" s="318"/>
      <c r="D565" s="318"/>
      <c r="E565" s="318"/>
      <c r="Q565" s="300">
        <v>41073</v>
      </c>
      <c r="R565" s="130">
        <v>1224</v>
      </c>
      <c r="S565" s="130">
        <v>1206</v>
      </c>
      <c r="T565" s="305"/>
      <c r="U565" s="305"/>
    </row>
    <row r="566" spans="1:21">
      <c r="A566" s="318"/>
      <c r="B566" s="318"/>
      <c r="C566" s="318"/>
      <c r="D566" s="318"/>
      <c r="E566" s="318"/>
      <c r="Q566" s="300">
        <v>41074</v>
      </c>
      <c r="R566" s="130">
        <v>1224</v>
      </c>
      <c r="S566" s="130">
        <v>1206</v>
      </c>
      <c r="T566" s="305"/>
      <c r="U566" s="305"/>
    </row>
    <row r="567" spans="1:21">
      <c r="A567" s="318"/>
      <c r="B567" s="318"/>
      <c r="C567" s="318"/>
      <c r="D567" s="318"/>
      <c r="E567" s="318"/>
      <c r="Q567" s="300">
        <v>41075</v>
      </c>
      <c r="R567" s="130">
        <v>1224</v>
      </c>
      <c r="S567" s="130">
        <v>1206</v>
      </c>
      <c r="T567" s="305"/>
      <c r="U567" s="305"/>
    </row>
    <row r="568" spans="1:21">
      <c r="A568" s="318"/>
      <c r="B568" s="318"/>
      <c r="C568" s="318"/>
      <c r="D568" s="318"/>
      <c r="E568" s="318"/>
      <c r="Q568" s="300">
        <v>41076</v>
      </c>
      <c r="R568" s="130">
        <v>1224</v>
      </c>
      <c r="S568" s="130">
        <v>1206</v>
      </c>
      <c r="T568" s="305"/>
      <c r="U568" s="305"/>
    </row>
    <row r="569" spans="1:21">
      <c r="A569" s="318"/>
      <c r="B569" s="318"/>
      <c r="C569" s="318"/>
      <c r="D569" s="318"/>
      <c r="E569" s="318"/>
      <c r="Q569" s="300">
        <v>41077</v>
      </c>
      <c r="R569" s="130">
        <v>1224</v>
      </c>
      <c r="S569" s="130">
        <v>1206</v>
      </c>
      <c r="T569" s="305"/>
      <c r="U569" s="305"/>
    </row>
    <row r="570" spans="1:21">
      <c r="A570" s="318"/>
      <c r="B570" s="318"/>
      <c r="C570" s="318"/>
      <c r="D570" s="318"/>
      <c r="E570" s="318"/>
      <c r="Q570" s="36">
        <v>41078</v>
      </c>
      <c r="R570" s="37">
        <v>1225</v>
      </c>
      <c r="S570" s="37">
        <v>1206</v>
      </c>
      <c r="T570" s="305"/>
      <c r="U570" s="305"/>
    </row>
    <row r="571" spans="1:21">
      <c r="A571" s="318"/>
      <c r="B571" s="318"/>
      <c r="C571" s="318"/>
      <c r="D571" s="318"/>
      <c r="E571" s="318"/>
      <c r="Q571" s="36">
        <v>41079</v>
      </c>
      <c r="R571" s="37">
        <v>1225</v>
      </c>
      <c r="S571" s="37">
        <v>1206</v>
      </c>
      <c r="T571" s="305"/>
      <c r="U571" s="305"/>
    </row>
    <row r="572" spans="1:21">
      <c r="A572" s="318"/>
      <c r="B572" s="318"/>
      <c r="C572" s="318"/>
      <c r="D572" s="318"/>
      <c r="E572" s="318"/>
      <c r="Q572" s="36">
        <v>41080</v>
      </c>
      <c r="R572" s="37">
        <v>1225</v>
      </c>
      <c r="S572" s="37">
        <v>1206</v>
      </c>
      <c r="T572" s="305"/>
      <c r="U572" s="305"/>
    </row>
    <row r="573" spans="1:21">
      <c r="A573" s="318"/>
      <c r="B573" s="318"/>
      <c r="C573" s="318"/>
      <c r="D573" s="318"/>
      <c r="E573" s="318"/>
      <c r="Q573" s="36">
        <v>41081</v>
      </c>
      <c r="R573" s="37">
        <v>1225</v>
      </c>
      <c r="S573" s="37">
        <v>1206</v>
      </c>
      <c r="T573" s="305"/>
      <c r="U573" s="305"/>
    </row>
    <row r="574" spans="1:21">
      <c r="A574" s="318"/>
      <c r="B574" s="318"/>
      <c r="C574" s="318"/>
      <c r="D574" s="318"/>
      <c r="E574" s="318"/>
      <c r="Q574" s="36">
        <v>41082</v>
      </c>
      <c r="R574" s="37">
        <v>1225</v>
      </c>
      <c r="S574" s="37">
        <v>1206</v>
      </c>
      <c r="T574" s="305"/>
      <c r="U574" s="305"/>
    </row>
    <row r="575" spans="1:21">
      <c r="A575" s="318"/>
      <c r="B575" s="318"/>
      <c r="C575" s="318"/>
      <c r="D575" s="318"/>
      <c r="E575" s="318"/>
      <c r="Q575" s="36">
        <v>41083</v>
      </c>
      <c r="R575" s="37">
        <v>1225</v>
      </c>
      <c r="S575" s="37">
        <v>1206</v>
      </c>
      <c r="T575" s="305"/>
      <c r="U575" s="305"/>
    </row>
    <row r="576" spans="1:21">
      <c r="A576" s="318"/>
      <c r="B576" s="318"/>
      <c r="C576" s="318"/>
      <c r="D576" s="318"/>
      <c r="E576" s="318"/>
      <c r="Q576" s="36">
        <v>41084</v>
      </c>
      <c r="R576" s="37">
        <v>1225</v>
      </c>
      <c r="S576" s="37">
        <v>1206</v>
      </c>
      <c r="T576" s="305"/>
      <c r="U576" s="305"/>
    </row>
    <row r="577" spans="1:21">
      <c r="A577" s="318"/>
      <c r="B577" s="318"/>
      <c r="C577" s="318"/>
      <c r="D577" s="318"/>
      <c r="E577" s="318"/>
      <c r="Q577" s="300">
        <v>41085</v>
      </c>
      <c r="R577" s="22">
        <v>1226</v>
      </c>
      <c r="S577" s="130">
        <v>1206</v>
      </c>
      <c r="T577" s="305"/>
      <c r="U577" s="305"/>
    </row>
    <row r="578" spans="1:21">
      <c r="A578" s="318"/>
      <c r="B578" s="318"/>
      <c r="C578" s="318"/>
      <c r="D578" s="318"/>
      <c r="E578" s="318"/>
      <c r="Q578" s="300">
        <v>41086</v>
      </c>
      <c r="R578" s="22">
        <v>1226</v>
      </c>
      <c r="S578" s="130">
        <v>1206</v>
      </c>
      <c r="T578" s="305"/>
      <c r="U578" s="305"/>
    </row>
    <row r="579" spans="1:21">
      <c r="A579" s="318"/>
      <c r="B579" s="318"/>
      <c r="C579" s="318"/>
      <c r="D579" s="318"/>
      <c r="E579" s="318"/>
      <c r="Q579" s="300">
        <v>41087</v>
      </c>
      <c r="R579" s="22">
        <v>1226</v>
      </c>
      <c r="S579" s="130">
        <v>1206</v>
      </c>
      <c r="T579" s="305"/>
      <c r="U579" s="305"/>
    </row>
    <row r="580" spans="1:21">
      <c r="A580" s="318"/>
      <c r="B580" s="318"/>
      <c r="C580" s="318"/>
      <c r="D580" s="318"/>
      <c r="E580" s="318"/>
      <c r="Q580" s="300">
        <v>41088</v>
      </c>
      <c r="R580" s="22">
        <v>1226</v>
      </c>
      <c r="S580" s="130">
        <v>1206</v>
      </c>
      <c r="T580" s="305"/>
      <c r="U580" s="305"/>
    </row>
    <row r="581" spans="1:21">
      <c r="A581" s="318"/>
      <c r="B581" s="318"/>
      <c r="C581" s="318"/>
      <c r="D581" s="318"/>
      <c r="E581" s="318"/>
      <c r="Q581" s="300">
        <v>41089</v>
      </c>
      <c r="R581" s="22">
        <v>1226</v>
      </c>
      <c r="S581" s="130">
        <v>1206</v>
      </c>
      <c r="T581" s="305"/>
      <c r="U581" s="305"/>
    </row>
    <row r="582" spans="1:21">
      <c r="A582" s="318"/>
      <c r="B582" s="318"/>
      <c r="C582" s="318"/>
      <c r="D582" s="318"/>
      <c r="E582" s="318"/>
      <c r="Q582" s="300">
        <v>41090</v>
      </c>
      <c r="R582" s="22">
        <v>1226</v>
      </c>
      <c r="S582" s="130">
        <v>1206</v>
      </c>
      <c r="T582" s="305"/>
      <c r="U582" s="305"/>
    </row>
    <row r="583" spans="1:21">
      <c r="A583" s="318"/>
      <c r="B583" s="318"/>
      <c r="C583" s="318"/>
      <c r="D583" s="318"/>
      <c r="E583" s="318"/>
      <c r="Q583" s="300">
        <v>41091</v>
      </c>
      <c r="R583" s="22">
        <v>1226</v>
      </c>
      <c r="S583" s="130">
        <v>1207</v>
      </c>
      <c r="T583" s="305"/>
      <c r="U583" s="305"/>
    </row>
    <row r="584" spans="1:21">
      <c r="A584" s="318"/>
      <c r="B584" s="318"/>
      <c r="C584" s="318"/>
      <c r="D584" s="318"/>
      <c r="E584" s="318"/>
      <c r="Q584" s="36">
        <v>41092</v>
      </c>
      <c r="R584" s="37">
        <v>1227</v>
      </c>
      <c r="S584" s="131">
        <v>1207</v>
      </c>
      <c r="T584" s="305"/>
      <c r="U584" s="305"/>
    </row>
    <row r="585" spans="1:21">
      <c r="A585" s="318"/>
      <c r="B585" s="318"/>
      <c r="C585" s="318"/>
      <c r="D585" s="318"/>
      <c r="E585" s="318"/>
      <c r="Q585" s="36">
        <v>41093</v>
      </c>
      <c r="R585" s="37">
        <v>1227</v>
      </c>
      <c r="S585" s="131">
        <v>1207</v>
      </c>
      <c r="T585" s="305"/>
      <c r="U585" s="305"/>
    </row>
    <row r="586" spans="1:21">
      <c r="A586" s="318"/>
      <c r="B586" s="318"/>
      <c r="C586" s="318"/>
      <c r="D586" s="318"/>
      <c r="E586" s="318"/>
      <c r="Q586" s="36">
        <v>41094</v>
      </c>
      <c r="R586" s="37">
        <v>1227</v>
      </c>
      <c r="S586" s="131">
        <v>1207</v>
      </c>
      <c r="T586" s="305"/>
      <c r="U586" s="305"/>
    </row>
    <row r="587" spans="1:21">
      <c r="A587" s="318"/>
      <c r="B587" s="318"/>
      <c r="C587" s="318"/>
      <c r="D587" s="318"/>
      <c r="E587" s="318"/>
      <c r="Q587" s="36">
        <v>41095</v>
      </c>
      <c r="R587" s="37">
        <v>1227</v>
      </c>
      <c r="S587" s="131">
        <v>1207</v>
      </c>
      <c r="T587" s="305"/>
      <c r="U587" s="305"/>
    </row>
    <row r="588" spans="1:21">
      <c r="A588" s="318"/>
      <c r="B588" s="318"/>
      <c r="C588" s="318"/>
      <c r="D588" s="318"/>
      <c r="E588" s="318"/>
      <c r="Q588" s="36">
        <v>41096</v>
      </c>
      <c r="R588" s="37">
        <v>1227</v>
      </c>
      <c r="S588" s="131">
        <v>1207</v>
      </c>
      <c r="T588" s="305"/>
      <c r="U588" s="305"/>
    </row>
    <row r="589" spans="1:21">
      <c r="A589" s="318"/>
      <c r="B589" s="318"/>
      <c r="C589" s="318"/>
      <c r="D589" s="318"/>
      <c r="E589" s="318"/>
      <c r="Q589" s="36">
        <v>41097</v>
      </c>
      <c r="R589" s="37">
        <v>1227</v>
      </c>
      <c r="S589" s="131">
        <v>1207</v>
      </c>
      <c r="T589" s="305"/>
      <c r="U589" s="305"/>
    </row>
    <row r="590" spans="1:21">
      <c r="A590" s="318"/>
      <c r="B590" s="318"/>
      <c r="C590" s="318"/>
      <c r="D590" s="318"/>
      <c r="E590" s="318"/>
      <c r="Q590" s="36">
        <v>41098</v>
      </c>
      <c r="R590" s="37">
        <v>1227</v>
      </c>
      <c r="S590" s="131">
        <v>1207</v>
      </c>
      <c r="T590" s="305"/>
      <c r="U590" s="305"/>
    </row>
    <row r="591" spans="1:21">
      <c r="A591" s="318"/>
      <c r="B591" s="318"/>
      <c r="C591" s="318"/>
      <c r="D591" s="318"/>
      <c r="E591" s="318"/>
      <c r="Q591" s="300">
        <v>41099</v>
      </c>
      <c r="R591" s="22">
        <v>1228</v>
      </c>
      <c r="S591" s="130">
        <v>1207</v>
      </c>
      <c r="T591" s="305"/>
      <c r="U591" s="305"/>
    </row>
    <row r="592" spans="1:21">
      <c r="A592" s="318"/>
      <c r="B592" s="318"/>
      <c r="C592" s="318"/>
      <c r="D592" s="318"/>
      <c r="E592" s="318"/>
      <c r="Q592" s="300">
        <v>41100</v>
      </c>
      <c r="R592" s="22">
        <v>1228</v>
      </c>
      <c r="S592" s="130">
        <v>1207</v>
      </c>
      <c r="T592" s="305"/>
      <c r="U592" s="305"/>
    </row>
    <row r="593" spans="1:21">
      <c r="A593" s="318"/>
      <c r="B593" s="318"/>
      <c r="C593" s="318"/>
      <c r="D593" s="318"/>
      <c r="E593" s="318"/>
      <c r="Q593" s="300">
        <v>41101</v>
      </c>
      <c r="R593" s="22">
        <v>1228</v>
      </c>
      <c r="S593" s="130">
        <v>1207</v>
      </c>
      <c r="T593" s="305"/>
      <c r="U593" s="305"/>
    </row>
    <row r="594" spans="1:21">
      <c r="A594" s="318"/>
      <c r="B594" s="318"/>
      <c r="C594" s="318"/>
      <c r="D594" s="318"/>
      <c r="E594" s="318"/>
      <c r="Q594" s="300">
        <v>41102</v>
      </c>
      <c r="R594" s="22">
        <v>1228</v>
      </c>
      <c r="S594" s="130">
        <v>1207</v>
      </c>
      <c r="T594" s="305"/>
      <c r="U594" s="305"/>
    </row>
    <row r="595" spans="1:21">
      <c r="A595" s="318"/>
      <c r="B595" s="318"/>
      <c r="C595" s="318"/>
      <c r="D595" s="318"/>
      <c r="E595" s="318"/>
      <c r="Q595" s="300">
        <v>41103</v>
      </c>
      <c r="R595" s="22">
        <v>1228</v>
      </c>
      <c r="S595" s="130">
        <v>1207</v>
      </c>
      <c r="T595" s="305"/>
      <c r="U595" s="305"/>
    </row>
    <row r="596" spans="1:21">
      <c r="A596" s="318"/>
      <c r="B596" s="318"/>
      <c r="C596" s="318"/>
      <c r="D596" s="318"/>
      <c r="E596" s="318"/>
      <c r="Q596" s="300">
        <v>41104</v>
      </c>
      <c r="R596" s="22">
        <v>1228</v>
      </c>
      <c r="S596" s="130">
        <v>1207</v>
      </c>
      <c r="T596" s="305"/>
      <c r="U596" s="305"/>
    </row>
    <row r="597" spans="1:21">
      <c r="A597" s="318"/>
      <c r="B597" s="318"/>
      <c r="C597" s="318"/>
      <c r="D597" s="318"/>
      <c r="E597" s="318"/>
      <c r="Q597" s="300">
        <v>41105</v>
      </c>
      <c r="R597" s="22">
        <v>1228</v>
      </c>
      <c r="S597" s="130">
        <v>1207</v>
      </c>
      <c r="T597" s="305"/>
      <c r="U597" s="305"/>
    </row>
    <row r="598" spans="1:21">
      <c r="A598" s="318"/>
      <c r="B598" s="318"/>
      <c r="C598" s="318"/>
      <c r="D598" s="318"/>
      <c r="E598" s="318"/>
      <c r="Q598" s="36">
        <v>41106</v>
      </c>
      <c r="R598" s="37">
        <v>1229</v>
      </c>
      <c r="S598" s="131">
        <v>1207</v>
      </c>
      <c r="T598" s="305"/>
      <c r="U598" s="305"/>
    </row>
    <row r="599" spans="1:21">
      <c r="A599" s="318"/>
      <c r="B599" s="318"/>
      <c r="C599" s="318"/>
      <c r="D599" s="318"/>
      <c r="E599" s="318"/>
      <c r="Q599" s="36">
        <v>41107</v>
      </c>
      <c r="R599" s="37">
        <v>1229</v>
      </c>
      <c r="S599" s="131">
        <v>1207</v>
      </c>
      <c r="T599" s="305"/>
      <c r="U599" s="305"/>
    </row>
    <row r="600" spans="1:21">
      <c r="A600" s="318"/>
      <c r="B600" s="318"/>
      <c r="C600" s="318"/>
      <c r="D600" s="318"/>
      <c r="E600" s="318"/>
      <c r="Q600" s="36">
        <v>41108</v>
      </c>
      <c r="R600" s="37">
        <v>1229</v>
      </c>
      <c r="S600" s="131">
        <v>1207</v>
      </c>
      <c r="T600" s="305"/>
      <c r="U600" s="305"/>
    </row>
    <row r="601" spans="1:21">
      <c r="A601" s="318"/>
      <c r="B601" s="318"/>
      <c r="C601" s="318"/>
      <c r="D601" s="318"/>
      <c r="E601" s="318"/>
      <c r="Q601" s="36">
        <v>41109</v>
      </c>
      <c r="R601" s="37">
        <v>1229</v>
      </c>
      <c r="S601" s="131">
        <v>1207</v>
      </c>
      <c r="T601" s="305"/>
      <c r="U601" s="305"/>
    </row>
    <row r="602" spans="1:21">
      <c r="A602" s="318"/>
      <c r="B602" s="318"/>
      <c r="C602" s="318"/>
      <c r="D602" s="318"/>
      <c r="E602" s="318"/>
      <c r="Q602" s="36">
        <v>41110</v>
      </c>
      <c r="R602" s="37">
        <v>1229</v>
      </c>
      <c r="S602" s="131">
        <v>1207</v>
      </c>
      <c r="T602" s="305"/>
      <c r="U602" s="305"/>
    </row>
    <row r="603" spans="1:21">
      <c r="A603" s="318"/>
      <c r="B603" s="318"/>
      <c r="C603" s="318"/>
      <c r="D603" s="318"/>
      <c r="E603" s="318"/>
      <c r="Q603" s="36">
        <v>41111</v>
      </c>
      <c r="R603" s="37">
        <v>1229</v>
      </c>
      <c r="S603" s="131">
        <v>1207</v>
      </c>
      <c r="T603" s="305"/>
      <c r="U603" s="305"/>
    </row>
    <row r="604" spans="1:21">
      <c r="A604" s="318"/>
      <c r="B604" s="318"/>
      <c r="C604" s="318"/>
      <c r="D604" s="318"/>
      <c r="E604" s="318"/>
      <c r="Q604" s="36">
        <v>41112</v>
      </c>
      <c r="R604" s="37">
        <v>1229</v>
      </c>
      <c r="S604" s="131">
        <v>1207</v>
      </c>
      <c r="T604" s="305"/>
      <c r="U604" s="305"/>
    </row>
    <row r="605" spans="1:21">
      <c r="A605" s="318"/>
      <c r="B605" s="318"/>
      <c r="C605" s="318"/>
      <c r="D605" s="318"/>
      <c r="E605" s="318"/>
      <c r="Q605" s="300">
        <v>41113</v>
      </c>
      <c r="R605" s="22">
        <v>1230</v>
      </c>
      <c r="S605" s="130">
        <v>1207</v>
      </c>
      <c r="T605" s="305"/>
      <c r="U605" s="305"/>
    </row>
    <row r="606" spans="1:21">
      <c r="A606" s="318"/>
      <c r="B606" s="318"/>
      <c r="C606" s="318"/>
      <c r="D606" s="318"/>
      <c r="E606" s="318"/>
      <c r="Q606" s="300">
        <v>41114</v>
      </c>
      <c r="R606" s="22">
        <v>1230</v>
      </c>
      <c r="S606" s="130">
        <v>1207</v>
      </c>
      <c r="T606" s="305"/>
      <c r="U606" s="305"/>
    </row>
    <row r="607" spans="1:21">
      <c r="A607" s="318"/>
      <c r="B607" s="318"/>
      <c r="C607" s="318"/>
      <c r="D607" s="318"/>
      <c r="E607" s="318"/>
      <c r="Q607" s="300">
        <v>41115</v>
      </c>
      <c r="R607" s="22">
        <v>1230</v>
      </c>
      <c r="S607" s="130">
        <v>1207</v>
      </c>
      <c r="T607" s="305"/>
      <c r="U607" s="305"/>
    </row>
    <row r="608" spans="1:21">
      <c r="A608" s="318"/>
      <c r="B608" s="318"/>
      <c r="C608" s="318"/>
      <c r="D608" s="318"/>
      <c r="E608" s="318"/>
      <c r="Q608" s="300">
        <v>41116</v>
      </c>
      <c r="R608" s="22">
        <v>1230</v>
      </c>
      <c r="S608" s="130">
        <v>1207</v>
      </c>
      <c r="T608" s="305"/>
      <c r="U608" s="305"/>
    </row>
    <row r="609" spans="1:21">
      <c r="A609" s="318"/>
      <c r="B609" s="318"/>
      <c r="C609" s="318"/>
      <c r="D609" s="318"/>
      <c r="E609" s="318"/>
      <c r="Q609" s="300">
        <v>41117</v>
      </c>
      <c r="R609" s="22">
        <v>1230</v>
      </c>
      <c r="S609" s="130">
        <v>1207</v>
      </c>
      <c r="T609" s="305"/>
      <c r="U609" s="305"/>
    </row>
    <row r="610" spans="1:21">
      <c r="A610" s="318"/>
      <c r="B610" s="318"/>
      <c r="C610" s="318"/>
      <c r="D610" s="318"/>
      <c r="E610" s="318"/>
      <c r="Q610" s="300">
        <v>41118</v>
      </c>
      <c r="R610" s="22">
        <v>1230</v>
      </c>
      <c r="S610" s="130">
        <v>1207</v>
      </c>
      <c r="T610" s="305"/>
      <c r="U610" s="305"/>
    </row>
    <row r="611" spans="1:21">
      <c r="A611" s="318"/>
      <c r="B611" s="318"/>
      <c r="C611" s="318"/>
      <c r="D611" s="318"/>
      <c r="E611" s="318"/>
      <c r="Q611" s="300">
        <v>41119</v>
      </c>
      <c r="R611" s="22">
        <v>1230</v>
      </c>
      <c r="S611" s="130">
        <v>1207</v>
      </c>
      <c r="T611" s="305"/>
      <c r="U611" s="305"/>
    </row>
    <row r="612" spans="1:21">
      <c r="A612" s="318"/>
      <c r="B612" s="318"/>
      <c r="C612" s="318"/>
      <c r="D612" s="318"/>
      <c r="E612" s="318"/>
      <c r="Q612" s="36">
        <v>41120</v>
      </c>
      <c r="R612" s="37">
        <v>1231</v>
      </c>
      <c r="S612" s="131">
        <v>1207</v>
      </c>
      <c r="T612" s="305"/>
      <c r="U612" s="305"/>
    </row>
    <row r="613" spans="1:21">
      <c r="A613" s="318"/>
      <c r="B613" s="318"/>
      <c r="C613" s="318"/>
      <c r="D613" s="318"/>
      <c r="E613" s="318"/>
      <c r="Q613" s="36">
        <v>41121</v>
      </c>
      <c r="R613" s="37">
        <v>1231</v>
      </c>
      <c r="S613" s="131">
        <v>1207</v>
      </c>
      <c r="T613" s="305"/>
      <c r="U613" s="305"/>
    </row>
    <row r="614" spans="1:21">
      <c r="A614" s="318"/>
      <c r="B614" s="318"/>
      <c r="C614" s="318"/>
      <c r="D614" s="318"/>
      <c r="E614" s="318"/>
      <c r="Q614" s="36">
        <v>41122</v>
      </c>
      <c r="R614" s="37">
        <v>1231</v>
      </c>
      <c r="S614" s="37">
        <v>1208</v>
      </c>
      <c r="T614" s="305"/>
      <c r="U614" s="305"/>
    </row>
    <row r="615" spans="1:21">
      <c r="A615" s="318"/>
      <c r="B615" s="318"/>
      <c r="C615" s="318"/>
      <c r="D615" s="318"/>
      <c r="E615" s="318"/>
      <c r="Q615" s="36">
        <v>41123</v>
      </c>
      <c r="R615" s="37">
        <v>1231</v>
      </c>
      <c r="S615" s="37">
        <v>1208</v>
      </c>
      <c r="T615" s="305"/>
      <c r="U615" s="305"/>
    </row>
    <row r="616" spans="1:21">
      <c r="A616" s="318"/>
      <c r="B616" s="318"/>
      <c r="C616" s="318"/>
      <c r="D616" s="318"/>
      <c r="E616" s="318"/>
      <c r="Q616" s="36">
        <v>41124</v>
      </c>
      <c r="R616" s="37">
        <v>1231</v>
      </c>
      <c r="S616" s="37">
        <v>1208</v>
      </c>
      <c r="T616" s="305"/>
      <c r="U616" s="305"/>
    </row>
    <row r="617" spans="1:21">
      <c r="A617" s="318"/>
      <c r="B617" s="318"/>
      <c r="C617" s="318"/>
      <c r="D617" s="318"/>
      <c r="E617" s="318"/>
      <c r="Q617" s="36">
        <v>41125</v>
      </c>
      <c r="R617" s="37">
        <v>1231</v>
      </c>
      <c r="S617" s="37">
        <v>1208</v>
      </c>
      <c r="T617" s="305"/>
      <c r="U617" s="305"/>
    </row>
    <row r="618" spans="1:21">
      <c r="A618" s="318"/>
      <c r="B618" s="318"/>
      <c r="C618" s="318"/>
      <c r="D618" s="318"/>
      <c r="E618" s="318"/>
      <c r="Q618" s="36">
        <v>41126</v>
      </c>
      <c r="R618" s="37">
        <v>1231</v>
      </c>
      <c r="S618" s="37">
        <v>1208</v>
      </c>
      <c r="T618" s="305"/>
      <c r="U618" s="305"/>
    </row>
    <row r="619" spans="1:21">
      <c r="A619" s="318"/>
      <c r="B619" s="318"/>
      <c r="C619" s="318"/>
      <c r="D619" s="318"/>
      <c r="E619" s="318"/>
      <c r="Q619" s="300">
        <v>41127</v>
      </c>
      <c r="R619" s="22">
        <v>1232</v>
      </c>
      <c r="S619" s="130">
        <v>1208</v>
      </c>
      <c r="T619" s="305"/>
      <c r="U619" s="305"/>
    </row>
    <row r="620" spans="1:21">
      <c r="A620" s="318"/>
      <c r="B620" s="318"/>
      <c r="C620" s="318"/>
      <c r="D620" s="318"/>
      <c r="E620" s="318"/>
      <c r="Q620" s="300">
        <v>41128</v>
      </c>
      <c r="R620" s="22">
        <v>1232</v>
      </c>
      <c r="S620" s="130">
        <v>1208</v>
      </c>
      <c r="T620" s="305"/>
      <c r="U620" s="305"/>
    </row>
    <row r="621" spans="1:21">
      <c r="A621" s="318"/>
      <c r="B621" s="318"/>
      <c r="C621" s="318"/>
      <c r="D621" s="318"/>
      <c r="E621" s="318"/>
      <c r="Q621" s="300">
        <v>41129</v>
      </c>
      <c r="R621" s="22">
        <v>1232</v>
      </c>
      <c r="S621" s="130">
        <v>1208</v>
      </c>
      <c r="T621" s="305"/>
      <c r="U621" s="305"/>
    </row>
    <row r="622" spans="1:21">
      <c r="A622" s="318"/>
      <c r="B622" s="318"/>
      <c r="C622" s="318"/>
      <c r="D622" s="318"/>
      <c r="E622" s="318"/>
      <c r="Q622" s="300">
        <v>41130</v>
      </c>
      <c r="R622" s="22">
        <v>1232</v>
      </c>
      <c r="S622" s="130">
        <v>1208</v>
      </c>
      <c r="T622" s="305"/>
      <c r="U622" s="305"/>
    </row>
    <row r="623" spans="1:21">
      <c r="A623" s="318"/>
      <c r="B623" s="318"/>
      <c r="C623" s="318"/>
      <c r="D623" s="318"/>
      <c r="E623" s="318"/>
      <c r="Q623" s="300">
        <v>41131</v>
      </c>
      <c r="R623" s="22">
        <v>1232</v>
      </c>
      <c r="S623" s="130">
        <v>1208</v>
      </c>
      <c r="T623" s="305"/>
      <c r="U623" s="305"/>
    </row>
    <row r="624" spans="1:21">
      <c r="A624" s="318"/>
      <c r="B624" s="318"/>
      <c r="C624" s="318"/>
      <c r="D624" s="318"/>
      <c r="E624" s="318"/>
      <c r="Q624" s="300">
        <v>41132</v>
      </c>
      <c r="R624" s="22">
        <v>1232</v>
      </c>
      <c r="S624" s="130">
        <v>1208</v>
      </c>
      <c r="T624" s="305"/>
      <c r="U624" s="305"/>
    </row>
    <row r="625" spans="1:21">
      <c r="A625" s="318"/>
      <c r="B625" s="318"/>
      <c r="C625" s="318"/>
      <c r="D625" s="318"/>
      <c r="E625" s="318"/>
      <c r="Q625" s="300">
        <v>41133</v>
      </c>
      <c r="R625" s="22">
        <v>1232</v>
      </c>
      <c r="S625" s="130">
        <v>1208</v>
      </c>
      <c r="T625" s="305"/>
      <c r="U625" s="305"/>
    </row>
    <row r="626" spans="1:21">
      <c r="A626" s="318"/>
      <c r="B626" s="318"/>
      <c r="C626" s="318"/>
      <c r="D626" s="318"/>
      <c r="E626" s="318"/>
      <c r="Q626" s="36">
        <v>41134</v>
      </c>
      <c r="R626" s="37">
        <v>1233</v>
      </c>
      <c r="S626" s="37">
        <v>1208</v>
      </c>
      <c r="T626" s="305"/>
      <c r="U626" s="305"/>
    </row>
    <row r="627" spans="1:21">
      <c r="A627" s="318"/>
      <c r="B627" s="318"/>
      <c r="C627" s="318"/>
      <c r="D627" s="318"/>
      <c r="E627" s="318"/>
      <c r="Q627" s="36">
        <v>41135</v>
      </c>
      <c r="R627" s="37">
        <v>1233</v>
      </c>
      <c r="S627" s="37">
        <v>1208</v>
      </c>
      <c r="T627" s="305"/>
      <c r="U627" s="305"/>
    </row>
    <row r="628" spans="1:21">
      <c r="A628" s="318"/>
      <c r="B628" s="318"/>
      <c r="C628" s="318"/>
      <c r="D628" s="318"/>
      <c r="E628" s="318"/>
      <c r="Q628" s="36">
        <v>41136</v>
      </c>
      <c r="R628" s="37">
        <v>1233</v>
      </c>
      <c r="S628" s="37">
        <v>1208</v>
      </c>
      <c r="T628" s="305"/>
      <c r="U628" s="305"/>
    </row>
    <row r="629" spans="1:21">
      <c r="A629" s="318"/>
      <c r="B629" s="318"/>
      <c r="C629" s="318"/>
      <c r="D629" s="318"/>
      <c r="E629" s="318"/>
      <c r="Q629" s="36">
        <v>41137</v>
      </c>
      <c r="R629" s="37">
        <v>1233</v>
      </c>
      <c r="S629" s="37">
        <v>1208</v>
      </c>
      <c r="T629" s="305"/>
      <c r="U629" s="305"/>
    </row>
    <row r="630" spans="1:21">
      <c r="A630" s="318"/>
      <c r="B630" s="318"/>
      <c r="C630" s="318"/>
      <c r="D630" s="318"/>
      <c r="E630" s="318"/>
      <c r="Q630" s="36">
        <v>41138</v>
      </c>
      <c r="R630" s="37">
        <v>1233</v>
      </c>
      <c r="S630" s="37">
        <v>1208</v>
      </c>
      <c r="T630" s="305"/>
      <c r="U630" s="305"/>
    </row>
    <row r="631" spans="1:21">
      <c r="A631" s="318"/>
      <c r="B631" s="318"/>
      <c r="C631" s="318"/>
      <c r="D631" s="318"/>
      <c r="E631" s="318"/>
      <c r="Q631" s="36">
        <v>41139</v>
      </c>
      <c r="R631" s="37">
        <v>1233</v>
      </c>
      <c r="S631" s="37">
        <v>1208</v>
      </c>
      <c r="T631" s="305"/>
      <c r="U631" s="305"/>
    </row>
    <row r="632" spans="1:21">
      <c r="A632" s="318"/>
      <c r="B632" s="318"/>
      <c r="C632" s="318"/>
      <c r="D632" s="318"/>
      <c r="E632" s="318"/>
      <c r="Q632" s="36">
        <v>41140</v>
      </c>
      <c r="R632" s="37">
        <v>1233</v>
      </c>
      <c r="S632" s="37">
        <v>1208</v>
      </c>
      <c r="T632" s="305"/>
      <c r="U632" s="305"/>
    </row>
    <row r="633" spans="1:21">
      <c r="A633" s="318"/>
      <c r="B633" s="318"/>
      <c r="C633" s="318"/>
      <c r="D633" s="318"/>
      <c r="E633" s="318"/>
      <c r="Q633" s="300">
        <v>41141</v>
      </c>
      <c r="R633" s="22">
        <v>1234</v>
      </c>
      <c r="S633" s="130">
        <v>1208</v>
      </c>
      <c r="T633" s="305"/>
      <c r="U633" s="305"/>
    </row>
    <row r="634" spans="1:21">
      <c r="A634" s="318"/>
      <c r="B634" s="318"/>
      <c r="C634" s="318"/>
      <c r="D634" s="318"/>
      <c r="E634" s="318"/>
      <c r="Q634" s="300">
        <v>41142</v>
      </c>
      <c r="R634" s="22">
        <v>1234</v>
      </c>
      <c r="S634" s="130">
        <v>1208</v>
      </c>
      <c r="T634" s="305"/>
      <c r="U634" s="305"/>
    </row>
    <row r="635" spans="1:21">
      <c r="A635" s="318"/>
      <c r="B635" s="318"/>
      <c r="C635" s="318"/>
      <c r="D635" s="318"/>
      <c r="E635" s="318"/>
      <c r="Q635" s="300">
        <v>41143</v>
      </c>
      <c r="R635" s="22">
        <v>1234</v>
      </c>
      <c r="S635" s="130">
        <v>1208</v>
      </c>
      <c r="T635" s="305"/>
      <c r="U635" s="305"/>
    </row>
    <row r="636" spans="1:21">
      <c r="A636" s="318"/>
      <c r="B636" s="318"/>
      <c r="C636" s="318"/>
      <c r="D636" s="318"/>
      <c r="E636" s="318"/>
      <c r="Q636" s="300">
        <v>41144</v>
      </c>
      <c r="R636" s="22">
        <v>1234</v>
      </c>
      <c r="S636" s="130">
        <v>1208</v>
      </c>
      <c r="T636" s="305"/>
      <c r="U636" s="305"/>
    </row>
    <row r="637" spans="1:21">
      <c r="A637" s="318"/>
      <c r="B637" s="318"/>
      <c r="C637" s="318"/>
      <c r="D637" s="318"/>
      <c r="E637" s="318"/>
      <c r="Q637" s="300">
        <v>41145</v>
      </c>
      <c r="R637" s="22">
        <v>1234</v>
      </c>
      <c r="S637" s="130">
        <v>1208</v>
      </c>
      <c r="T637" s="305"/>
      <c r="U637" s="305"/>
    </row>
    <row r="638" spans="1:21">
      <c r="A638" s="318"/>
      <c r="B638" s="318"/>
      <c r="C638" s="318"/>
      <c r="D638" s="318"/>
      <c r="E638" s="318"/>
      <c r="Q638" s="300">
        <v>41146</v>
      </c>
      <c r="R638" s="22">
        <v>1234</v>
      </c>
      <c r="S638" s="130">
        <v>1208</v>
      </c>
      <c r="T638" s="305"/>
      <c r="U638" s="305"/>
    </row>
    <row r="639" spans="1:21">
      <c r="A639" s="318"/>
      <c r="B639" s="318"/>
      <c r="C639" s="318"/>
      <c r="D639" s="318"/>
      <c r="E639" s="318"/>
      <c r="Q639" s="300">
        <v>41147</v>
      </c>
      <c r="R639" s="22">
        <v>1234</v>
      </c>
      <c r="S639" s="130">
        <v>1208</v>
      </c>
      <c r="T639" s="305"/>
      <c r="U639" s="305"/>
    </row>
    <row r="640" spans="1:21">
      <c r="A640" s="318"/>
      <c r="B640" s="318"/>
      <c r="C640" s="318"/>
      <c r="D640" s="318"/>
      <c r="E640" s="318"/>
      <c r="Q640" s="36">
        <v>41148</v>
      </c>
      <c r="R640" s="37">
        <v>1235</v>
      </c>
      <c r="S640" s="37">
        <v>1208</v>
      </c>
      <c r="T640" s="305"/>
      <c r="U640" s="305"/>
    </row>
    <row r="641" spans="1:21">
      <c r="A641" s="318"/>
      <c r="B641" s="318"/>
      <c r="C641" s="318"/>
      <c r="D641" s="318"/>
      <c r="E641" s="318"/>
      <c r="Q641" s="36">
        <v>41149</v>
      </c>
      <c r="R641" s="37">
        <v>1235</v>
      </c>
      <c r="S641" s="37">
        <v>1208</v>
      </c>
      <c r="T641" s="305"/>
      <c r="U641" s="305"/>
    </row>
    <row r="642" spans="1:21">
      <c r="A642" s="318"/>
      <c r="B642" s="318"/>
      <c r="C642" s="318"/>
      <c r="D642" s="318"/>
      <c r="E642" s="318"/>
      <c r="Q642" s="36">
        <v>41150</v>
      </c>
      <c r="R642" s="37">
        <v>1235</v>
      </c>
      <c r="S642" s="37">
        <v>1208</v>
      </c>
      <c r="T642" s="305"/>
      <c r="U642" s="305"/>
    </row>
    <row r="643" spans="1:21">
      <c r="A643" s="318"/>
      <c r="B643" s="318"/>
      <c r="C643" s="318"/>
      <c r="D643" s="318"/>
      <c r="E643" s="318"/>
      <c r="Q643" s="36">
        <v>41151</v>
      </c>
      <c r="R643" s="37">
        <v>1235</v>
      </c>
      <c r="S643" s="37">
        <v>1208</v>
      </c>
      <c r="T643" s="305"/>
      <c r="U643" s="305"/>
    </row>
    <row r="644" spans="1:21">
      <c r="A644" s="318"/>
      <c r="B644" s="318"/>
      <c r="C644" s="318"/>
      <c r="D644" s="318"/>
      <c r="E644" s="318"/>
      <c r="Q644" s="36">
        <v>41152</v>
      </c>
      <c r="R644" s="37">
        <v>1235</v>
      </c>
      <c r="S644" s="37">
        <v>1208</v>
      </c>
      <c r="T644" s="305"/>
      <c r="U644" s="305"/>
    </row>
    <row r="645" spans="1:21">
      <c r="A645" s="318"/>
      <c r="B645" s="318"/>
      <c r="C645" s="318"/>
      <c r="D645" s="318"/>
      <c r="E645" s="318"/>
      <c r="Q645" s="36">
        <v>41153</v>
      </c>
      <c r="R645" s="37">
        <v>1235</v>
      </c>
      <c r="S645" s="131">
        <v>1209</v>
      </c>
      <c r="T645" s="305"/>
      <c r="U645" s="305"/>
    </row>
    <row r="646" spans="1:21">
      <c r="A646" s="318"/>
      <c r="B646" s="318"/>
      <c r="C646" s="318"/>
      <c r="D646" s="318"/>
      <c r="E646" s="318"/>
      <c r="Q646" s="36">
        <v>41154</v>
      </c>
      <c r="R646" s="37">
        <v>1235</v>
      </c>
      <c r="S646" s="131">
        <v>1209</v>
      </c>
      <c r="T646" s="305"/>
      <c r="U646" s="305"/>
    </row>
    <row r="647" spans="1:21">
      <c r="A647" s="318"/>
      <c r="B647" s="318"/>
      <c r="C647" s="318"/>
      <c r="D647" s="318"/>
      <c r="E647" s="318"/>
      <c r="Q647" s="300">
        <v>41155</v>
      </c>
      <c r="R647" s="22">
        <v>1236</v>
      </c>
      <c r="S647" s="22">
        <v>1209</v>
      </c>
      <c r="T647" s="305"/>
      <c r="U647" s="305"/>
    </row>
    <row r="648" spans="1:21">
      <c r="A648" s="318"/>
      <c r="B648" s="318"/>
      <c r="C648" s="318"/>
      <c r="D648" s="318"/>
      <c r="E648" s="318"/>
      <c r="Q648" s="300">
        <v>41156</v>
      </c>
      <c r="R648" s="22">
        <v>1236</v>
      </c>
      <c r="S648" s="22">
        <v>1209</v>
      </c>
      <c r="T648" s="305"/>
      <c r="U648" s="305"/>
    </row>
    <row r="649" spans="1:21">
      <c r="A649" s="318"/>
      <c r="B649" s="318"/>
      <c r="C649" s="318"/>
      <c r="D649" s="318"/>
      <c r="E649" s="318"/>
      <c r="Q649" s="300">
        <v>41157</v>
      </c>
      <c r="R649" s="22">
        <v>1236</v>
      </c>
      <c r="S649" s="22">
        <v>1209</v>
      </c>
      <c r="T649" s="305"/>
      <c r="U649" s="305"/>
    </row>
    <row r="650" spans="1:21">
      <c r="A650" s="318"/>
      <c r="B650" s="318"/>
      <c r="C650" s="318"/>
      <c r="D650" s="318"/>
      <c r="E650" s="318"/>
      <c r="Q650" s="300">
        <v>41158</v>
      </c>
      <c r="R650" s="22">
        <v>1236</v>
      </c>
      <c r="S650" s="22">
        <v>1209</v>
      </c>
      <c r="T650" s="305"/>
      <c r="U650" s="305"/>
    </row>
    <row r="651" spans="1:21">
      <c r="A651" s="318"/>
      <c r="B651" s="318"/>
      <c r="C651" s="318"/>
      <c r="D651" s="318"/>
      <c r="E651" s="318"/>
      <c r="Q651" s="300">
        <v>41159</v>
      </c>
      <c r="R651" s="22">
        <v>1236</v>
      </c>
      <c r="S651" s="22">
        <v>1209</v>
      </c>
      <c r="T651" s="305"/>
      <c r="U651" s="305"/>
    </row>
    <row r="652" spans="1:21">
      <c r="A652" s="318"/>
      <c r="B652" s="318"/>
      <c r="C652" s="318"/>
      <c r="D652" s="318"/>
      <c r="E652" s="318"/>
      <c r="Q652" s="300">
        <v>41160</v>
      </c>
      <c r="R652" s="22">
        <v>1236</v>
      </c>
      <c r="S652" s="22">
        <v>1209</v>
      </c>
      <c r="T652" s="305"/>
      <c r="U652" s="305"/>
    </row>
    <row r="653" spans="1:21">
      <c r="A653" s="318"/>
      <c r="B653" s="318"/>
      <c r="C653" s="318"/>
      <c r="D653" s="318"/>
      <c r="E653" s="318"/>
      <c r="Q653" s="300">
        <v>41161</v>
      </c>
      <c r="R653" s="22">
        <v>1236</v>
      </c>
      <c r="S653" s="22">
        <v>1209</v>
      </c>
      <c r="T653" s="305"/>
      <c r="U653" s="305"/>
    </row>
    <row r="654" spans="1:21">
      <c r="A654" s="318"/>
      <c r="B654" s="318"/>
      <c r="C654" s="318"/>
      <c r="D654" s="318"/>
      <c r="E654" s="318"/>
      <c r="Q654" s="36">
        <v>41162</v>
      </c>
      <c r="R654" s="37">
        <v>1237</v>
      </c>
      <c r="S654" s="131">
        <v>1209</v>
      </c>
      <c r="T654" s="305"/>
      <c r="U654" s="305"/>
    </row>
    <row r="655" spans="1:21">
      <c r="A655" s="318"/>
      <c r="B655" s="318"/>
      <c r="C655" s="318"/>
      <c r="D655" s="318"/>
      <c r="E655" s="318"/>
      <c r="Q655" s="36">
        <v>41163</v>
      </c>
      <c r="R655" s="37">
        <v>1237</v>
      </c>
      <c r="S655" s="131">
        <v>1209</v>
      </c>
      <c r="T655" s="305"/>
      <c r="U655" s="305"/>
    </row>
    <row r="656" spans="1:21">
      <c r="A656" s="318"/>
      <c r="B656" s="318"/>
      <c r="C656" s="318"/>
      <c r="D656" s="318"/>
      <c r="E656" s="318"/>
      <c r="Q656" s="36">
        <v>41164</v>
      </c>
      <c r="R656" s="37">
        <v>1237</v>
      </c>
      <c r="S656" s="131">
        <v>1209</v>
      </c>
      <c r="T656" s="305"/>
      <c r="U656" s="305"/>
    </row>
    <row r="657" spans="1:21">
      <c r="A657" s="318"/>
      <c r="B657" s="318"/>
      <c r="C657" s="318"/>
      <c r="D657" s="318"/>
      <c r="E657" s="318"/>
      <c r="Q657" s="36">
        <v>41165</v>
      </c>
      <c r="R657" s="37">
        <v>1237</v>
      </c>
      <c r="S657" s="131">
        <v>1209</v>
      </c>
      <c r="T657" s="305"/>
      <c r="U657" s="305"/>
    </row>
    <row r="658" spans="1:21">
      <c r="A658" s="318"/>
      <c r="B658" s="318"/>
      <c r="C658" s="318"/>
      <c r="D658" s="318"/>
      <c r="E658" s="318"/>
      <c r="Q658" s="36">
        <v>41166</v>
      </c>
      <c r="R658" s="37">
        <v>1237</v>
      </c>
      <c r="S658" s="131">
        <v>1209</v>
      </c>
      <c r="T658" s="305"/>
      <c r="U658" s="305"/>
    </row>
    <row r="659" spans="1:21">
      <c r="A659" s="318"/>
      <c r="B659" s="318"/>
      <c r="C659" s="318"/>
      <c r="D659" s="318"/>
      <c r="E659" s="318"/>
      <c r="Q659" s="36">
        <v>41167</v>
      </c>
      <c r="R659" s="37">
        <v>1237</v>
      </c>
      <c r="S659" s="131">
        <v>1209</v>
      </c>
      <c r="T659" s="305"/>
      <c r="U659" s="305"/>
    </row>
    <row r="660" spans="1:21">
      <c r="A660" s="318"/>
      <c r="B660" s="318"/>
      <c r="C660" s="318"/>
      <c r="D660" s="318"/>
      <c r="E660" s="318"/>
      <c r="Q660" s="36">
        <v>41168</v>
      </c>
      <c r="R660" s="37">
        <v>1237</v>
      </c>
      <c r="S660" s="131">
        <v>1209</v>
      </c>
      <c r="T660" s="305"/>
      <c r="U660" s="305"/>
    </row>
    <row r="661" spans="1:21">
      <c r="A661" s="318"/>
      <c r="B661" s="318"/>
      <c r="C661" s="318"/>
      <c r="D661" s="318"/>
      <c r="E661" s="318"/>
      <c r="Q661" s="300">
        <v>41169</v>
      </c>
      <c r="R661" s="22">
        <v>1238</v>
      </c>
      <c r="S661" s="22">
        <v>1209</v>
      </c>
      <c r="T661" s="305"/>
      <c r="U661" s="305"/>
    </row>
    <row r="662" spans="1:21">
      <c r="A662" s="318"/>
      <c r="B662" s="318"/>
      <c r="C662" s="318"/>
      <c r="D662" s="318"/>
      <c r="E662" s="318"/>
      <c r="Q662" s="300">
        <v>41170</v>
      </c>
      <c r="R662" s="22">
        <v>1238</v>
      </c>
      <c r="S662" s="22">
        <v>1209</v>
      </c>
      <c r="T662" s="305"/>
      <c r="U662" s="305"/>
    </row>
    <row r="663" spans="1:21">
      <c r="A663" s="318"/>
      <c r="B663" s="318"/>
      <c r="C663" s="318"/>
      <c r="D663" s="318"/>
      <c r="E663" s="318"/>
      <c r="Q663" s="300">
        <v>41171</v>
      </c>
      <c r="R663" s="22">
        <v>1238</v>
      </c>
      <c r="S663" s="22">
        <v>1209</v>
      </c>
      <c r="T663" s="305"/>
      <c r="U663" s="305"/>
    </row>
    <row r="664" spans="1:21">
      <c r="A664" s="318"/>
      <c r="B664" s="318"/>
      <c r="C664" s="318"/>
      <c r="D664" s="318"/>
      <c r="E664" s="318"/>
      <c r="Q664" s="300">
        <v>41172</v>
      </c>
      <c r="R664" s="22">
        <v>1238</v>
      </c>
      <c r="S664" s="22">
        <v>1209</v>
      </c>
      <c r="T664" s="305"/>
      <c r="U664" s="305"/>
    </row>
    <row r="665" spans="1:21">
      <c r="A665" s="318"/>
      <c r="B665" s="318"/>
      <c r="C665" s="318"/>
      <c r="D665" s="318"/>
      <c r="E665" s="318"/>
      <c r="Q665" s="300">
        <v>41173</v>
      </c>
      <c r="R665" s="22">
        <v>1238</v>
      </c>
      <c r="S665" s="22">
        <v>1209</v>
      </c>
      <c r="T665" s="305"/>
      <c r="U665" s="305"/>
    </row>
    <row r="666" spans="1:21">
      <c r="A666" s="318"/>
      <c r="B666" s="318"/>
      <c r="C666" s="318"/>
      <c r="D666" s="318"/>
      <c r="E666" s="318"/>
      <c r="Q666" s="300">
        <v>41174</v>
      </c>
      <c r="R666" s="22">
        <v>1238</v>
      </c>
      <c r="S666" s="22">
        <v>1209</v>
      </c>
      <c r="T666" s="305"/>
      <c r="U666" s="305"/>
    </row>
    <row r="667" spans="1:21">
      <c r="A667" s="318"/>
      <c r="B667" s="318"/>
      <c r="C667" s="318"/>
      <c r="D667" s="318"/>
      <c r="E667" s="318"/>
      <c r="Q667" s="300">
        <v>41175</v>
      </c>
      <c r="R667" s="22">
        <v>1238</v>
      </c>
      <c r="S667" s="22">
        <v>1209</v>
      </c>
      <c r="T667" s="305"/>
      <c r="U667" s="305"/>
    </row>
    <row r="668" spans="1:21">
      <c r="A668" s="318"/>
      <c r="B668" s="318"/>
      <c r="C668" s="318"/>
      <c r="D668" s="318"/>
      <c r="E668" s="318"/>
      <c r="Q668" s="36">
        <v>41176</v>
      </c>
      <c r="R668" s="37">
        <v>1239</v>
      </c>
      <c r="S668" s="131">
        <v>1209</v>
      </c>
      <c r="T668" s="305"/>
      <c r="U668" s="305"/>
    </row>
    <row r="669" spans="1:21">
      <c r="A669" s="318"/>
      <c r="B669" s="318"/>
      <c r="C669" s="318"/>
      <c r="D669" s="318"/>
      <c r="E669" s="318"/>
      <c r="Q669" s="36">
        <v>41177</v>
      </c>
      <c r="R669" s="37">
        <v>1239</v>
      </c>
      <c r="S669" s="131">
        <v>1209</v>
      </c>
      <c r="T669" s="305"/>
      <c r="U669" s="305"/>
    </row>
    <row r="670" spans="1:21">
      <c r="A670" s="318"/>
      <c r="B670" s="318"/>
      <c r="C670" s="318"/>
      <c r="D670" s="318"/>
      <c r="E670" s="318"/>
      <c r="Q670" s="36">
        <v>41178</v>
      </c>
      <c r="R670" s="37">
        <v>1239</v>
      </c>
      <c r="S670" s="131">
        <v>1209</v>
      </c>
      <c r="T670" s="305"/>
      <c r="U670" s="305"/>
    </row>
    <row r="671" spans="1:21">
      <c r="A671" s="318"/>
      <c r="B671" s="318"/>
      <c r="C671" s="318"/>
      <c r="D671" s="318"/>
      <c r="E671" s="318"/>
      <c r="Q671" s="36">
        <v>41179</v>
      </c>
      <c r="R671" s="37">
        <v>1239</v>
      </c>
      <c r="S671" s="131">
        <v>1209</v>
      </c>
      <c r="T671" s="305"/>
      <c r="U671" s="305"/>
    </row>
    <row r="672" spans="1:21">
      <c r="A672" s="318"/>
      <c r="B672" s="318"/>
      <c r="C672" s="318"/>
      <c r="D672" s="318"/>
      <c r="E672" s="318"/>
      <c r="Q672" s="36">
        <v>41180</v>
      </c>
      <c r="R672" s="37">
        <v>1239</v>
      </c>
      <c r="S672" s="131">
        <v>1209</v>
      </c>
      <c r="T672" s="305"/>
      <c r="U672" s="305"/>
    </row>
    <row r="673" spans="1:21">
      <c r="A673" s="318"/>
      <c r="B673" s="318"/>
      <c r="C673" s="318"/>
      <c r="D673" s="318"/>
      <c r="E673" s="318"/>
      <c r="Q673" s="36">
        <v>41181</v>
      </c>
      <c r="R673" s="37">
        <v>1239</v>
      </c>
      <c r="S673" s="131">
        <v>1209</v>
      </c>
      <c r="T673" s="305"/>
      <c r="U673" s="305"/>
    </row>
    <row r="674" spans="1:21">
      <c r="A674" s="318"/>
      <c r="B674" s="318"/>
      <c r="C674" s="318"/>
      <c r="D674" s="318"/>
      <c r="E674" s="318"/>
      <c r="Q674" s="36">
        <v>41182</v>
      </c>
      <c r="R674" s="37">
        <v>1239</v>
      </c>
      <c r="S674" s="131">
        <v>1209</v>
      </c>
      <c r="T674" s="305"/>
      <c r="U674" s="305"/>
    </row>
    <row r="675" spans="1:21">
      <c r="A675" s="318"/>
      <c r="B675" s="318"/>
      <c r="C675" s="318"/>
      <c r="D675" s="318"/>
      <c r="E675" s="318"/>
      <c r="Q675" s="300">
        <v>41183</v>
      </c>
      <c r="R675" s="22">
        <v>1240</v>
      </c>
      <c r="S675" s="22">
        <v>1210</v>
      </c>
      <c r="T675" s="305"/>
      <c r="U675" s="305"/>
    </row>
    <row r="676" spans="1:21">
      <c r="A676" s="318"/>
      <c r="B676" s="318"/>
      <c r="C676" s="318"/>
      <c r="D676" s="318"/>
      <c r="E676" s="318"/>
      <c r="Q676" s="300">
        <v>41184</v>
      </c>
      <c r="R676" s="22">
        <v>1240</v>
      </c>
      <c r="S676" s="22">
        <v>1210</v>
      </c>
      <c r="T676" s="305"/>
      <c r="U676" s="305"/>
    </row>
    <row r="677" spans="1:21">
      <c r="A677" s="318"/>
      <c r="B677" s="318"/>
      <c r="C677" s="318"/>
      <c r="D677" s="318"/>
      <c r="E677" s="318"/>
      <c r="Q677" s="300">
        <v>41185</v>
      </c>
      <c r="R677" s="22">
        <v>1240</v>
      </c>
      <c r="S677" s="22">
        <v>1210</v>
      </c>
      <c r="T677" s="305"/>
      <c r="U677" s="305"/>
    </row>
    <row r="678" spans="1:21">
      <c r="A678" s="318"/>
      <c r="B678" s="318"/>
      <c r="C678" s="318"/>
      <c r="D678" s="318"/>
      <c r="E678" s="318"/>
      <c r="Q678" s="300">
        <v>41186</v>
      </c>
      <c r="R678" s="22">
        <v>1240</v>
      </c>
      <c r="S678" s="22">
        <v>1210</v>
      </c>
      <c r="T678" s="305"/>
      <c r="U678" s="305"/>
    </row>
    <row r="679" spans="1:21">
      <c r="A679" s="318"/>
      <c r="B679" s="318"/>
      <c r="C679" s="318"/>
      <c r="D679" s="318"/>
      <c r="E679" s="318"/>
      <c r="Q679" s="300">
        <v>41187</v>
      </c>
      <c r="R679" s="22">
        <v>1240</v>
      </c>
      <c r="S679" s="22">
        <v>1210</v>
      </c>
      <c r="T679" s="305"/>
      <c r="U679" s="305"/>
    </row>
    <row r="680" spans="1:21">
      <c r="A680" s="318"/>
      <c r="B680" s="318"/>
      <c r="C680" s="318"/>
      <c r="D680" s="318"/>
      <c r="E680" s="318"/>
      <c r="Q680" s="300">
        <v>41188</v>
      </c>
      <c r="R680" s="22">
        <v>1240</v>
      </c>
      <c r="S680" s="22">
        <v>1210</v>
      </c>
      <c r="T680" s="305"/>
      <c r="U680" s="305"/>
    </row>
    <row r="681" spans="1:21">
      <c r="A681" s="318"/>
      <c r="B681" s="318"/>
      <c r="C681" s="318"/>
      <c r="D681" s="318"/>
      <c r="E681" s="318"/>
      <c r="Q681" s="300">
        <v>41189</v>
      </c>
      <c r="R681" s="22">
        <v>1240</v>
      </c>
      <c r="S681" s="22">
        <v>1210</v>
      </c>
      <c r="T681" s="305"/>
      <c r="U681" s="305"/>
    </row>
    <row r="682" spans="1:21">
      <c r="A682" s="318"/>
      <c r="B682" s="318"/>
      <c r="C682" s="318"/>
      <c r="D682" s="318"/>
      <c r="E682" s="318"/>
      <c r="Q682" s="36">
        <v>41190</v>
      </c>
      <c r="R682" s="37">
        <v>1241</v>
      </c>
      <c r="S682" s="131">
        <v>1210</v>
      </c>
      <c r="T682" s="305"/>
      <c r="U682" s="305"/>
    </row>
    <row r="683" spans="1:21">
      <c r="A683" s="318"/>
      <c r="B683" s="318"/>
      <c r="C683" s="318"/>
      <c r="D683" s="318"/>
      <c r="E683" s="318"/>
      <c r="Q683" s="36">
        <v>41191</v>
      </c>
      <c r="R683" s="37">
        <v>1241</v>
      </c>
      <c r="S683" s="131">
        <v>1210</v>
      </c>
      <c r="T683" s="305"/>
      <c r="U683" s="305"/>
    </row>
    <row r="684" spans="1:21">
      <c r="A684" s="318"/>
      <c r="B684" s="318"/>
      <c r="C684" s="318"/>
      <c r="D684" s="318"/>
      <c r="E684" s="318"/>
      <c r="Q684" s="36">
        <v>41192</v>
      </c>
      <c r="R684" s="37">
        <v>1241</v>
      </c>
      <c r="S684" s="131">
        <v>1210</v>
      </c>
      <c r="T684" s="305"/>
      <c r="U684" s="305"/>
    </row>
    <row r="685" spans="1:21">
      <c r="A685" s="318"/>
      <c r="B685" s="318"/>
      <c r="C685" s="318"/>
      <c r="D685" s="318"/>
      <c r="E685" s="318"/>
      <c r="Q685" s="36">
        <v>41193</v>
      </c>
      <c r="R685" s="37">
        <v>1241</v>
      </c>
      <c r="S685" s="131">
        <v>1210</v>
      </c>
      <c r="T685" s="305"/>
      <c r="U685" s="305"/>
    </row>
    <row r="686" spans="1:21">
      <c r="A686" s="318"/>
      <c r="B686" s="318"/>
      <c r="C686" s="318"/>
      <c r="D686" s="318"/>
      <c r="E686" s="318"/>
      <c r="Q686" s="36">
        <v>41194</v>
      </c>
      <c r="R686" s="37">
        <v>1241</v>
      </c>
      <c r="S686" s="131">
        <v>1210</v>
      </c>
      <c r="T686" s="305"/>
      <c r="U686" s="305"/>
    </row>
    <row r="687" spans="1:21">
      <c r="A687" s="318"/>
      <c r="B687" s="318"/>
      <c r="C687" s="318"/>
      <c r="D687" s="318"/>
      <c r="E687" s="318"/>
      <c r="Q687" s="36">
        <v>41195</v>
      </c>
      <c r="R687" s="37">
        <v>1241</v>
      </c>
      <c r="S687" s="131">
        <v>1210</v>
      </c>
      <c r="T687" s="305"/>
      <c r="U687" s="305"/>
    </row>
    <row r="688" spans="1:21">
      <c r="A688" s="318"/>
      <c r="B688" s="318"/>
      <c r="C688" s="318"/>
      <c r="D688" s="318"/>
      <c r="E688" s="318"/>
      <c r="Q688" s="36">
        <v>41196</v>
      </c>
      <c r="R688" s="37">
        <v>1241</v>
      </c>
      <c r="S688" s="131">
        <v>1210</v>
      </c>
      <c r="T688" s="305"/>
      <c r="U688" s="305"/>
    </row>
    <row r="689" spans="1:21">
      <c r="A689" s="318"/>
      <c r="B689" s="318"/>
      <c r="C689" s="318"/>
      <c r="D689" s="318"/>
      <c r="E689" s="318"/>
      <c r="Q689" s="300">
        <v>41197</v>
      </c>
      <c r="R689" s="22">
        <v>1242</v>
      </c>
      <c r="S689" s="22">
        <v>1210</v>
      </c>
      <c r="T689" s="305"/>
      <c r="U689" s="305"/>
    </row>
    <row r="690" spans="1:21">
      <c r="A690" s="318"/>
      <c r="B690" s="318"/>
      <c r="C690" s="318"/>
      <c r="D690" s="318"/>
      <c r="E690" s="318"/>
      <c r="Q690" s="300">
        <v>41198</v>
      </c>
      <c r="R690" s="22">
        <v>1242</v>
      </c>
      <c r="S690" s="22">
        <v>1210</v>
      </c>
      <c r="T690" s="305"/>
      <c r="U690" s="305"/>
    </row>
    <row r="691" spans="1:21">
      <c r="A691" s="318"/>
      <c r="B691" s="318"/>
      <c r="C691" s="318"/>
      <c r="D691" s="318"/>
      <c r="E691" s="318"/>
      <c r="Q691" s="300">
        <v>41199</v>
      </c>
      <c r="R691" s="22">
        <v>1242</v>
      </c>
      <c r="S691" s="22">
        <v>1210</v>
      </c>
      <c r="T691" s="305"/>
      <c r="U691" s="305"/>
    </row>
    <row r="692" spans="1:21">
      <c r="A692" s="318"/>
      <c r="B692" s="318"/>
      <c r="C692" s="318"/>
      <c r="D692" s="318"/>
      <c r="E692" s="318"/>
      <c r="Q692" s="300">
        <v>41200</v>
      </c>
      <c r="R692" s="22">
        <v>1242</v>
      </c>
      <c r="S692" s="22">
        <v>1210</v>
      </c>
      <c r="T692" s="305"/>
      <c r="U692" s="305"/>
    </row>
    <row r="693" spans="1:21">
      <c r="A693" s="318"/>
      <c r="B693" s="318"/>
      <c r="C693" s="318"/>
      <c r="D693" s="318"/>
      <c r="E693" s="318"/>
      <c r="Q693" s="300">
        <v>41201</v>
      </c>
      <c r="R693" s="22">
        <v>1242</v>
      </c>
      <c r="S693" s="22">
        <v>1210</v>
      </c>
      <c r="T693" s="305"/>
      <c r="U693" s="305"/>
    </row>
    <row r="694" spans="1:21">
      <c r="A694" s="318"/>
      <c r="B694" s="318"/>
      <c r="C694" s="318"/>
      <c r="D694" s="318"/>
      <c r="E694" s="318"/>
      <c r="Q694" s="300">
        <v>41202</v>
      </c>
      <c r="R694" s="22">
        <v>1242</v>
      </c>
      <c r="S694" s="22">
        <v>1210</v>
      </c>
      <c r="T694" s="305"/>
      <c r="U694" s="305"/>
    </row>
    <row r="695" spans="1:21">
      <c r="A695" s="318"/>
      <c r="B695" s="318"/>
      <c r="C695" s="318"/>
      <c r="D695" s="318"/>
      <c r="E695" s="318"/>
      <c r="Q695" s="300">
        <v>41203</v>
      </c>
      <c r="R695" s="22">
        <v>1242</v>
      </c>
      <c r="S695" s="22">
        <v>1210</v>
      </c>
      <c r="T695" s="305"/>
      <c r="U695" s="305"/>
    </row>
    <row r="696" spans="1:21">
      <c r="A696" s="318"/>
      <c r="B696" s="318"/>
      <c r="C696" s="318"/>
      <c r="D696" s="318"/>
      <c r="E696" s="318"/>
      <c r="Q696" s="36">
        <v>41204</v>
      </c>
      <c r="R696" s="37">
        <v>1243</v>
      </c>
      <c r="S696" s="131">
        <v>1210</v>
      </c>
      <c r="T696" s="305"/>
      <c r="U696" s="305"/>
    </row>
    <row r="697" spans="1:21">
      <c r="A697" s="318"/>
      <c r="B697" s="318"/>
      <c r="C697" s="318"/>
      <c r="D697" s="318"/>
      <c r="E697" s="318"/>
      <c r="Q697" s="36">
        <v>41205</v>
      </c>
      <c r="R697" s="37">
        <v>1243</v>
      </c>
      <c r="S697" s="131">
        <v>1210</v>
      </c>
      <c r="T697" s="305"/>
      <c r="U697" s="305"/>
    </row>
    <row r="698" spans="1:21">
      <c r="A698" s="318"/>
      <c r="B698" s="318"/>
      <c r="C698" s="318"/>
      <c r="D698" s="318"/>
      <c r="E698" s="318"/>
      <c r="Q698" s="36">
        <v>41206</v>
      </c>
      <c r="R698" s="37">
        <v>1243</v>
      </c>
      <c r="S698" s="131">
        <v>1210</v>
      </c>
      <c r="T698" s="305"/>
      <c r="U698" s="305"/>
    </row>
    <row r="699" spans="1:21">
      <c r="A699" s="318"/>
      <c r="B699" s="318"/>
      <c r="C699" s="318"/>
      <c r="D699" s="318"/>
      <c r="E699" s="318"/>
      <c r="Q699" s="36">
        <v>41207</v>
      </c>
      <c r="R699" s="37">
        <v>1243</v>
      </c>
      <c r="S699" s="131">
        <v>1210</v>
      </c>
      <c r="T699" s="305"/>
      <c r="U699" s="305"/>
    </row>
    <row r="700" spans="1:21">
      <c r="A700" s="318"/>
      <c r="B700" s="318"/>
      <c r="C700" s="318"/>
      <c r="D700" s="318"/>
      <c r="E700" s="318"/>
      <c r="Q700" s="36">
        <v>41208</v>
      </c>
      <c r="R700" s="37">
        <v>1243</v>
      </c>
      <c r="S700" s="131">
        <v>1210</v>
      </c>
      <c r="T700" s="305"/>
      <c r="U700" s="305"/>
    </row>
    <row r="701" spans="1:21">
      <c r="A701" s="318"/>
      <c r="B701" s="318"/>
      <c r="C701" s="318"/>
      <c r="D701" s="318"/>
      <c r="E701" s="318"/>
      <c r="Q701" s="36">
        <v>41209</v>
      </c>
      <c r="R701" s="37">
        <v>1243</v>
      </c>
      <c r="S701" s="131">
        <v>1210</v>
      </c>
      <c r="T701" s="305"/>
      <c r="U701" s="305"/>
    </row>
    <row r="702" spans="1:21">
      <c r="A702" s="318"/>
      <c r="B702" s="318"/>
      <c r="C702" s="318"/>
      <c r="D702" s="318"/>
      <c r="E702" s="318"/>
      <c r="Q702" s="36">
        <v>41210</v>
      </c>
      <c r="R702" s="37">
        <v>1243</v>
      </c>
      <c r="S702" s="131">
        <v>1210</v>
      </c>
      <c r="T702" s="305"/>
      <c r="U702" s="305"/>
    </row>
    <row r="703" spans="1:21">
      <c r="A703" s="318"/>
      <c r="B703" s="318"/>
      <c r="C703" s="318"/>
      <c r="D703" s="318"/>
      <c r="E703" s="318"/>
      <c r="Q703" s="300">
        <v>41211</v>
      </c>
      <c r="R703" s="22">
        <v>1244</v>
      </c>
      <c r="S703" s="130">
        <v>1210</v>
      </c>
      <c r="T703" s="305"/>
      <c r="U703" s="305"/>
    </row>
    <row r="704" spans="1:21">
      <c r="A704" s="318"/>
      <c r="B704" s="318"/>
      <c r="C704" s="318"/>
      <c r="D704" s="318"/>
      <c r="E704" s="318"/>
      <c r="Q704" s="300">
        <v>41212</v>
      </c>
      <c r="R704" s="22">
        <v>1244</v>
      </c>
      <c r="S704" s="130">
        <v>1210</v>
      </c>
      <c r="T704" s="305"/>
      <c r="U704" s="305"/>
    </row>
    <row r="705" spans="1:21">
      <c r="A705" s="318"/>
      <c r="B705" s="318"/>
      <c r="C705" s="318"/>
      <c r="D705" s="318"/>
      <c r="E705" s="318"/>
      <c r="Q705" s="300">
        <v>41213</v>
      </c>
      <c r="R705" s="22">
        <v>1244</v>
      </c>
      <c r="S705" s="130">
        <v>1210</v>
      </c>
      <c r="T705" s="305"/>
      <c r="U705" s="305"/>
    </row>
    <row r="706" spans="1:21">
      <c r="A706" s="318"/>
      <c r="B706" s="318"/>
      <c r="C706" s="318"/>
      <c r="D706" s="318"/>
      <c r="E706" s="318"/>
      <c r="Q706" s="300">
        <v>41214</v>
      </c>
      <c r="R706" s="22">
        <v>1244</v>
      </c>
      <c r="S706" s="130">
        <v>1211</v>
      </c>
      <c r="T706" s="305"/>
      <c r="U706" s="305"/>
    </row>
    <row r="707" spans="1:21">
      <c r="A707" s="318"/>
      <c r="B707" s="318"/>
      <c r="C707" s="318"/>
      <c r="D707" s="318"/>
      <c r="E707" s="318"/>
      <c r="Q707" s="300">
        <v>41215</v>
      </c>
      <c r="R707" s="22">
        <v>1244</v>
      </c>
      <c r="S707" s="130">
        <v>1211</v>
      </c>
      <c r="T707" s="305"/>
      <c r="U707" s="305"/>
    </row>
    <row r="708" spans="1:21">
      <c r="A708" s="318"/>
      <c r="B708" s="318"/>
      <c r="C708" s="318"/>
      <c r="D708" s="318"/>
      <c r="E708" s="318"/>
      <c r="Q708" s="300">
        <v>41216</v>
      </c>
      <c r="R708" s="22">
        <v>1244</v>
      </c>
      <c r="S708" s="130">
        <v>1211</v>
      </c>
      <c r="T708" s="305"/>
      <c r="U708" s="305"/>
    </row>
    <row r="709" spans="1:21">
      <c r="A709" s="318"/>
      <c r="B709" s="318"/>
      <c r="C709" s="318"/>
      <c r="D709" s="318"/>
      <c r="E709" s="318"/>
      <c r="Q709" s="300">
        <v>41217</v>
      </c>
      <c r="R709" s="22">
        <v>1244</v>
      </c>
      <c r="S709" s="130">
        <v>1211</v>
      </c>
      <c r="T709" s="305"/>
      <c r="U709" s="305"/>
    </row>
    <row r="710" spans="1:21">
      <c r="A710" s="318"/>
      <c r="B710" s="318"/>
      <c r="C710" s="318"/>
      <c r="D710" s="318"/>
      <c r="E710" s="318"/>
      <c r="Q710" s="36">
        <v>41218</v>
      </c>
      <c r="R710" s="37">
        <v>1245</v>
      </c>
      <c r="S710" s="37">
        <v>1211</v>
      </c>
      <c r="T710" s="305"/>
      <c r="U710" s="305"/>
    </row>
    <row r="711" spans="1:21">
      <c r="A711" s="318"/>
      <c r="B711" s="318"/>
      <c r="C711" s="318"/>
      <c r="D711" s="318"/>
      <c r="E711" s="318"/>
      <c r="Q711" s="36">
        <v>41219</v>
      </c>
      <c r="R711" s="37">
        <v>1245</v>
      </c>
      <c r="S711" s="37">
        <v>1211</v>
      </c>
      <c r="T711" s="305"/>
      <c r="U711" s="305"/>
    </row>
    <row r="712" spans="1:21">
      <c r="A712" s="318"/>
      <c r="B712" s="318"/>
      <c r="C712" s="318"/>
      <c r="D712" s="318"/>
      <c r="E712" s="318"/>
      <c r="Q712" s="36">
        <v>41220</v>
      </c>
      <c r="R712" s="37">
        <v>1245</v>
      </c>
      <c r="S712" s="37">
        <v>1211</v>
      </c>
      <c r="T712" s="305"/>
      <c r="U712" s="305"/>
    </row>
    <row r="713" spans="1:21">
      <c r="A713" s="318"/>
      <c r="B713" s="318"/>
      <c r="C713" s="318"/>
      <c r="D713" s="318"/>
      <c r="E713" s="318"/>
      <c r="Q713" s="36">
        <v>41221</v>
      </c>
      <c r="R713" s="37">
        <v>1245</v>
      </c>
      <c r="S713" s="37">
        <v>1211</v>
      </c>
      <c r="T713" s="305"/>
      <c r="U713" s="305"/>
    </row>
    <row r="714" spans="1:21">
      <c r="A714" s="318"/>
      <c r="B714" s="318"/>
      <c r="C714" s="318"/>
      <c r="D714" s="318"/>
      <c r="E714" s="318"/>
      <c r="Q714" s="36">
        <v>41222</v>
      </c>
      <c r="R714" s="37">
        <v>1245</v>
      </c>
      <c r="S714" s="37">
        <v>1211</v>
      </c>
      <c r="T714" s="305"/>
      <c r="U714" s="305"/>
    </row>
    <row r="715" spans="1:21">
      <c r="A715" s="318"/>
      <c r="B715" s="318"/>
      <c r="C715" s="318"/>
      <c r="D715" s="318"/>
      <c r="E715" s="318"/>
      <c r="Q715" s="36">
        <v>41223</v>
      </c>
      <c r="R715" s="37">
        <v>1245</v>
      </c>
      <c r="S715" s="37">
        <v>1211</v>
      </c>
      <c r="T715" s="305"/>
      <c r="U715" s="305"/>
    </row>
    <row r="716" spans="1:21">
      <c r="A716" s="318"/>
      <c r="B716" s="318"/>
      <c r="C716" s="318"/>
      <c r="D716" s="318"/>
      <c r="E716" s="318"/>
      <c r="Q716" s="36">
        <v>41224</v>
      </c>
      <c r="R716" s="37">
        <v>1245</v>
      </c>
      <c r="S716" s="37">
        <v>1211</v>
      </c>
      <c r="T716" s="305"/>
      <c r="U716" s="305"/>
    </row>
    <row r="717" spans="1:21">
      <c r="A717" s="318"/>
      <c r="B717" s="318"/>
      <c r="C717" s="318"/>
      <c r="D717" s="318"/>
      <c r="E717" s="318"/>
      <c r="Q717" s="300">
        <v>41225</v>
      </c>
      <c r="R717" s="22">
        <v>1246</v>
      </c>
      <c r="S717" s="130">
        <v>1211</v>
      </c>
      <c r="T717" s="305"/>
      <c r="U717" s="305"/>
    </row>
    <row r="718" spans="1:21">
      <c r="A718" s="318"/>
      <c r="B718" s="318"/>
      <c r="C718" s="318"/>
      <c r="D718" s="318"/>
      <c r="E718" s="318"/>
      <c r="Q718" s="300">
        <v>41226</v>
      </c>
      <c r="R718" s="22">
        <v>1246</v>
      </c>
      <c r="S718" s="130">
        <v>1211</v>
      </c>
      <c r="T718" s="305"/>
      <c r="U718" s="305"/>
    </row>
    <row r="719" spans="1:21">
      <c r="A719" s="318"/>
      <c r="B719" s="318"/>
      <c r="C719" s="318"/>
      <c r="D719" s="318"/>
      <c r="E719" s="318"/>
      <c r="Q719" s="300">
        <v>41227</v>
      </c>
      <c r="R719" s="22">
        <v>1246</v>
      </c>
      <c r="S719" s="130">
        <v>1211</v>
      </c>
      <c r="T719" s="305"/>
      <c r="U719" s="305"/>
    </row>
    <row r="720" spans="1:21">
      <c r="A720" s="318"/>
      <c r="B720" s="318"/>
      <c r="C720" s="318"/>
      <c r="D720" s="318"/>
      <c r="E720" s="318"/>
      <c r="Q720" s="300">
        <v>41228</v>
      </c>
      <c r="R720" s="22">
        <v>1246</v>
      </c>
      <c r="S720" s="130">
        <v>1211</v>
      </c>
      <c r="T720" s="305"/>
      <c r="U720" s="305"/>
    </row>
    <row r="721" spans="1:21">
      <c r="A721" s="318"/>
      <c r="B721" s="318"/>
      <c r="C721" s="318"/>
      <c r="D721" s="318"/>
      <c r="E721" s="318"/>
      <c r="Q721" s="300">
        <v>41229</v>
      </c>
      <c r="R721" s="22">
        <v>1246</v>
      </c>
      <c r="S721" s="130">
        <v>1211</v>
      </c>
      <c r="T721" s="305"/>
      <c r="U721" s="305"/>
    </row>
    <row r="722" spans="1:21">
      <c r="A722" s="318"/>
      <c r="B722" s="318"/>
      <c r="C722" s="318"/>
      <c r="D722" s="318"/>
      <c r="E722" s="318"/>
      <c r="Q722" s="300">
        <v>41230</v>
      </c>
      <c r="R722" s="22">
        <v>1246</v>
      </c>
      <c r="S722" s="130">
        <v>1211</v>
      </c>
      <c r="T722" s="305"/>
      <c r="U722" s="305"/>
    </row>
    <row r="723" spans="1:21">
      <c r="A723" s="318"/>
      <c r="B723" s="318"/>
      <c r="C723" s="318"/>
      <c r="D723" s="318"/>
      <c r="E723" s="318"/>
      <c r="Q723" s="300">
        <v>41231</v>
      </c>
      <c r="R723" s="22">
        <v>1246</v>
      </c>
      <c r="S723" s="130">
        <v>1211</v>
      </c>
      <c r="T723" s="305"/>
      <c r="U723" s="305"/>
    </row>
    <row r="724" spans="1:21">
      <c r="A724" s="318"/>
      <c r="B724" s="318"/>
      <c r="C724" s="318"/>
      <c r="D724" s="318"/>
      <c r="E724" s="318"/>
      <c r="Q724" s="36">
        <v>41232</v>
      </c>
      <c r="R724" s="37">
        <v>1247</v>
      </c>
      <c r="S724" s="37">
        <v>1211</v>
      </c>
      <c r="T724" s="305"/>
      <c r="U724" s="305"/>
    </row>
    <row r="725" spans="1:21">
      <c r="A725" s="318"/>
      <c r="B725" s="318"/>
      <c r="C725" s="318"/>
      <c r="D725" s="318"/>
      <c r="E725" s="318"/>
      <c r="Q725" s="36">
        <v>41233</v>
      </c>
      <c r="R725" s="37">
        <v>1247</v>
      </c>
      <c r="S725" s="37">
        <v>1211</v>
      </c>
      <c r="T725" s="305"/>
      <c r="U725" s="305"/>
    </row>
    <row r="726" spans="1:21">
      <c r="A726" s="318"/>
      <c r="B726" s="318"/>
      <c r="C726" s="318"/>
      <c r="D726" s="318"/>
      <c r="E726" s="318"/>
      <c r="Q726" s="36">
        <v>41234</v>
      </c>
      <c r="R726" s="37">
        <v>1247</v>
      </c>
      <c r="S726" s="37">
        <v>1211</v>
      </c>
      <c r="T726" s="305"/>
      <c r="U726" s="305"/>
    </row>
    <row r="727" spans="1:21">
      <c r="A727" s="318"/>
      <c r="B727" s="318"/>
      <c r="C727" s="318"/>
      <c r="D727" s="318"/>
      <c r="E727" s="318"/>
      <c r="Q727" s="36">
        <v>41235</v>
      </c>
      <c r="R727" s="37">
        <v>1247</v>
      </c>
      <c r="S727" s="37">
        <v>1211</v>
      </c>
      <c r="T727" s="305"/>
      <c r="U727" s="305"/>
    </row>
    <row r="728" spans="1:21">
      <c r="A728" s="318"/>
      <c r="B728" s="318"/>
      <c r="C728" s="318"/>
      <c r="D728" s="318"/>
      <c r="E728" s="318"/>
      <c r="Q728" s="36">
        <v>41236</v>
      </c>
      <c r="R728" s="37">
        <v>1247</v>
      </c>
      <c r="S728" s="37">
        <v>1211</v>
      </c>
      <c r="T728" s="305"/>
      <c r="U728" s="305"/>
    </row>
    <row r="729" spans="1:21">
      <c r="A729" s="318"/>
      <c r="B729" s="318"/>
      <c r="C729" s="318"/>
      <c r="D729" s="318"/>
      <c r="E729" s="318"/>
      <c r="Q729" s="36">
        <v>41237</v>
      </c>
      <c r="R729" s="37">
        <v>1247</v>
      </c>
      <c r="S729" s="37">
        <v>1211</v>
      </c>
      <c r="T729" s="305"/>
      <c r="U729" s="305"/>
    </row>
    <row r="730" spans="1:21">
      <c r="A730" s="318"/>
      <c r="B730" s="318"/>
      <c r="C730" s="318"/>
      <c r="D730" s="318"/>
      <c r="E730" s="318"/>
      <c r="Q730" s="36">
        <v>41238</v>
      </c>
      <c r="R730" s="37">
        <v>1247</v>
      </c>
      <c r="S730" s="37">
        <v>1211</v>
      </c>
      <c r="T730" s="305"/>
      <c r="U730" s="305"/>
    </row>
    <row r="731" spans="1:21">
      <c r="A731" s="318"/>
      <c r="B731" s="318"/>
      <c r="C731" s="318"/>
      <c r="D731" s="318"/>
      <c r="E731" s="318"/>
      <c r="Q731" s="300">
        <v>41239</v>
      </c>
      <c r="R731" s="22">
        <v>1248</v>
      </c>
      <c r="S731" s="130">
        <v>1211</v>
      </c>
      <c r="T731" s="305"/>
      <c r="U731" s="305"/>
    </row>
    <row r="732" spans="1:21">
      <c r="A732" s="318"/>
      <c r="B732" s="318"/>
      <c r="C732" s="318"/>
      <c r="D732" s="318"/>
      <c r="E732" s="318"/>
      <c r="Q732" s="300">
        <v>41240</v>
      </c>
      <c r="R732" s="22">
        <v>1248</v>
      </c>
      <c r="S732" s="130">
        <v>1211</v>
      </c>
      <c r="T732" s="305"/>
      <c r="U732" s="305"/>
    </row>
    <row r="733" spans="1:21">
      <c r="A733" s="318"/>
      <c r="B733" s="318"/>
      <c r="C733" s="318"/>
      <c r="D733" s="318"/>
      <c r="E733" s="318"/>
      <c r="Q733" s="300">
        <v>41241</v>
      </c>
      <c r="R733" s="22">
        <v>1248</v>
      </c>
      <c r="S733" s="130">
        <v>1211</v>
      </c>
      <c r="T733" s="305"/>
      <c r="U733" s="305"/>
    </row>
    <row r="734" spans="1:21">
      <c r="A734" s="318"/>
      <c r="B734" s="318"/>
      <c r="C734" s="318"/>
      <c r="D734" s="318"/>
      <c r="E734" s="318"/>
      <c r="Q734" s="300">
        <v>41242</v>
      </c>
      <c r="R734" s="22">
        <v>1248</v>
      </c>
      <c r="S734" s="130">
        <v>1211</v>
      </c>
      <c r="T734" s="305"/>
      <c r="U734" s="305"/>
    </row>
    <row r="735" spans="1:21">
      <c r="A735" s="318"/>
      <c r="B735" s="318"/>
      <c r="C735" s="318"/>
      <c r="D735" s="318"/>
      <c r="E735" s="318"/>
      <c r="Q735" s="300">
        <v>41243</v>
      </c>
      <c r="R735" s="22">
        <v>1248</v>
      </c>
      <c r="S735" s="130">
        <v>1211</v>
      </c>
      <c r="T735" s="305"/>
      <c r="U735" s="305"/>
    </row>
    <row r="736" spans="1:21">
      <c r="A736" s="318"/>
      <c r="B736" s="318"/>
      <c r="C736" s="318"/>
      <c r="D736" s="318"/>
      <c r="E736" s="318"/>
      <c r="Q736" s="300">
        <v>41244</v>
      </c>
      <c r="R736" s="22">
        <v>1248</v>
      </c>
      <c r="S736" s="130">
        <v>1212</v>
      </c>
      <c r="T736" s="305"/>
      <c r="U736" s="305"/>
    </row>
    <row r="737" spans="1:21">
      <c r="A737" s="318"/>
      <c r="B737" s="318"/>
      <c r="C737" s="318"/>
      <c r="D737" s="318"/>
      <c r="E737" s="318"/>
      <c r="Q737" s="300">
        <v>41245</v>
      </c>
      <c r="R737" s="22">
        <v>1248</v>
      </c>
      <c r="S737" s="130">
        <v>1212</v>
      </c>
      <c r="T737" s="305"/>
      <c r="U737" s="305"/>
    </row>
    <row r="738" spans="1:21">
      <c r="A738" s="318"/>
      <c r="B738" s="318"/>
      <c r="C738" s="318"/>
      <c r="D738" s="318"/>
      <c r="E738" s="318"/>
      <c r="Q738" s="36">
        <v>41246</v>
      </c>
      <c r="R738" s="37">
        <v>1249</v>
      </c>
      <c r="S738" s="37">
        <v>1212</v>
      </c>
      <c r="T738" s="305"/>
      <c r="U738" s="305"/>
    </row>
    <row r="739" spans="1:21">
      <c r="A739" s="318"/>
      <c r="B739" s="318"/>
      <c r="C739" s="318"/>
      <c r="D739" s="318"/>
      <c r="E739" s="318"/>
      <c r="Q739" s="36">
        <v>41247</v>
      </c>
      <c r="R739" s="37">
        <v>1249</v>
      </c>
      <c r="S739" s="37">
        <v>1212</v>
      </c>
      <c r="T739" s="305"/>
      <c r="U739" s="305"/>
    </row>
    <row r="740" spans="1:21">
      <c r="A740" s="318"/>
      <c r="B740" s="318"/>
      <c r="C740" s="318"/>
      <c r="D740" s="318"/>
      <c r="E740" s="318"/>
      <c r="Q740" s="36">
        <v>41248</v>
      </c>
      <c r="R740" s="37">
        <v>1249</v>
      </c>
      <c r="S740" s="37">
        <v>1212</v>
      </c>
      <c r="T740" s="305"/>
      <c r="U740" s="305"/>
    </row>
    <row r="741" spans="1:21">
      <c r="A741" s="318"/>
      <c r="B741" s="318"/>
      <c r="C741" s="318"/>
      <c r="D741" s="318"/>
      <c r="E741" s="318"/>
      <c r="Q741" s="36">
        <v>41249</v>
      </c>
      <c r="R741" s="37">
        <v>1249</v>
      </c>
      <c r="S741" s="37">
        <v>1212</v>
      </c>
      <c r="T741" s="305"/>
      <c r="U741" s="305"/>
    </row>
    <row r="742" spans="1:21">
      <c r="A742" s="318"/>
      <c r="B742" s="318"/>
      <c r="C742" s="318"/>
      <c r="D742" s="318"/>
      <c r="E742" s="318"/>
      <c r="Q742" s="36">
        <v>41250</v>
      </c>
      <c r="R742" s="37">
        <v>1249</v>
      </c>
      <c r="S742" s="37">
        <v>1212</v>
      </c>
      <c r="T742" s="305"/>
      <c r="U742" s="305"/>
    </row>
    <row r="743" spans="1:21">
      <c r="A743" s="318"/>
      <c r="B743" s="318"/>
      <c r="C743" s="318"/>
      <c r="D743" s="318"/>
      <c r="E743" s="318"/>
      <c r="Q743" s="36">
        <v>41251</v>
      </c>
      <c r="R743" s="37">
        <v>1249</v>
      </c>
      <c r="S743" s="37">
        <v>1212</v>
      </c>
      <c r="T743" s="305"/>
      <c r="U743" s="305"/>
    </row>
    <row r="744" spans="1:21">
      <c r="A744" s="318"/>
      <c r="B744" s="318"/>
      <c r="C744" s="318"/>
      <c r="D744" s="318"/>
      <c r="E744" s="318"/>
      <c r="Q744" s="36">
        <v>41252</v>
      </c>
      <c r="R744" s="37">
        <v>1249</v>
      </c>
      <c r="S744" s="37">
        <v>1212</v>
      </c>
      <c r="T744" s="305"/>
      <c r="U744" s="305"/>
    </row>
    <row r="745" spans="1:21">
      <c r="A745" s="318"/>
      <c r="B745" s="318"/>
      <c r="C745" s="318"/>
      <c r="D745" s="318"/>
      <c r="E745" s="318"/>
      <c r="Q745" s="300">
        <v>41253</v>
      </c>
      <c r="R745" s="22">
        <v>1250</v>
      </c>
      <c r="S745" s="130">
        <v>1212</v>
      </c>
      <c r="T745" s="305"/>
      <c r="U745" s="305"/>
    </row>
    <row r="746" spans="1:21">
      <c r="A746" s="318"/>
      <c r="B746" s="318"/>
      <c r="C746" s="318"/>
      <c r="D746" s="318"/>
      <c r="E746" s="318"/>
      <c r="Q746" s="300">
        <v>41254</v>
      </c>
      <c r="R746" s="22">
        <v>1250</v>
      </c>
      <c r="S746" s="130">
        <v>1212</v>
      </c>
      <c r="T746" s="305"/>
      <c r="U746" s="305"/>
    </row>
    <row r="747" spans="1:21">
      <c r="A747" s="318"/>
      <c r="B747" s="318"/>
      <c r="C747" s="318"/>
      <c r="D747" s="318"/>
      <c r="E747" s="318"/>
      <c r="Q747" s="300">
        <v>41255</v>
      </c>
      <c r="R747" s="22">
        <v>1250</v>
      </c>
      <c r="S747" s="130">
        <v>1212</v>
      </c>
      <c r="T747" s="305"/>
      <c r="U747" s="305"/>
    </row>
    <row r="748" spans="1:21">
      <c r="A748" s="318"/>
      <c r="B748" s="318"/>
      <c r="C748" s="318"/>
      <c r="D748" s="318"/>
      <c r="E748" s="318"/>
      <c r="Q748" s="300">
        <v>41256</v>
      </c>
      <c r="R748" s="22">
        <v>1250</v>
      </c>
      <c r="S748" s="130">
        <v>1212</v>
      </c>
      <c r="T748" s="305"/>
      <c r="U748" s="305"/>
    </row>
    <row r="749" spans="1:21">
      <c r="A749" s="318"/>
      <c r="B749" s="318"/>
      <c r="C749" s="318"/>
      <c r="D749" s="318"/>
      <c r="E749" s="318"/>
      <c r="Q749" s="300">
        <v>41257</v>
      </c>
      <c r="R749" s="22">
        <v>1250</v>
      </c>
      <c r="S749" s="130">
        <v>1212</v>
      </c>
      <c r="T749" s="305"/>
      <c r="U749" s="305"/>
    </row>
    <row r="750" spans="1:21">
      <c r="A750" s="318"/>
      <c r="B750" s="318"/>
      <c r="C750" s="318"/>
      <c r="D750" s="318"/>
      <c r="E750" s="318"/>
      <c r="Q750" s="300">
        <v>41258</v>
      </c>
      <c r="R750" s="22">
        <v>1250</v>
      </c>
      <c r="S750" s="130">
        <v>1212</v>
      </c>
      <c r="T750" s="305"/>
      <c r="U750" s="305"/>
    </row>
    <row r="751" spans="1:21">
      <c r="A751" s="318"/>
      <c r="B751" s="318"/>
      <c r="C751" s="318"/>
      <c r="D751" s="318"/>
      <c r="E751" s="318"/>
      <c r="Q751" s="300">
        <v>41259</v>
      </c>
      <c r="R751" s="22">
        <v>1250</v>
      </c>
      <c r="S751" s="130">
        <v>1212</v>
      </c>
      <c r="T751" s="305"/>
      <c r="U751" s="305"/>
    </row>
    <row r="752" spans="1:21">
      <c r="A752" s="318"/>
      <c r="B752" s="318"/>
      <c r="C752" s="318"/>
      <c r="D752" s="318"/>
      <c r="E752" s="318"/>
      <c r="Q752" s="36">
        <v>41260</v>
      </c>
      <c r="R752" s="37">
        <v>1251</v>
      </c>
      <c r="S752" s="37">
        <v>1212</v>
      </c>
      <c r="T752" s="305"/>
      <c r="U752" s="305"/>
    </row>
    <row r="753" spans="1:21">
      <c r="A753" s="318"/>
      <c r="B753" s="318"/>
      <c r="C753" s="318"/>
      <c r="D753" s="318"/>
      <c r="E753" s="318"/>
      <c r="Q753" s="36">
        <v>41261</v>
      </c>
      <c r="R753" s="37">
        <v>1251</v>
      </c>
      <c r="S753" s="37">
        <v>1212</v>
      </c>
      <c r="T753" s="305"/>
      <c r="U753" s="305"/>
    </row>
    <row r="754" spans="1:21">
      <c r="A754" s="318"/>
      <c r="B754" s="318"/>
      <c r="C754" s="318"/>
      <c r="D754" s="318"/>
      <c r="E754" s="318"/>
      <c r="Q754" s="36">
        <v>41262</v>
      </c>
      <c r="R754" s="37">
        <v>1251</v>
      </c>
      <c r="S754" s="37">
        <v>1212</v>
      </c>
      <c r="T754" s="305"/>
      <c r="U754" s="305"/>
    </row>
    <row r="755" spans="1:21">
      <c r="A755" s="318"/>
      <c r="B755" s="318"/>
      <c r="C755" s="318"/>
      <c r="D755" s="318"/>
      <c r="E755" s="318"/>
      <c r="Q755" s="36">
        <v>41263</v>
      </c>
      <c r="R755" s="37">
        <v>1251</v>
      </c>
      <c r="S755" s="37">
        <v>1212</v>
      </c>
      <c r="T755" s="305"/>
      <c r="U755" s="305"/>
    </row>
    <row r="756" spans="1:21">
      <c r="A756" s="318"/>
      <c r="B756" s="318"/>
      <c r="C756" s="318"/>
      <c r="D756" s="318"/>
      <c r="E756" s="318"/>
      <c r="Q756" s="36">
        <v>41264</v>
      </c>
      <c r="R756" s="37">
        <v>1251</v>
      </c>
      <c r="S756" s="37">
        <v>1212</v>
      </c>
      <c r="T756" s="305"/>
      <c r="U756" s="305"/>
    </row>
    <row r="757" spans="1:21">
      <c r="A757" s="318"/>
      <c r="B757" s="318"/>
      <c r="C757" s="318"/>
      <c r="D757" s="318"/>
      <c r="E757" s="318"/>
      <c r="Q757" s="36">
        <v>41265</v>
      </c>
      <c r="R757" s="37">
        <v>1251</v>
      </c>
      <c r="S757" s="37">
        <v>1212</v>
      </c>
      <c r="T757" s="305"/>
      <c r="U757" s="305"/>
    </row>
    <row r="758" spans="1:21">
      <c r="A758" s="318"/>
      <c r="B758" s="318"/>
      <c r="C758" s="318"/>
      <c r="D758" s="318"/>
      <c r="E758" s="318"/>
      <c r="Q758" s="36">
        <v>41266</v>
      </c>
      <c r="R758" s="37">
        <v>1251</v>
      </c>
      <c r="S758" s="37">
        <v>1212</v>
      </c>
      <c r="T758" s="305"/>
      <c r="U758" s="305"/>
    </row>
    <row r="759" spans="1:21">
      <c r="A759" s="318"/>
      <c r="B759" s="318"/>
      <c r="C759" s="318"/>
      <c r="D759" s="318"/>
      <c r="E759" s="318"/>
      <c r="Q759" s="300">
        <v>41267</v>
      </c>
      <c r="R759" s="22">
        <v>1252</v>
      </c>
      <c r="S759" s="130">
        <v>1212</v>
      </c>
      <c r="T759" s="305"/>
      <c r="U759" s="305"/>
    </row>
    <row r="760" spans="1:21">
      <c r="A760" s="318"/>
      <c r="B760" s="318"/>
      <c r="C760" s="318"/>
      <c r="D760" s="318"/>
      <c r="E760" s="318"/>
      <c r="Q760" s="300">
        <v>41268</v>
      </c>
      <c r="R760" s="22">
        <v>1252</v>
      </c>
      <c r="S760" s="130">
        <v>1212</v>
      </c>
      <c r="T760" s="305"/>
      <c r="U760" s="305"/>
    </row>
    <row r="761" spans="1:21">
      <c r="A761" s="318"/>
      <c r="B761" s="318"/>
      <c r="C761" s="318"/>
      <c r="D761" s="318"/>
      <c r="E761" s="318"/>
      <c r="Q761" s="300">
        <v>41269</v>
      </c>
      <c r="R761" s="22">
        <v>1252</v>
      </c>
      <c r="S761" s="130">
        <v>1212</v>
      </c>
      <c r="T761" s="305"/>
      <c r="U761" s="305"/>
    </row>
    <row r="762" spans="1:21">
      <c r="A762" s="318"/>
      <c r="B762" s="318"/>
      <c r="C762" s="318"/>
      <c r="D762" s="318"/>
      <c r="E762" s="318"/>
      <c r="Q762" s="300">
        <v>41270</v>
      </c>
      <c r="R762" s="22">
        <v>1252</v>
      </c>
      <c r="S762" s="130">
        <v>1212</v>
      </c>
      <c r="T762" s="305"/>
      <c r="U762" s="305"/>
    </row>
    <row r="763" spans="1:21">
      <c r="A763" s="318"/>
      <c r="B763" s="318"/>
      <c r="C763" s="318"/>
      <c r="D763" s="318"/>
      <c r="E763" s="318"/>
      <c r="Q763" s="300">
        <v>41271</v>
      </c>
      <c r="R763" s="22">
        <v>1252</v>
      </c>
      <c r="S763" s="130">
        <v>1212</v>
      </c>
      <c r="T763" s="305"/>
      <c r="U763" s="305"/>
    </row>
    <row r="764" spans="1:21">
      <c r="A764" s="318"/>
      <c r="B764" s="318"/>
      <c r="C764" s="318"/>
      <c r="D764" s="318"/>
      <c r="E764" s="318"/>
      <c r="Q764" s="300">
        <v>41272</v>
      </c>
      <c r="R764" s="22">
        <v>1252</v>
      </c>
      <c r="S764" s="130">
        <v>1212</v>
      </c>
      <c r="T764" s="305"/>
      <c r="U764" s="305"/>
    </row>
    <row r="765" spans="1:21">
      <c r="A765" s="318"/>
      <c r="B765" s="318"/>
      <c r="C765" s="318"/>
      <c r="D765" s="318"/>
      <c r="E765" s="318"/>
      <c r="Q765" s="300">
        <v>41273</v>
      </c>
      <c r="R765" s="22">
        <v>1252</v>
      </c>
      <c r="S765" s="130">
        <v>1212</v>
      </c>
      <c r="T765" s="305"/>
      <c r="U765" s="305"/>
    </row>
    <row r="766" spans="1:21">
      <c r="A766" s="318"/>
      <c r="B766" s="318"/>
      <c r="C766" s="318"/>
      <c r="D766" s="318"/>
      <c r="E766" s="318"/>
      <c r="Q766" s="36">
        <v>41274</v>
      </c>
      <c r="R766" s="37">
        <v>1301</v>
      </c>
      <c r="S766" s="131">
        <v>1212</v>
      </c>
      <c r="T766" s="305"/>
      <c r="U766" s="305"/>
    </row>
    <row r="767" spans="1:21">
      <c r="A767" s="318"/>
      <c r="B767" s="318"/>
      <c r="C767" s="318"/>
      <c r="D767" s="318"/>
      <c r="E767" s="318"/>
      <c r="Q767" s="36">
        <v>41275</v>
      </c>
      <c r="R767" s="37">
        <v>1301</v>
      </c>
      <c r="S767" s="131">
        <v>1301</v>
      </c>
      <c r="T767" s="305"/>
      <c r="U767" s="305"/>
    </row>
    <row r="768" spans="1:21">
      <c r="A768" s="318"/>
      <c r="B768" s="318"/>
      <c r="C768" s="318"/>
      <c r="D768" s="318"/>
      <c r="E768" s="318"/>
      <c r="Q768" s="36">
        <v>41276</v>
      </c>
      <c r="R768" s="37">
        <v>1301</v>
      </c>
      <c r="S768" s="131">
        <v>1301</v>
      </c>
      <c r="T768" s="305"/>
      <c r="U768" s="305"/>
    </row>
    <row r="769" spans="1:21">
      <c r="A769" s="318"/>
      <c r="B769" s="318"/>
      <c r="C769" s="318"/>
      <c r="D769" s="318"/>
      <c r="E769" s="318"/>
      <c r="Q769" s="36">
        <v>41277</v>
      </c>
      <c r="R769" s="37">
        <v>1301</v>
      </c>
      <c r="S769" s="131">
        <v>1301</v>
      </c>
      <c r="T769" s="305"/>
      <c r="U769" s="305"/>
    </row>
    <row r="770" spans="1:21">
      <c r="A770" s="318"/>
      <c r="B770" s="318"/>
      <c r="C770" s="318"/>
      <c r="D770" s="318"/>
      <c r="E770" s="318"/>
      <c r="Q770" s="36">
        <v>41278</v>
      </c>
      <c r="R770" s="37">
        <v>1301</v>
      </c>
      <c r="S770" s="131">
        <v>1301</v>
      </c>
      <c r="T770" s="305"/>
      <c r="U770" s="305"/>
    </row>
    <row r="771" spans="1:21">
      <c r="A771" s="318"/>
      <c r="B771" s="318"/>
      <c r="C771" s="318"/>
      <c r="D771" s="318"/>
      <c r="E771" s="318"/>
      <c r="Q771" s="36">
        <v>41279</v>
      </c>
      <c r="R771" s="37">
        <v>1301</v>
      </c>
      <c r="S771" s="131">
        <v>1301</v>
      </c>
      <c r="T771" s="305"/>
      <c r="U771" s="305"/>
    </row>
    <row r="772" spans="1:21">
      <c r="A772" s="318"/>
      <c r="B772" s="318"/>
      <c r="C772" s="318"/>
      <c r="D772" s="318"/>
      <c r="E772" s="318"/>
      <c r="Q772" s="36">
        <v>41280</v>
      </c>
      <c r="R772" s="37">
        <v>1301</v>
      </c>
      <c r="S772" s="131">
        <v>1301</v>
      </c>
      <c r="T772" s="305"/>
      <c r="U772" s="305"/>
    </row>
    <row r="773" spans="1:21">
      <c r="A773" s="318"/>
      <c r="B773" s="318"/>
      <c r="C773" s="318"/>
      <c r="D773" s="318"/>
      <c r="E773" s="318"/>
      <c r="Q773" s="300">
        <v>41281</v>
      </c>
      <c r="R773" s="22">
        <v>1302</v>
      </c>
      <c r="S773" s="130">
        <v>1301</v>
      </c>
      <c r="T773" s="305"/>
      <c r="U773" s="305"/>
    </row>
    <row r="774" spans="1:21">
      <c r="A774" s="318"/>
      <c r="B774" s="318"/>
      <c r="C774" s="318"/>
      <c r="D774" s="318"/>
      <c r="E774" s="318"/>
      <c r="Q774" s="300">
        <v>41282</v>
      </c>
      <c r="R774" s="22">
        <v>1302</v>
      </c>
      <c r="S774" s="130">
        <v>1301</v>
      </c>
      <c r="T774" s="305"/>
      <c r="U774" s="305"/>
    </row>
    <row r="775" spans="1:21">
      <c r="A775" s="318"/>
      <c r="B775" s="318"/>
      <c r="C775" s="318"/>
      <c r="D775" s="318"/>
      <c r="E775" s="318"/>
      <c r="Q775" s="300">
        <v>41283</v>
      </c>
      <c r="R775" s="22">
        <v>1302</v>
      </c>
      <c r="S775" s="130">
        <v>1301</v>
      </c>
      <c r="T775" s="305"/>
      <c r="U775" s="305"/>
    </row>
    <row r="776" spans="1:21">
      <c r="A776" s="318"/>
      <c r="B776" s="318"/>
      <c r="C776" s="318"/>
      <c r="D776" s="318"/>
      <c r="E776" s="318"/>
      <c r="Q776" s="300">
        <v>41284</v>
      </c>
      <c r="R776" s="22">
        <v>1302</v>
      </c>
      <c r="S776" s="130">
        <v>1301</v>
      </c>
      <c r="T776" s="305"/>
      <c r="U776" s="305"/>
    </row>
    <row r="777" spans="1:21">
      <c r="A777" s="318"/>
      <c r="B777" s="318"/>
      <c r="C777" s="318"/>
      <c r="D777" s="318"/>
      <c r="E777" s="318"/>
      <c r="Q777" s="300">
        <v>41285</v>
      </c>
      <c r="R777" s="22">
        <v>1302</v>
      </c>
      <c r="S777" s="130">
        <v>1301</v>
      </c>
      <c r="T777" s="305"/>
      <c r="U777" s="305"/>
    </row>
    <row r="778" spans="1:21">
      <c r="A778" s="318"/>
      <c r="B778" s="318"/>
      <c r="C778" s="318"/>
      <c r="D778" s="318"/>
      <c r="E778" s="318"/>
      <c r="Q778" s="300">
        <v>41286</v>
      </c>
      <c r="R778" s="22">
        <v>1302</v>
      </c>
      <c r="S778" s="130">
        <v>1301</v>
      </c>
      <c r="T778" s="305"/>
      <c r="U778" s="305"/>
    </row>
    <row r="779" spans="1:21">
      <c r="A779" s="318"/>
      <c r="B779" s="318"/>
      <c r="C779" s="318"/>
      <c r="D779" s="318"/>
      <c r="E779" s="318"/>
      <c r="Q779" s="300">
        <v>41287</v>
      </c>
      <c r="R779" s="22">
        <v>1302</v>
      </c>
      <c r="S779" s="130">
        <v>1301</v>
      </c>
      <c r="T779" s="305"/>
      <c r="U779" s="305"/>
    </row>
    <row r="780" spans="1:21">
      <c r="A780" s="318"/>
      <c r="B780" s="318"/>
      <c r="C780" s="318"/>
      <c r="D780" s="318"/>
      <c r="E780" s="318"/>
      <c r="Q780" s="36">
        <v>41288</v>
      </c>
      <c r="R780" s="37">
        <v>1303</v>
      </c>
      <c r="S780" s="37">
        <v>1301</v>
      </c>
      <c r="T780" s="305"/>
      <c r="U780" s="305"/>
    </row>
    <row r="781" spans="1:21">
      <c r="A781" s="318"/>
      <c r="B781" s="318"/>
      <c r="C781" s="318"/>
      <c r="D781" s="318"/>
      <c r="E781" s="318"/>
      <c r="Q781" s="36">
        <v>41289</v>
      </c>
      <c r="R781" s="37">
        <v>1303</v>
      </c>
      <c r="S781" s="37">
        <v>1301</v>
      </c>
      <c r="T781" s="305"/>
      <c r="U781" s="305"/>
    </row>
    <row r="782" spans="1:21">
      <c r="A782" s="318"/>
      <c r="B782" s="318"/>
      <c r="C782" s="318"/>
      <c r="D782" s="318"/>
      <c r="E782" s="318"/>
      <c r="Q782" s="36">
        <v>41290</v>
      </c>
      <c r="R782" s="37">
        <v>1303</v>
      </c>
      <c r="S782" s="37">
        <v>1301</v>
      </c>
      <c r="T782" s="305"/>
      <c r="U782" s="305"/>
    </row>
    <row r="783" spans="1:21">
      <c r="A783" s="318"/>
      <c r="B783" s="318"/>
      <c r="C783" s="318"/>
      <c r="D783" s="318"/>
      <c r="E783" s="318"/>
      <c r="Q783" s="36">
        <v>41291</v>
      </c>
      <c r="R783" s="37">
        <v>1303</v>
      </c>
      <c r="S783" s="37">
        <v>1301</v>
      </c>
      <c r="T783" s="305"/>
      <c r="U783" s="305"/>
    </row>
    <row r="784" spans="1:21">
      <c r="A784" s="318"/>
      <c r="B784" s="318"/>
      <c r="C784" s="318"/>
      <c r="D784" s="318"/>
      <c r="E784" s="318"/>
      <c r="Q784" s="36">
        <v>41292</v>
      </c>
      <c r="R784" s="37">
        <v>1303</v>
      </c>
      <c r="S784" s="37">
        <v>1301</v>
      </c>
      <c r="T784" s="305"/>
      <c r="U784" s="305"/>
    </row>
    <row r="785" spans="1:21">
      <c r="A785" s="318"/>
      <c r="B785" s="318"/>
      <c r="C785" s="318"/>
      <c r="D785" s="318"/>
      <c r="E785" s="318"/>
      <c r="Q785" s="36">
        <v>41293</v>
      </c>
      <c r="R785" s="37">
        <v>1303</v>
      </c>
      <c r="S785" s="37">
        <v>1301</v>
      </c>
      <c r="T785" s="305"/>
      <c r="U785" s="305"/>
    </row>
    <row r="786" spans="1:21">
      <c r="A786" s="318"/>
      <c r="B786" s="318"/>
      <c r="C786" s="318"/>
      <c r="D786" s="318"/>
      <c r="E786" s="318"/>
      <c r="Q786" s="36">
        <v>41294</v>
      </c>
      <c r="R786" s="37">
        <v>1303</v>
      </c>
      <c r="S786" s="37">
        <v>1301</v>
      </c>
      <c r="T786" s="305"/>
      <c r="U786" s="305"/>
    </row>
    <row r="787" spans="1:21">
      <c r="A787" s="318"/>
      <c r="B787" s="318"/>
      <c r="C787" s="318"/>
      <c r="D787" s="318"/>
      <c r="E787" s="318"/>
      <c r="Q787" s="300">
        <v>41295</v>
      </c>
      <c r="R787" s="22">
        <v>1304</v>
      </c>
      <c r="S787" s="130">
        <v>1301</v>
      </c>
      <c r="T787" s="305"/>
      <c r="U787" s="305"/>
    </row>
    <row r="788" spans="1:21">
      <c r="A788" s="318"/>
      <c r="B788" s="318"/>
      <c r="C788" s="318"/>
      <c r="D788" s="318"/>
      <c r="E788" s="318"/>
      <c r="Q788" s="300">
        <v>41296</v>
      </c>
      <c r="R788" s="22">
        <v>1304</v>
      </c>
      <c r="S788" s="130">
        <v>1301</v>
      </c>
      <c r="T788" s="305"/>
      <c r="U788" s="305"/>
    </row>
    <row r="789" spans="1:21">
      <c r="A789" s="318"/>
      <c r="B789" s="318"/>
      <c r="C789" s="318"/>
      <c r="D789" s="318"/>
      <c r="E789" s="318"/>
      <c r="Q789" s="300">
        <v>41297</v>
      </c>
      <c r="R789" s="22">
        <v>1304</v>
      </c>
      <c r="S789" s="130">
        <v>1301</v>
      </c>
      <c r="T789" s="305"/>
      <c r="U789" s="305"/>
    </row>
    <row r="790" spans="1:21">
      <c r="A790" s="318"/>
      <c r="B790" s="318"/>
      <c r="C790" s="318"/>
      <c r="D790" s="318"/>
      <c r="E790" s="318"/>
      <c r="Q790" s="300">
        <v>41298</v>
      </c>
      <c r="R790" s="22">
        <v>1304</v>
      </c>
      <c r="S790" s="130">
        <v>1301</v>
      </c>
      <c r="T790" s="305"/>
      <c r="U790" s="305"/>
    </row>
    <row r="791" spans="1:21">
      <c r="A791" s="318"/>
      <c r="B791" s="318"/>
      <c r="C791" s="318"/>
      <c r="D791" s="318"/>
      <c r="E791" s="318"/>
      <c r="Q791" s="300">
        <v>41299</v>
      </c>
      <c r="R791" s="22">
        <v>1304</v>
      </c>
      <c r="S791" s="130">
        <v>1301</v>
      </c>
      <c r="T791" s="305"/>
      <c r="U791" s="305"/>
    </row>
    <row r="792" spans="1:21">
      <c r="A792" s="318"/>
      <c r="B792" s="318"/>
      <c r="C792" s="318"/>
      <c r="D792" s="318"/>
      <c r="E792" s="318"/>
      <c r="Q792" s="300">
        <v>41300</v>
      </c>
      <c r="R792" s="22">
        <v>1304</v>
      </c>
      <c r="S792" s="130">
        <v>1301</v>
      </c>
      <c r="T792" s="305"/>
      <c r="U792" s="305"/>
    </row>
    <row r="793" spans="1:21">
      <c r="A793" s="318"/>
      <c r="B793" s="318"/>
      <c r="C793" s="318"/>
      <c r="D793" s="318"/>
      <c r="E793" s="318"/>
      <c r="Q793" s="300">
        <v>41301</v>
      </c>
      <c r="R793" s="22">
        <v>1304</v>
      </c>
      <c r="S793" s="130">
        <v>1301</v>
      </c>
      <c r="T793" s="305"/>
      <c r="U793" s="305"/>
    </row>
    <row r="794" spans="1:21">
      <c r="A794" s="318"/>
      <c r="B794" s="318"/>
      <c r="C794" s="318"/>
      <c r="D794" s="318"/>
      <c r="E794" s="318"/>
      <c r="Q794" s="36">
        <v>41302</v>
      </c>
      <c r="R794" s="37">
        <v>1305</v>
      </c>
      <c r="S794" s="131">
        <v>1301</v>
      </c>
      <c r="T794" s="305"/>
      <c r="U794" s="305"/>
    </row>
    <row r="795" spans="1:21">
      <c r="A795" s="318"/>
      <c r="B795" s="318"/>
      <c r="C795" s="318"/>
      <c r="D795" s="318"/>
      <c r="E795" s="318"/>
      <c r="Q795" s="36">
        <v>41303</v>
      </c>
      <c r="R795" s="37">
        <v>1305</v>
      </c>
      <c r="S795" s="131">
        <v>1301</v>
      </c>
      <c r="T795" s="305"/>
      <c r="U795" s="305"/>
    </row>
    <row r="796" spans="1:21">
      <c r="A796" s="318"/>
      <c r="B796" s="318"/>
      <c r="C796" s="318"/>
      <c r="D796" s="318"/>
      <c r="E796" s="318"/>
      <c r="Q796" s="36">
        <v>41304</v>
      </c>
      <c r="R796" s="37">
        <v>1305</v>
      </c>
      <c r="S796" s="131">
        <v>1301</v>
      </c>
      <c r="T796" s="305"/>
      <c r="U796" s="305"/>
    </row>
    <row r="797" spans="1:21">
      <c r="A797" s="318"/>
      <c r="B797" s="318"/>
      <c r="C797" s="318"/>
      <c r="D797" s="318"/>
      <c r="E797" s="318"/>
      <c r="Q797" s="36">
        <v>41305</v>
      </c>
      <c r="R797" s="37">
        <v>1305</v>
      </c>
      <c r="S797" s="131">
        <v>1301</v>
      </c>
      <c r="T797" s="305"/>
      <c r="U797" s="305"/>
    </row>
    <row r="798" spans="1:21">
      <c r="A798" s="318"/>
      <c r="B798" s="318"/>
      <c r="C798" s="318"/>
      <c r="D798" s="318"/>
      <c r="E798" s="318"/>
      <c r="Q798" s="36">
        <v>41306</v>
      </c>
      <c r="R798" s="37">
        <v>1305</v>
      </c>
      <c r="S798" s="131">
        <v>1302</v>
      </c>
      <c r="T798" s="305"/>
      <c r="U798" s="305"/>
    </row>
    <row r="799" spans="1:21">
      <c r="A799" s="318"/>
      <c r="B799" s="318"/>
      <c r="C799" s="318"/>
      <c r="D799" s="318"/>
      <c r="E799" s="318"/>
      <c r="Q799" s="36">
        <v>41307</v>
      </c>
      <c r="R799" s="37">
        <v>1305</v>
      </c>
      <c r="S799" s="131">
        <v>1302</v>
      </c>
      <c r="T799" s="305"/>
      <c r="U799" s="305"/>
    </row>
    <row r="800" spans="1:21">
      <c r="A800" s="318"/>
      <c r="B800" s="318"/>
      <c r="C800" s="318"/>
      <c r="D800" s="318"/>
      <c r="E800" s="318"/>
      <c r="Q800" s="36">
        <v>41308</v>
      </c>
      <c r="R800" s="37">
        <v>1305</v>
      </c>
      <c r="S800" s="131">
        <v>1302</v>
      </c>
      <c r="T800" s="305"/>
      <c r="U800" s="305"/>
    </row>
    <row r="801" spans="1:21">
      <c r="A801" s="318"/>
      <c r="B801" s="318"/>
      <c r="C801" s="318"/>
      <c r="D801" s="318"/>
      <c r="E801" s="318"/>
      <c r="Q801" s="300">
        <v>41309</v>
      </c>
      <c r="R801" s="22">
        <v>1306</v>
      </c>
      <c r="S801" s="22">
        <v>1302</v>
      </c>
      <c r="T801" s="305"/>
      <c r="U801" s="305"/>
    </row>
    <row r="802" spans="1:21">
      <c r="A802" s="318"/>
      <c r="B802" s="318"/>
      <c r="C802" s="318"/>
      <c r="D802" s="318"/>
      <c r="E802" s="318"/>
      <c r="Q802" s="300">
        <v>41310</v>
      </c>
      <c r="R802" s="22">
        <v>1306</v>
      </c>
      <c r="S802" s="22">
        <v>1302</v>
      </c>
      <c r="T802" s="305"/>
      <c r="U802" s="305"/>
    </row>
    <row r="803" spans="1:21">
      <c r="A803" s="318"/>
      <c r="B803" s="318"/>
      <c r="C803" s="318"/>
      <c r="D803" s="318"/>
      <c r="E803" s="318"/>
      <c r="Q803" s="300">
        <v>41311</v>
      </c>
      <c r="R803" s="22">
        <v>1306</v>
      </c>
      <c r="S803" s="22">
        <v>1302</v>
      </c>
      <c r="T803" s="305"/>
      <c r="U803" s="305"/>
    </row>
    <row r="804" spans="1:21">
      <c r="A804" s="318"/>
      <c r="B804" s="318"/>
      <c r="C804" s="318"/>
      <c r="D804" s="318"/>
      <c r="E804" s="318"/>
      <c r="Q804" s="300">
        <v>41312</v>
      </c>
      <c r="R804" s="22">
        <v>1306</v>
      </c>
      <c r="S804" s="22">
        <v>1302</v>
      </c>
      <c r="T804" s="305"/>
      <c r="U804" s="305"/>
    </row>
    <row r="805" spans="1:21">
      <c r="A805" s="318"/>
      <c r="B805" s="318"/>
      <c r="C805" s="318"/>
      <c r="D805" s="318"/>
      <c r="E805" s="318"/>
      <c r="Q805" s="300">
        <v>41313</v>
      </c>
      <c r="R805" s="22">
        <v>1306</v>
      </c>
      <c r="S805" s="22">
        <v>1302</v>
      </c>
      <c r="T805" s="305"/>
      <c r="U805" s="305"/>
    </row>
    <row r="806" spans="1:21">
      <c r="A806" s="318"/>
      <c r="B806" s="318"/>
      <c r="C806" s="318"/>
      <c r="D806" s="318"/>
      <c r="E806" s="318"/>
      <c r="Q806" s="300">
        <v>41314</v>
      </c>
      <c r="R806" s="22">
        <v>1306</v>
      </c>
      <c r="S806" s="22">
        <v>1302</v>
      </c>
      <c r="T806" s="305"/>
      <c r="U806" s="305"/>
    </row>
    <row r="807" spans="1:21">
      <c r="A807" s="318"/>
      <c r="B807" s="318"/>
      <c r="C807" s="318"/>
      <c r="D807" s="318"/>
      <c r="E807" s="318"/>
      <c r="Q807" s="300">
        <v>41315</v>
      </c>
      <c r="R807" s="22">
        <v>1306</v>
      </c>
      <c r="S807" s="22">
        <v>1302</v>
      </c>
      <c r="T807" s="305"/>
      <c r="U807" s="305"/>
    </row>
    <row r="808" spans="1:21">
      <c r="A808" s="318"/>
      <c r="B808" s="318"/>
      <c r="C808" s="318"/>
      <c r="D808" s="318"/>
      <c r="E808" s="318"/>
      <c r="Q808" s="36">
        <v>41316</v>
      </c>
      <c r="R808" s="37">
        <v>1307</v>
      </c>
      <c r="S808" s="131">
        <v>1302</v>
      </c>
      <c r="T808" s="305"/>
      <c r="U808" s="305"/>
    </row>
    <row r="809" spans="1:21">
      <c r="A809" s="318"/>
      <c r="B809" s="318"/>
      <c r="C809" s="318"/>
      <c r="D809" s="318"/>
      <c r="E809" s="318"/>
      <c r="Q809" s="36">
        <v>41317</v>
      </c>
      <c r="R809" s="37">
        <v>1307</v>
      </c>
      <c r="S809" s="131">
        <v>1302</v>
      </c>
      <c r="T809" s="305"/>
      <c r="U809" s="305"/>
    </row>
    <row r="810" spans="1:21">
      <c r="A810" s="318"/>
      <c r="B810" s="318"/>
      <c r="C810" s="318"/>
      <c r="D810" s="318"/>
      <c r="E810" s="318"/>
      <c r="Q810" s="36">
        <v>41318</v>
      </c>
      <c r="R810" s="37">
        <v>1307</v>
      </c>
      <c r="S810" s="131">
        <v>1302</v>
      </c>
      <c r="T810" s="305"/>
      <c r="U810" s="305"/>
    </row>
    <row r="811" spans="1:21">
      <c r="A811" s="318"/>
      <c r="B811" s="318"/>
      <c r="C811" s="318"/>
      <c r="D811" s="318"/>
      <c r="E811" s="318"/>
      <c r="Q811" s="36">
        <v>41319</v>
      </c>
      <c r="R811" s="37">
        <v>1307</v>
      </c>
      <c r="S811" s="131">
        <v>1302</v>
      </c>
      <c r="T811" s="305"/>
      <c r="U811" s="305"/>
    </row>
    <row r="812" spans="1:21">
      <c r="A812" s="318"/>
      <c r="B812" s="318"/>
      <c r="C812" s="318"/>
      <c r="D812" s="318"/>
      <c r="E812" s="318"/>
      <c r="Q812" s="36">
        <v>41320</v>
      </c>
      <c r="R812" s="37">
        <v>1307</v>
      </c>
      <c r="S812" s="131">
        <v>1302</v>
      </c>
      <c r="T812" s="305"/>
      <c r="U812" s="305"/>
    </row>
    <row r="813" spans="1:21">
      <c r="A813" s="318"/>
      <c r="B813" s="318"/>
      <c r="C813" s="318"/>
      <c r="D813" s="318"/>
      <c r="E813" s="318"/>
      <c r="Q813" s="36">
        <v>41321</v>
      </c>
      <c r="R813" s="37">
        <v>1307</v>
      </c>
      <c r="S813" s="131">
        <v>1302</v>
      </c>
      <c r="T813" s="305"/>
      <c r="U813" s="305"/>
    </row>
    <row r="814" spans="1:21">
      <c r="A814" s="318"/>
      <c r="B814" s="318"/>
      <c r="C814" s="318"/>
      <c r="D814" s="318"/>
      <c r="E814" s="318"/>
      <c r="Q814" s="36">
        <v>41322</v>
      </c>
      <c r="R814" s="37">
        <v>1307</v>
      </c>
      <c r="S814" s="131">
        <v>1302</v>
      </c>
      <c r="T814" s="305"/>
      <c r="U814" s="305"/>
    </row>
    <row r="815" spans="1:21">
      <c r="A815" s="318"/>
      <c r="B815" s="318"/>
      <c r="C815" s="318"/>
      <c r="D815" s="318"/>
      <c r="E815" s="318"/>
      <c r="Q815" s="300">
        <v>41323</v>
      </c>
      <c r="R815" s="22">
        <v>1308</v>
      </c>
      <c r="S815" s="22">
        <v>1302</v>
      </c>
      <c r="T815" s="305"/>
      <c r="U815" s="305"/>
    </row>
    <row r="816" spans="1:21">
      <c r="A816" s="318"/>
      <c r="B816" s="318"/>
      <c r="C816" s="318"/>
      <c r="D816" s="318"/>
      <c r="E816" s="318"/>
      <c r="Q816" s="300">
        <v>41324</v>
      </c>
      <c r="R816" s="22">
        <v>1308</v>
      </c>
      <c r="S816" s="22">
        <v>1302</v>
      </c>
      <c r="T816" s="305"/>
      <c r="U816" s="305"/>
    </row>
    <row r="817" spans="1:21">
      <c r="A817" s="318"/>
      <c r="B817" s="318"/>
      <c r="C817" s="318"/>
      <c r="D817" s="318"/>
      <c r="E817" s="318"/>
      <c r="Q817" s="300">
        <v>41325</v>
      </c>
      <c r="R817" s="22">
        <v>1308</v>
      </c>
      <c r="S817" s="22">
        <v>1302</v>
      </c>
      <c r="T817" s="305"/>
      <c r="U817" s="305"/>
    </row>
    <row r="818" spans="1:21">
      <c r="A818" s="318"/>
      <c r="B818" s="318"/>
      <c r="C818" s="318"/>
      <c r="D818" s="318"/>
      <c r="E818" s="318"/>
      <c r="Q818" s="300">
        <v>41326</v>
      </c>
      <c r="R818" s="22">
        <v>1308</v>
      </c>
      <c r="S818" s="22">
        <v>1302</v>
      </c>
      <c r="T818" s="305"/>
      <c r="U818" s="305"/>
    </row>
    <row r="819" spans="1:21">
      <c r="A819" s="318"/>
      <c r="B819" s="318"/>
      <c r="C819" s="318"/>
      <c r="D819" s="318"/>
      <c r="E819" s="318"/>
      <c r="Q819" s="300">
        <v>41327</v>
      </c>
      <c r="R819" s="22">
        <v>1308</v>
      </c>
      <c r="S819" s="22">
        <v>1302</v>
      </c>
      <c r="T819" s="305"/>
      <c r="U819" s="305"/>
    </row>
    <row r="820" spans="1:21">
      <c r="A820" s="318"/>
      <c r="B820" s="318"/>
      <c r="C820" s="318"/>
      <c r="D820" s="318"/>
      <c r="E820" s="318"/>
      <c r="Q820" s="300">
        <v>41328</v>
      </c>
      <c r="R820" s="22">
        <v>1308</v>
      </c>
      <c r="S820" s="22">
        <v>1302</v>
      </c>
      <c r="T820" s="305"/>
      <c r="U820" s="305"/>
    </row>
    <row r="821" spans="1:21">
      <c r="A821" s="318"/>
      <c r="B821" s="318"/>
      <c r="C821" s="318"/>
      <c r="D821" s="318"/>
      <c r="E821" s="318"/>
      <c r="Q821" s="300">
        <v>41329</v>
      </c>
      <c r="R821" s="22">
        <v>1308</v>
      </c>
      <c r="S821" s="22">
        <v>1302</v>
      </c>
      <c r="T821" s="305"/>
      <c r="U821" s="305"/>
    </row>
    <row r="822" spans="1:21">
      <c r="A822" s="318"/>
      <c r="B822" s="318"/>
      <c r="C822" s="318"/>
      <c r="D822" s="318"/>
      <c r="E822" s="318"/>
      <c r="Q822" s="36">
        <v>41330</v>
      </c>
      <c r="R822" s="37">
        <v>1309</v>
      </c>
      <c r="S822" s="131">
        <v>1302</v>
      </c>
      <c r="T822" s="305"/>
      <c r="U822" s="305"/>
    </row>
    <row r="823" spans="1:21">
      <c r="A823" s="318"/>
      <c r="B823" s="318"/>
      <c r="C823" s="318"/>
      <c r="D823" s="318"/>
      <c r="E823" s="318"/>
      <c r="Q823" s="36">
        <v>41331</v>
      </c>
      <c r="R823" s="37">
        <v>1309</v>
      </c>
      <c r="S823" s="131">
        <v>1302</v>
      </c>
      <c r="T823" s="305"/>
      <c r="U823" s="305"/>
    </row>
    <row r="824" spans="1:21">
      <c r="A824" s="318"/>
      <c r="B824" s="318"/>
      <c r="C824" s="318"/>
      <c r="D824" s="318"/>
      <c r="E824" s="318"/>
      <c r="Q824" s="36">
        <v>41332</v>
      </c>
      <c r="R824" s="37">
        <v>1309</v>
      </c>
      <c r="S824" s="131">
        <v>1302</v>
      </c>
      <c r="T824" s="305"/>
      <c r="U824" s="305"/>
    </row>
    <row r="825" spans="1:21">
      <c r="A825" s="318"/>
      <c r="B825" s="318"/>
      <c r="C825" s="318"/>
      <c r="D825" s="318"/>
      <c r="E825" s="318"/>
      <c r="Q825" s="36">
        <v>41333</v>
      </c>
      <c r="R825" s="37">
        <v>1309</v>
      </c>
      <c r="S825" s="131">
        <v>1302</v>
      </c>
      <c r="T825" s="305"/>
      <c r="U825" s="305"/>
    </row>
    <row r="826" spans="1:21">
      <c r="A826" s="318"/>
      <c r="B826" s="318"/>
      <c r="C826" s="318"/>
      <c r="D826" s="318"/>
      <c r="E826" s="318"/>
      <c r="Q826" s="36">
        <v>41334</v>
      </c>
      <c r="R826" s="37">
        <v>1309</v>
      </c>
      <c r="S826" s="131">
        <v>1303</v>
      </c>
      <c r="T826" s="305"/>
      <c r="U826" s="305"/>
    </row>
    <row r="827" spans="1:21">
      <c r="A827" s="318"/>
      <c r="B827" s="318"/>
      <c r="C827" s="318"/>
      <c r="D827" s="318"/>
      <c r="E827" s="318"/>
      <c r="Q827" s="36">
        <v>41335</v>
      </c>
      <c r="R827" s="37">
        <v>1309</v>
      </c>
      <c r="S827" s="131">
        <v>1303</v>
      </c>
      <c r="T827" s="305"/>
      <c r="U827" s="305"/>
    </row>
    <row r="828" spans="1:21">
      <c r="A828" s="318"/>
      <c r="B828" s="318"/>
      <c r="C828" s="318"/>
      <c r="D828" s="318"/>
      <c r="E828" s="318"/>
      <c r="Q828" s="36">
        <v>41336</v>
      </c>
      <c r="R828" s="37">
        <v>1309</v>
      </c>
      <c r="S828" s="131">
        <v>1303</v>
      </c>
      <c r="T828" s="305"/>
      <c r="U828" s="305"/>
    </row>
    <row r="829" spans="1:21">
      <c r="A829" s="318"/>
      <c r="B829" s="318"/>
      <c r="C829" s="318"/>
      <c r="D829" s="318"/>
      <c r="E829" s="318"/>
      <c r="Q829" s="300">
        <v>41337</v>
      </c>
      <c r="R829" s="22">
        <v>1310</v>
      </c>
      <c r="S829" s="22">
        <v>1303</v>
      </c>
      <c r="T829" s="305"/>
      <c r="U829" s="305"/>
    </row>
    <row r="830" spans="1:21">
      <c r="A830" s="318"/>
      <c r="B830" s="318"/>
      <c r="C830" s="318"/>
      <c r="D830" s="318"/>
      <c r="E830" s="318"/>
      <c r="Q830" s="300">
        <v>41338</v>
      </c>
      <c r="R830" s="22">
        <v>1310</v>
      </c>
      <c r="S830" s="22">
        <v>1303</v>
      </c>
      <c r="T830" s="305"/>
      <c r="U830" s="305"/>
    </row>
    <row r="831" spans="1:21">
      <c r="A831" s="318"/>
      <c r="B831" s="318"/>
      <c r="C831" s="318"/>
      <c r="D831" s="318"/>
      <c r="E831" s="318"/>
      <c r="Q831" s="300">
        <v>41339</v>
      </c>
      <c r="R831" s="22">
        <v>1310</v>
      </c>
      <c r="S831" s="22">
        <v>1303</v>
      </c>
      <c r="T831" s="305"/>
      <c r="U831" s="305"/>
    </row>
    <row r="832" spans="1:21">
      <c r="A832" s="318"/>
      <c r="B832" s="318"/>
      <c r="C832" s="318"/>
      <c r="D832" s="318"/>
      <c r="E832" s="318"/>
      <c r="Q832" s="300">
        <v>41340</v>
      </c>
      <c r="R832" s="22">
        <v>1310</v>
      </c>
      <c r="S832" s="22">
        <v>1303</v>
      </c>
      <c r="T832" s="305"/>
      <c r="U832" s="305"/>
    </row>
    <row r="833" spans="1:21">
      <c r="A833" s="318"/>
      <c r="B833" s="318"/>
      <c r="C833" s="318"/>
      <c r="D833" s="318"/>
      <c r="E833" s="318"/>
      <c r="Q833" s="300">
        <v>41341</v>
      </c>
      <c r="R833" s="22">
        <v>1310</v>
      </c>
      <c r="S833" s="22">
        <v>1303</v>
      </c>
      <c r="T833" s="305"/>
      <c r="U833" s="305"/>
    </row>
    <row r="834" spans="1:21">
      <c r="A834" s="318"/>
      <c r="B834" s="318"/>
      <c r="C834" s="318"/>
      <c r="D834" s="318"/>
      <c r="E834" s="318"/>
      <c r="Q834" s="300">
        <v>41342</v>
      </c>
      <c r="R834" s="22">
        <v>1310</v>
      </c>
      <c r="S834" s="22">
        <v>1303</v>
      </c>
      <c r="T834" s="305"/>
      <c r="U834" s="305"/>
    </row>
    <row r="835" spans="1:21">
      <c r="A835" s="318"/>
      <c r="B835" s="318"/>
      <c r="C835" s="318"/>
      <c r="D835" s="318"/>
      <c r="E835" s="318"/>
      <c r="Q835" s="300">
        <v>41343</v>
      </c>
      <c r="R835" s="22">
        <v>1310</v>
      </c>
      <c r="S835" s="22">
        <v>1303</v>
      </c>
      <c r="T835" s="305"/>
      <c r="U835" s="305"/>
    </row>
    <row r="836" spans="1:21">
      <c r="A836" s="318"/>
      <c r="B836" s="318"/>
      <c r="C836" s="318"/>
      <c r="D836" s="318"/>
      <c r="E836" s="318"/>
      <c r="Q836" s="36">
        <v>41344</v>
      </c>
      <c r="R836" s="37">
        <v>1311</v>
      </c>
      <c r="S836" s="131">
        <v>1303</v>
      </c>
      <c r="T836" s="305"/>
      <c r="U836" s="305"/>
    </row>
    <row r="837" spans="1:21">
      <c r="A837" s="318"/>
      <c r="B837" s="318"/>
      <c r="C837" s="318"/>
      <c r="D837" s="318"/>
      <c r="E837" s="318"/>
      <c r="Q837" s="36">
        <v>41345</v>
      </c>
      <c r="R837" s="37">
        <v>1311</v>
      </c>
      <c r="S837" s="131">
        <v>1303</v>
      </c>
      <c r="T837" s="305"/>
      <c r="U837" s="305"/>
    </row>
    <row r="838" spans="1:21">
      <c r="A838" s="318"/>
      <c r="B838" s="318"/>
      <c r="C838" s="318"/>
      <c r="D838" s="318"/>
      <c r="E838" s="318"/>
      <c r="Q838" s="36">
        <v>41346</v>
      </c>
      <c r="R838" s="37">
        <v>1311</v>
      </c>
      <c r="S838" s="131">
        <v>1303</v>
      </c>
      <c r="T838" s="305"/>
      <c r="U838" s="305"/>
    </row>
    <row r="839" spans="1:21">
      <c r="A839" s="318"/>
      <c r="B839" s="318"/>
      <c r="C839" s="318"/>
      <c r="D839" s="318"/>
      <c r="E839" s="318"/>
      <c r="Q839" s="36">
        <v>41347</v>
      </c>
      <c r="R839" s="37">
        <v>1311</v>
      </c>
      <c r="S839" s="131">
        <v>1303</v>
      </c>
      <c r="T839" s="305"/>
      <c r="U839" s="305"/>
    </row>
    <row r="840" spans="1:21">
      <c r="A840" s="318"/>
      <c r="B840" s="318"/>
      <c r="C840" s="318"/>
      <c r="D840" s="318"/>
      <c r="E840" s="318"/>
      <c r="Q840" s="36">
        <v>41348</v>
      </c>
      <c r="R840" s="37">
        <v>1311</v>
      </c>
      <c r="S840" s="131">
        <v>1303</v>
      </c>
      <c r="T840" s="305"/>
      <c r="U840" s="305"/>
    </row>
    <row r="841" spans="1:21">
      <c r="A841" s="318"/>
      <c r="B841" s="318"/>
      <c r="C841" s="318"/>
      <c r="D841" s="318"/>
      <c r="E841" s="318"/>
      <c r="Q841" s="36">
        <v>41349</v>
      </c>
      <c r="R841" s="37">
        <v>1311</v>
      </c>
      <c r="S841" s="131">
        <v>1303</v>
      </c>
      <c r="T841" s="305"/>
      <c r="U841" s="305"/>
    </row>
    <row r="842" spans="1:21">
      <c r="A842" s="318"/>
      <c r="B842" s="318"/>
      <c r="C842" s="318"/>
      <c r="D842" s="318"/>
      <c r="E842" s="318"/>
      <c r="Q842" s="36">
        <v>41350</v>
      </c>
      <c r="R842" s="37">
        <v>1311</v>
      </c>
      <c r="S842" s="131">
        <v>1303</v>
      </c>
      <c r="T842" s="305"/>
      <c r="U842" s="305"/>
    </row>
    <row r="843" spans="1:21">
      <c r="A843" s="318"/>
      <c r="B843" s="318"/>
      <c r="C843" s="318"/>
      <c r="D843" s="318"/>
      <c r="E843" s="318"/>
      <c r="Q843" s="300">
        <v>41351</v>
      </c>
      <c r="R843" s="22">
        <v>1312</v>
      </c>
      <c r="S843" s="22">
        <v>1303</v>
      </c>
      <c r="T843" s="305"/>
      <c r="U843" s="305"/>
    </row>
    <row r="844" spans="1:21">
      <c r="A844" s="318"/>
      <c r="B844" s="318"/>
      <c r="C844" s="318"/>
      <c r="D844" s="318"/>
      <c r="E844" s="318"/>
      <c r="Q844" s="300">
        <v>41352</v>
      </c>
      <c r="R844" s="22">
        <v>1312</v>
      </c>
      <c r="S844" s="22">
        <v>1303</v>
      </c>
      <c r="T844" s="305"/>
      <c r="U844" s="305"/>
    </row>
    <row r="845" spans="1:21">
      <c r="A845" s="318"/>
      <c r="B845" s="318"/>
      <c r="C845" s="318"/>
      <c r="D845" s="318"/>
      <c r="E845" s="318"/>
      <c r="Q845" s="300">
        <v>41353</v>
      </c>
      <c r="R845" s="22">
        <v>1312</v>
      </c>
      <c r="S845" s="22">
        <v>1303</v>
      </c>
      <c r="T845" s="305"/>
      <c r="U845" s="305"/>
    </row>
    <row r="846" spans="1:21">
      <c r="A846" s="318"/>
      <c r="B846" s="318"/>
      <c r="C846" s="318"/>
      <c r="D846" s="318"/>
      <c r="E846" s="318"/>
      <c r="Q846" s="300">
        <v>41354</v>
      </c>
      <c r="R846" s="22">
        <v>1312</v>
      </c>
      <c r="S846" s="22">
        <v>1303</v>
      </c>
      <c r="T846" s="305"/>
      <c r="U846" s="305"/>
    </row>
    <row r="847" spans="1:21">
      <c r="A847" s="318"/>
      <c r="B847" s="318"/>
      <c r="C847" s="318"/>
      <c r="D847" s="318"/>
      <c r="E847" s="318"/>
      <c r="Q847" s="300">
        <v>41355</v>
      </c>
      <c r="R847" s="22">
        <v>1312</v>
      </c>
      <c r="S847" s="22">
        <v>1303</v>
      </c>
      <c r="T847" s="305"/>
      <c r="U847" s="305"/>
    </row>
    <row r="848" spans="1:21">
      <c r="A848" s="318"/>
      <c r="B848" s="318"/>
      <c r="C848" s="318"/>
      <c r="D848" s="318"/>
      <c r="E848" s="318"/>
      <c r="Q848" s="300">
        <v>41356</v>
      </c>
      <c r="R848" s="22">
        <v>1312</v>
      </c>
      <c r="S848" s="22">
        <v>1303</v>
      </c>
      <c r="T848" s="305"/>
      <c r="U848" s="305"/>
    </row>
    <row r="849" spans="1:21">
      <c r="A849" s="318"/>
      <c r="B849" s="318"/>
      <c r="C849" s="318"/>
      <c r="D849" s="318"/>
      <c r="E849" s="318"/>
      <c r="Q849" s="300">
        <v>41357</v>
      </c>
      <c r="R849" s="22">
        <v>1312</v>
      </c>
      <c r="S849" s="22">
        <v>1303</v>
      </c>
      <c r="T849" s="305"/>
      <c r="U849" s="305"/>
    </row>
    <row r="850" spans="1:21">
      <c r="A850" s="318"/>
      <c r="B850" s="318"/>
      <c r="C850" s="318"/>
      <c r="D850" s="318"/>
      <c r="E850" s="318"/>
      <c r="Q850" s="36">
        <v>41358</v>
      </c>
      <c r="R850" s="37">
        <v>1313</v>
      </c>
      <c r="S850" s="131">
        <v>1303</v>
      </c>
      <c r="T850" s="305"/>
      <c r="U850" s="305"/>
    </row>
    <row r="851" spans="1:21">
      <c r="A851" s="318"/>
      <c r="B851" s="318"/>
      <c r="C851" s="318"/>
      <c r="D851" s="318"/>
      <c r="E851" s="318"/>
      <c r="Q851" s="36">
        <v>41359</v>
      </c>
      <c r="R851" s="37">
        <v>1313</v>
      </c>
      <c r="S851" s="131">
        <v>1303</v>
      </c>
      <c r="T851" s="305"/>
      <c r="U851" s="305"/>
    </row>
    <row r="852" spans="1:21">
      <c r="A852" s="318"/>
      <c r="B852" s="318"/>
      <c r="C852" s="318"/>
      <c r="D852" s="318"/>
      <c r="E852" s="318"/>
      <c r="Q852" s="36">
        <v>41360</v>
      </c>
      <c r="R852" s="37">
        <v>1313</v>
      </c>
      <c r="S852" s="131">
        <v>1303</v>
      </c>
      <c r="T852" s="305"/>
      <c r="U852" s="305"/>
    </row>
    <row r="853" spans="1:21">
      <c r="A853" s="318"/>
      <c r="B853" s="318"/>
      <c r="C853" s="318"/>
      <c r="D853" s="318"/>
      <c r="E853" s="318"/>
      <c r="Q853" s="36">
        <v>41361</v>
      </c>
      <c r="R853" s="37">
        <v>1313</v>
      </c>
      <c r="S853" s="131">
        <v>1303</v>
      </c>
      <c r="T853" s="305"/>
      <c r="U853" s="305"/>
    </row>
    <row r="854" spans="1:21">
      <c r="A854" s="318"/>
      <c r="B854" s="318"/>
      <c r="C854" s="318"/>
      <c r="D854" s="318"/>
      <c r="E854" s="318"/>
      <c r="Q854" s="36">
        <v>41362</v>
      </c>
      <c r="R854" s="37">
        <v>1313</v>
      </c>
      <c r="S854" s="131">
        <v>1303</v>
      </c>
      <c r="T854" s="305"/>
      <c r="U854" s="305"/>
    </row>
    <row r="855" spans="1:21">
      <c r="A855" s="318"/>
      <c r="B855" s="318"/>
      <c r="C855" s="318"/>
      <c r="D855" s="318"/>
      <c r="E855" s="318"/>
      <c r="Q855" s="36">
        <v>41363</v>
      </c>
      <c r="R855" s="37">
        <v>1313</v>
      </c>
      <c r="S855" s="131">
        <v>1303</v>
      </c>
      <c r="T855" s="305"/>
      <c r="U855" s="305"/>
    </row>
    <row r="856" spans="1:21">
      <c r="A856" s="318"/>
      <c r="B856" s="318"/>
      <c r="C856" s="318"/>
      <c r="D856" s="318"/>
      <c r="E856" s="318"/>
      <c r="Q856" s="36">
        <v>41364</v>
      </c>
      <c r="R856" s="37">
        <v>1313</v>
      </c>
      <c r="S856" s="131">
        <v>1303</v>
      </c>
      <c r="T856" s="305"/>
      <c r="U856" s="305"/>
    </row>
    <row r="857" spans="1:21">
      <c r="A857" s="318"/>
      <c r="B857" s="318"/>
      <c r="C857" s="318"/>
      <c r="D857" s="318"/>
      <c r="E857" s="318"/>
      <c r="Q857" s="300">
        <v>41365</v>
      </c>
      <c r="R857" s="22">
        <v>1314</v>
      </c>
      <c r="S857" s="22">
        <v>1304</v>
      </c>
      <c r="T857" s="305"/>
      <c r="U857" s="305"/>
    </row>
    <row r="858" spans="1:21">
      <c r="A858" s="318"/>
      <c r="B858" s="318"/>
      <c r="C858" s="318"/>
      <c r="D858" s="318"/>
      <c r="E858" s="318"/>
      <c r="Q858" s="300">
        <v>41366</v>
      </c>
      <c r="R858" s="22">
        <v>1314</v>
      </c>
      <c r="S858" s="22">
        <v>1304</v>
      </c>
      <c r="T858" s="305"/>
      <c r="U858" s="305"/>
    </row>
    <row r="859" spans="1:21">
      <c r="A859" s="318"/>
      <c r="B859" s="318"/>
      <c r="C859" s="318"/>
      <c r="D859" s="318"/>
      <c r="E859" s="318"/>
      <c r="Q859" s="300">
        <v>41367</v>
      </c>
      <c r="R859" s="22">
        <v>1314</v>
      </c>
      <c r="S859" s="22">
        <v>1304</v>
      </c>
      <c r="T859" s="305"/>
      <c r="U859" s="305"/>
    </row>
    <row r="860" spans="1:21">
      <c r="A860" s="318"/>
      <c r="B860" s="318"/>
      <c r="C860" s="318"/>
      <c r="D860" s="318"/>
      <c r="E860" s="318"/>
      <c r="Q860" s="300">
        <v>41368</v>
      </c>
      <c r="R860" s="22">
        <v>1314</v>
      </c>
      <c r="S860" s="22">
        <v>1304</v>
      </c>
      <c r="T860" s="305"/>
      <c r="U860" s="305"/>
    </row>
    <row r="861" spans="1:21">
      <c r="A861" s="318"/>
      <c r="B861" s="318"/>
      <c r="C861" s="318"/>
      <c r="D861" s="318"/>
      <c r="E861" s="318"/>
      <c r="Q861" s="300">
        <v>41369</v>
      </c>
      <c r="R861" s="22">
        <v>1314</v>
      </c>
      <c r="S861" s="22">
        <v>1304</v>
      </c>
      <c r="T861" s="305"/>
      <c r="U861" s="305"/>
    </row>
    <row r="862" spans="1:21">
      <c r="A862" s="318"/>
      <c r="B862" s="318"/>
      <c r="C862" s="318"/>
      <c r="D862" s="318"/>
      <c r="E862" s="318"/>
      <c r="Q862" s="300">
        <v>41370</v>
      </c>
      <c r="R862" s="22">
        <v>1314</v>
      </c>
      <c r="S862" s="22">
        <v>1304</v>
      </c>
      <c r="T862" s="305"/>
      <c r="U862" s="305"/>
    </row>
    <row r="863" spans="1:21">
      <c r="A863" s="318"/>
      <c r="B863" s="318"/>
      <c r="C863" s="318"/>
      <c r="D863" s="318"/>
      <c r="E863" s="318"/>
      <c r="Q863" s="300">
        <v>41371</v>
      </c>
      <c r="R863" s="22">
        <v>1314</v>
      </c>
      <c r="S863" s="130">
        <v>1304</v>
      </c>
      <c r="T863" s="305"/>
      <c r="U863" s="305"/>
    </row>
    <row r="864" spans="1:21">
      <c r="A864" s="318"/>
      <c r="B864" s="318"/>
      <c r="C864" s="318"/>
      <c r="D864" s="318"/>
      <c r="E864" s="318"/>
      <c r="Q864" s="36">
        <v>41372</v>
      </c>
      <c r="R864" s="37">
        <v>1315</v>
      </c>
      <c r="S864" s="131">
        <v>1304</v>
      </c>
      <c r="T864" s="305"/>
      <c r="U864" s="305"/>
    </row>
    <row r="865" spans="1:21">
      <c r="A865" s="318"/>
      <c r="B865" s="318"/>
      <c r="C865" s="318"/>
      <c r="D865" s="318"/>
      <c r="E865" s="318"/>
      <c r="Q865" s="36">
        <v>41373</v>
      </c>
      <c r="R865" s="37">
        <v>1315</v>
      </c>
      <c r="S865" s="131">
        <v>1304</v>
      </c>
      <c r="T865" s="305"/>
      <c r="U865" s="305"/>
    </row>
    <row r="866" spans="1:21">
      <c r="A866" s="318"/>
      <c r="B866" s="318"/>
      <c r="C866" s="318"/>
      <c r="D866" s="318"/>
      <c r="E866" s="318"/>
      <c r="Q866" s="36">
        <v>41374</v>
      </c>
      <c r="R866" s="37">
        <v>1315</v>
      </c>
      <c r="S866" s="131">
        <v>1304</v>
      </c>
      <c r="T866" s="305"/>
      <c r="U866" s="305"/>
    </row>
    <row r="867" spans="1:21">
      <c r="A867" s="318"/>
      <c r="B867" s="318"/>
      <c r="C867" s="318"/>
      <c r="D867" s="318"/>
      <c r="E867" s="318"/>
      <c r="Q867" s="36">
        <v>41375</v>
      </c>
      <c r="R867" s="37">
        <v>1315</v>
      </c>
      <c r="S867" s="131">
        <v>1304</v>
      </c>
      <c r="T867" s="305"/>
      <c r="U867" s="305"/>
    </row>
    <row r="868" spans="1:21">
      <c r="A868" s="318"/>
      <c r="B868" s="318"/>
      <c r="C868" s="318"/>
      <c r="D868" s="318"/>
      <c r="E868" s="318"/>
      <c r="Q868" s="36">
        <v>41376</v>
      </c>
      <c r="R868" s="37">
        <v>1315</v>
      </c>
      <c r="S868" s="131">
        <v>1304</v>
      </c>
      <c r="T868" s="305"/>
      <c r="U868" s="305"/>
    </row>
    <row r="869" spans="1:21">
      <c r="A869" s="318"/>
      <c r="B869" s="318"/>
      <c r="C869" s="318"/>
      <c r="D869" s="318"/>
      <c r="E869" s="318"/>
      <c r="Q869" s="36">
        <v>41377</v>
      </c>
      <c r="R869" s="37">
        <v>1315</v>
      </c>
      <c r="S869" s="131">
        <v>1304</v>
      </c>
      <c r="T869" s="305"/>
      <c r="U869" s="305"/>
    </row>
    <row r="870" spans="1:21">
      <c r="A870" s="318"/>
      <c r="B870" s="318"/>
      <c r="C870" s="318"/>
      <c r="D870" s="318"/>
      <c r="E870" s="318"/>
      <c r="Q870" s="36">
        <v>41378</v>
      </c>
      <c r="R870" s="37">
        <v>1315</v>
      </c>
      <c r="S870" s="131">
        <v>1304</v>
      </c>
      <c r="T870" s="305"/>
      <c r="U870" s="305"/>
    </row>
    <row r="871" spans="1:21">
      <c r="A871" s="318"/>
      <c r="B871" s="318"/>
      <c r="C871" s="318"/>
      <c r="D871" s="318"/>
      <c r="E871" s="318"/>
      <c r="Q871" s="300">
        <v>41379</v>
      </c>
      <c r="R871" s="22">
        <v>1316</v>
      </c>
      <c r="S871" s="22">
        <v>1304</v>
      </c>
      <c r="T871" s="305"/>
      <c r="U871" s="305"/>
    </row>
    <row r="872" spans="1:21">
      <c r="A872" s="318"/>
      <c r="B872" s="318"/>
      <c r="C872" s="318"/>
      <c r="D872" s="318"/>
      <c r="E872" s="318"/>
      <c r="Q872" s="300">
        <v>41380</v>
      </c>
      <c r="R872" s="22">
        <v>1316</v>
      </c>
      <c r="S872" s="22">
        <v>1304</v>
      </c>
      <c r="T872" s="305"/>
      <c r="U872" s="305"/>
    </row>
    <row r="873" spans="1:21">
      <c r="A873" s="318"/>
      <c r="B873" s="318"/>
      <c r="C873" s="318"/>
      <c r="D873" s="318"/>
      <c r="E873" s="318"/>
      <c r="Q873" s="300">
        <v>41381</v>
      </c>
      <c r="R873" s="22">
        <v>1316</v>
      </c>
      <c r="S873" s="22">
        <v>1304</v>
      </c>
      <c r="T873" s="305"/>
      <c r="U873" s="305"/>
    </row>
    <row r="874" spans="1:21">
      <c r="A874" s="318"/>
      <c r="B874" s="318"/>
      <c r="C874" s="318"/>
      <c r="D874" s="318"/>
      <c r="E874" s="318"/>
      <c r="Q874" s="300">
        <v>41382</v>
      </c>
      <c r="R874" s="22">
        <v>1316</v>
      </c>
      <c r="S874" s="22">
        <v>1304</v>
      </c>
      <c r="T874" s="305"/>
      <c r="U874" s="305"/>
    </row>
    <row r="875" spans="1:21">
      <c r="A875" s="318"/>
      <c r="B875" s="318"/>
      <c r="C875" s="318"/>
      <c r="D875" s="318"/>
      <c r="E875" s="318"/>
      <c r="Q875" s="300">
        <v>41383</v>
      </c>
      <c r="R875" s="22">
        <v>1316</v>
      </c>
      <c r="S875" s="22">
        <v>1304</v>
      </c>
      <c r="T875" s="305"/>
      <c r="U875" s="305"/>
    </row>
    <row r="876" spans="1:21">
      <c r="A876" s="318"/>
      <c r="B876" s="318"/>
      <c r="C876" s="318"/>
      <c r="D876" s="318"/>
      <c r="E876" s="318"/>
      <c r="Q876" s="300">
        <v>41384</v>
      </c>
      <c r="R876" s="22">
        <v>1316</v>
      </c>
      <c r="S876" s="22">
        <v>1304</v>
      </c>
      <c r="T876" s="305"/>
      <c r="U876" s="305"/>
    </row>
    <row r="877" spans="1:21">
      <c r="A877" s="318"/>
      <c r="B877" s="318"/>
      <c r="C877" s="318"/>
      <c r="D877" s="318"/>
      <c r="E877" s="318"/>
      <c r="Q877" s="300">
        <v>41385</v>
      </c>
      <c r="R877" s="22">
        <v>1316</v>
      </c>
      <c r="S877" s="22">
        <v>1304</v>
      </c>
      <c r="T877" s="305"/>
      <c r="U877" s="305"/>
    </row>
    <row r="878" spans="1:21">
      <c r="A878" s="318"/>
      <c r="B878" s="318"/>
      <c r="C878" s="318"/>
      <c r="D878" s="318"/>
      <c r="E878" s="318"/>
      <c r="Q878" s="36">
        <v>41386</v>
      </c>
      <c r="R878" s="37">
        <v>1317</v>
      </c>
      <c r="S878" s="131">
        <v>1304</v>
      </c>
      <c r="T878" s="305"/>
      <c r="U878" s="305"/>
    </row>
    <row r="879" spans="1:21">
      <c r="A879" s="318"/>
      <c r="B879" s="318"/>
      <c r="C879" s="318"/>
      <c r="D879" s="318"/>
      <c r="E879" s="318"/>
      <c r="Q879" s="36">
        <v>41387</v>
      </c>
      <c r="R879" s="37">
        <v>1317</v>
      </c>
      <c r="S879" s="131">
        <v>1304</v>
      </c>
      <c r="T879" s="305"/>
      <c r="U879" s="305"/>
    </row>
    <row r="880" spans="1:21">
      <c r="A880" s="318"/>
      <c r="B880" s="318"/>
      <c r="C880" s="318"/>
      <c r="D880" s="318"/>
      <c r="E880" s="318"/>
      <c r="Q880" s="36">
        <v>41388</v>
      </c>
      <c r="R880" s="37">
        <v>1317</v>
      </c>
      <c r="S880" s="131">
        <v>1304</v>
      </c>
      <c r="T880" s="305"/>
      <c r="U880" s="305"/>
    </row>
    <row r="881" spans="1:21">
      <c r="A881" s="318"/>
      <c r="B881" s="318"/>
      <c r="C881" s="318"/>
      <c r="D881" s="318"/>
      <c r="E881" s="318"/>
      <c r="Q881" s="36">
        <v>41389</v>
      </c>
      <c r="R881" s="37">
        <v>1317</v>
      </c>
      <c r="S881" s="131">
        <v>1304</v>
      </c>
      <c r="T881" s="305"/>
      <c r="U881" s="305"/>
    </row>
    <row r="882" spans="1:21">
      <c r="A882" s="318"/>
      <c r="B882" s="318"/>
      <c r="C882" s="318"/>
      <c r="D882" s="318"/>
      <c r="E882" s="318"/>
      <c r="Q882" s="36">
        <v>41390</v>
      </c>
      <c r="R882" s="37">
        <v>1317</v>
      </c>
      <c r="S882" s="131">
        <v>1304</v>
      </c>
      <c r="T882" s="305"/>
      <c r="U882" s="305"/>
    </row>
    <row r="883" spans="1:21">
      <c r="A883" s="318"/>
      <c r="B883" s="318"/>
      <c r="C883" s="318"/>
      <c r="D883" s="318"/>
      <c r="E883" s="318"/>
      <c r="Q883" s="36">
        <v>41391</v>
      </c>
      <c r="R883" s="37">
        <v>1317</v>
      </c>
      <c r="S883" s="131">
        <v>1304</v>
      </c>
      <c r="T883" s="305"/>
      <c r="U883" s="305"/>
    </row>
    <row r="884" spans="1:21">
      <c r="A884" s="318"/>
      <c r="B884" s="318"/>
      <c r="C884" s="318"/>
      <c r="D884" s="318"/>
      <c r="E884" s="318"/>
      <c r="Q884" s="36">
        <v>41392</v>
      </c>
      <c r="R884" s="37">
        <v>1317</v>
      </c>
      <c r="S884" s="131">
        <v>1304</v>
      </c>
      <c r="T884" s="305"/>
      <c r="U884" s="305"/>
    </row>
    <row r="885" spans="1:21">
      <c r="A885" s="318"/>
      <c r="B885" s="318"/>
      <c r="C885" s="318"/>
      <c r="D885" s="318"/>
      <c r="E885" s="318"/>
      <c r="Q885" s="300">
        <v>41393</v>
      </c>
      <c r="R885" s="22">
        <v>1318</v>
      </c>
      <c r="S885" s="22">
        <v>1304</v>
      </c>
      <c r="T885" s="305"/>
      <c r="U885" s="305"/>
    </row>
    <row r="886" spans="1:21">
      <c r="A886" s="318"/>
      <c r="B886" s="318"/>
      <c r="C886" s="318"/>
      <c r="D886" s="318"/>
      <c r="E886" s="318"/>
      <c r="Q886" s="300">
        <v>41394</v>
      </c>
      <c r="R886" s="22">
        <v>1318</v>
      </c>
      <c r="S886" s="22">
        <v>1304</v>
      </c>
      <c r="T886" s="305"/>
      <c r="U886" s="305"/>
    </row>
    <row r="887" spans="1:21">
      <c r="A887" s="318"/>
      <c r="B887" s="318"/>
      <c r="C887" s="318"/>
      <c r="D887" s="318"/>
      <c r="E887" s="318"/>
      <c r="Q887" s="300">
        <v>41395</v>
      </c>
      <c r="R887" s="22">
        <v>1318</v>
      </c>
      <c r="S887" s="22">
        <v>1305</v>
      </c>
      <c r="T887" s="305"/>
      <c r="U887" s="305"/>
    </row>
    <row r="888" spans="1:21">
      <c r="A888" s="318"/>
      <c r="B888" s="318"/>
      <c r="C888" s="318"/>
      <c r="D888" s="318"/>
      <c r="E888" s="318"/>
      <c r="Q888" s="300">
        <v>41396</v>
      </c>
      <c r="R888" s="22">
        <v>1318</v>
      </c>
      <c r="S888" s="22">
        <v>1305</v>
      </c>
      <c r="T888" s="305"/>
      <c r="U888" s="305"/>
    </row>
    <row r="889" spans="1:21">
      <c r="A889" s="318"/>
      <c r="B889" s="318"/>
      <c r="C889" s="318"/>
      <c r="D889" s="318"/>
      <c r="E889" s="318"/>
      <c r="Q889" s="300">
        <v>41397</v>
      </c>
      <c r="R889" s="22">
        <v>1318</v>
      </c>
      <c r="S889" s="22">
        <v>1305</v>
      </c>
      <c r="T889" s="305"/>
      <c r="U889" s="305"/>
    </row>
    <row r="890" spans="1:21">
      <c r="A890" s="318"/>
      <c r="B890" s="318"/>
      <c r="C890" s="318"/>
      <c r="D890" s="318"/>
      <c r="E890" s="318"/>
      <c r="Q890" s="300">
        <v>41398</v>
      </c>
      <c r="R890" s="22">
        <v>1318</v>
      </c>
      <c r="S890" s="22">
        <v>1305</v>
      </c>
      <c r="T890" s="305"/>
      <c r="U890" s="305"/>
    </row>
    <row r="891" spans="1:21">
      <c r="A891" s="318"/>
      <c r="B891" s="318"/>
      <c r="C891" s="318"/>
      <c r="D891" s="318"/>
      <c r="E891" s="318"/>
      <c r="Q891" s="300">
        <v>41399</v>
      </c>
      <c r="R891" s="22">
        <v>1318</v>
      </c>
      <c r="S891" s="22">
        <v>1305</v>
      </c>
      <c r="T891" s="305"/>
      <c r="U891" s="305"/>
    </row>
    <row r="892" spans="1:21">
      <c r="A892" s="318"/>
      <c r="B892" s="318"/>
      <c r="C892" s="318"/>
      <c r="D892" s="318"/>
      <c r="E892" s="318"/>
      <c r="Q892" s="36">
        <v>41400</v>
      </c>
      <c r="R892" s="37">
        <v>1319</v>
      </c>
      <c r="S892" s="131">
        <v>1305</v>
      </c>
      <c r="T892" s="305"/>
      <c r="U892" s="305"/>
    </row>
    <row r="893" spans="1:21">
      <c r="A893" s="318"/>
      <c r="B893" s="318"/>
      <c r="C893" s="318"/>
      <c r="D893" s="318"/>
      <c r="E893" s="318"/>
      <c r="Q893" s="36">
        <v>41401</v>
      </c>
      <c r="R893" s="37">
        <v>1319</v>
      </c>
      <c r="S893" s="131">
        <v>1305</v>
      </c>
      <c r="T893" s="305"/>
      <c r="U893" s="305"/>
    </row>
    <row r="894" spans="1:21">
      <c r="A894" s="318"/>
      <c r="B894" s="318"/>
      <c r="C894" s="318"/>
      <c r="D894" s="318"/>
      <c r="E894" s="318"/>
      <c r="Q894" s="36">
        <v>41402</v>
      </c>
      <c r="R894" s="37">
        <v>1319</v>
      </c>
      <c r="S894" s="131">
        <v>1305</v>
      </c>
      <c r="T894" s="305"/>
      <c r="U894" s="305"/>
    </row>
    <row r="895" spans="1:21">
      <c r="A895" s="318"/>
      <c r="B895" s="318"/>
      <c r="C895" s="318"/>
      <c r="D895" s="318"/>
      <c r="E895" s="318"/>
      <c r="Q895" s="36">
        <v>41403</v>
      </c>
      <c r="R895" s="37">
        <v>1319</v>
      </c>
      <c r="S895" s="131">
        <v>1305</v>
      </c>
      <c r="T895" s="305"/>
      <c r="U895" s="305"/>
    </row>
    <row r="896" spans="1:21">
      <c r="A896" s="318"/>
      <c r="B896" s="318"/>
      <c r="C896" s="318"/>
      <c r="D896" s="318"/>
      <c r="E896" s="318"/>
      <c r="Q896" s="36">
        <v>41404</v>
      </c>
      <c r="R896" s="37">
        <v>1319</v>
      </c>
      <c r="S896" s="131">
        <v>1305</v>
      </c>
      <c r="T896" s="305"/>
      <c r="U896" s="305"/>
    </row>
    <row r="897" spans="1:21">
      <c r="A897" s="318"/>
      <c r="B897" s="318"/>
      <c r="C897" s="318"/>
      <c r="D897" s="318"/>
      <c r="E897" s="318"/>
      <c r="Q897" s="36">
        <v>41405</v>
      </c>
      <c r="R897" s="37">
        <v>1319</v>
      </c>
      <c r="S897" s="131">
        <v>1305</v>
      </c>
      <c r="T897" s="305"/>
      <c r="U897" s="305"/>
    </row>
    <row r="898" spans="1:21">
      <c r="A898" s="318"/>
      <c r="B898" s="318"/>
      <c r="C898" s="318"/>
      <c r="D898" s="318"/>
      <c r="E898" s="318"/>
      <c r="Q898" s="36">
        <v>41406</v>
      </c>
      <c r="R898" s="37">
        <v>1319</v>
      </c>
      <c r="S898" s="131">
        <v>1305</v>
      </c>
      <c r="T898" s="305"/>
      <c r="U898" s="305"/>
    </row>
    <row r="899" spans="1:21">
      <c r="A899" s="318"/>
      <c r="B899" s="318"/>
      <c r="C899" s="318"/>
      <c r="D899" s="318"/>
      <c r="E899" s="318"/>
      <c r="Q899" s="300">
        <v>41407</v>
      </c>
      <c r="R899" s="22">
        <v>1320</v>
      </c>
      <c r="S899" s="130">
        <v>1305</v>
      </c>
      <c r="T899" s="305"/>
      <c r="U899" s="305"/>
    </row>
    <row r="900" spans="1:21">
      <c r="A900" s="318"/>
      <c r="B900" s="318"/>
      <c r="C900" s="318"/>
      <c r="D900" s="318"/>
      <c r="E900" s="318"/>
      <c r="Q900" s="300">
        <v>41408</v>
      </c>
      <c r="R900" s="22">
        <v>1320</v>
      </c>
      <c r="S900" s="22">
        <v>1305</v>
      </c>
      <c r="T900" s="305"/>
      <c r="U900" s="305"/>
    </row>
    <row r="901" spans="1:21">
      <c r="A901" s="318"/>
      <c r="B901" s="318"/>
      <c r="C901" s="318"/>
      <c r="D901" s="318"/>
      <c r="E901" s="318"/>
      <c r="Q901" s="300">
        <v>41409</v>
      </c>
      <c r="R901" s="22">
        <v>1320</v>
      </c>
      <c r="S901" s="22">
        <v>1305</v>
      </c>
      <c r="T901" s="305"/>
      <c r="U901" s="305"/>
    </row>
    <row r="902" spans="1:21">
      <c r="A902" s="318"/>
      <c r="B902" s="318"/>
      <c r="C902" s="318"/>
      <c r="D902" s="318"/>
      <c r="E902" s="318"/>
      <c r="Q902" s="300">
        <v>41410</v>
      </c>
      <c r="R902" s="22">
        <v>1320</v>
      </c>
      <c r="S902" s="22">
        <v>1305</v>
      </c>
      <c r="T902" s="305"/>
      <c r="U902" s="305"/>
    </row>
    <row r="903" spans="1:21">
      <c r="A903" s="318"/>
      <c r="B903" s="318"/>
      <c r="C903" s="318"/>
      <c r="D903" s="318"/>
      <c r="E903" s="318"/>
      <c r="Q903" s="300">
        <v>41411</v>
      </c>
      <c r="R903" s="22">
        <v>1320</v>
      </c>
      <c r="S903" s="22">
        <v>1305</v>
      </c>
      <c r="T903" s="305"/>
      <c r="U903" s="305"/>
    </row>
    <row r="904" spans="1:21">
      <c r="A904" s="318"/>
      <c r="B904" s="318"/>
      <c r="C904" s="318"/>
      <c r="D904" s="318"/>
      <c r="E904" s="318"/>
      <c r="Q904" s="300">
        <v>41412</v>
      </c>
      <c r="R904" s="22">
        <v>1320</v>
      </c>
      <c r="S904" s="22">
        <v>1305</v>
      </c>
      <c r="T904" s="305"/>
      <c r="U904" s="305"/>
    </row>
    <row r="905" spans="1:21">
      <c r="A905" s="318"/>
      <c r="B905" s="318"/>
      <c r="C905" s="318"/>
      <c r="D905" s="318"/>
      <c r="E905" s="318"/>
      <c r="Q905" s="300">
        <v>41413</v>
      </c>
      <c r="R905" s="22">
        <v>1320</v>
      </c>
      <c r="S905" s="22">
        <v>1305</v>
      </c>
      <c r="T905" s="305"/>
      <c r="U905" s="305"/>
    </row>
    <row r="906" spans="1:21">
      <c r="A906" s="318"/>
      <c r="B906" s="318"/>
      <c r="C906" s="318"/>
      <c r="D906" s="318"/>
      <c r="E906" s="318"/>
      <c r="Q906" s="36">
        <v>41414</v>
      </c>
      <c r="R906" s="37">
        <v>1321</v>
      </c>
      <c r="S906" s="131">
        <v>1305</v>
      </c>
      <c r="T906" s="305"/>
      <c r="U906" s="305"/>
    </row>
    <row r="907" spans="1:21">
      <c r="A907" s="318"/>
      <c r="B907" s="318"/>
      <c r="C907" s="318"/>
      <c r="D907" s="318"/>
      <c r="E907" s="318"/>
      <c r="Q907" s="36">
        <v>41415</v>
      </c>
      <c r="R907" s="37">
        <v>1321</v>
      </c>
      <c r="S907" s="131">
        <v>1305</v>
      </c>
      <c r="T907" s="305"/>
      <c r="U907" s="305"/>
    </row>
    <row r="908" spans="1:21">
      <c r="A908" s="318"/>
      <c r="B908" s="318"/>
      <c r="C908" s="318"/>
      <c r="D908" s="318"/>
      <c r="E908" s="318"/>
      <c r="Q908" s="36">
        <v>41416</v>
      </c>
      <c r="R908" s="37">
        <v>1321</v>
      </c>
      <c r="S908" s="131">
        <v>1305</v>
      </c>
      <c r="T908" s="305"/>
      <c r="U908" s="305"/>
    </row>
    <row r="909" spans="1:21">
      <c r="A909" s="318"/>
      <c r="B909" s="318"/>
      <c r="C909" s="318"/>
      <c r="D909" s="318"/>
      <c r="E909" s="318"/>
      <c r="Q909" s="36">
        <v>41417</v>
      </c>
      <c r="R909" s="37">
        <v>1321</v>
      </c>
      <c r="S909" s="131">
        <v>1305</v>
      </c>
      <c r="T909" s="305"/>
      <c r="U909" s="305"/>
    </row>
    <row r="910" spans="1:21">
      <c r="A910" s="318"/>
      <c r="B910" s="318"/>
      <c r="C910" s="318"/>
      <c r="D910" s="318"/>
      <c r="E910" s="318"/>
      <c r="Q910" s="36">
        <v>41418</v>
      </c>
      <c r="R910" s="37">
        <v>1321</v>
      </c>
      <c r="S910" s="131">
        <v>1305</v>
      </c>
      <c r="T910" s="305"/>
      <c r="U910" s="305"/>
    </row>
    <row r="911" spans="1:21">
      <c r="A911" s="318"/>
      <c r="B911" s="318"/>
      <c r="C911" s="318"/>
      <c r="D911" s="318"/>
      <c r="E911" s="318"/>
      <c r="Q911" s="36">
        <v>41419</v>
      </c>
      <c r="R911" s="37">
        <v>1321</v>
      </c>
      <c r="S911" s="131">
        <v>1305</v>
      </c>
      <c r="T911" s="305"/>
      <c r="U911" s="305"/>
    </row>
    <row r="912" spans="1:21">
      <c r="A912" s="318"/>
      <c r="B912" s="318"/>
      <c r="C912" s="318"/>
      <c r="D912" s="318"/>
      <c r="E912" s="318"/>
      <c r="Q912" s="36">
        <v>41420</v>
      </c>
      <c r="R912" s="37">
        <v>1321</v>
      </c>
      <c r="S912" s="131">
        <v>1305</v>
      </c>
      <c r="T912" s="305"/>
      <c r="U912" s="305"/>
    </row>
    <row r="913" spans="1:21">
      <c r="A913" s="318"/>
      <c r="B913" s="318"/>
      <c r="C913" s="318"/>
      <c r="D913" s="318"/>
      <c r="E913" s="318"/>
      <c r="Q913" s="300">
        <v>41421</v>
      </c>
      <c r="R913" s="22">
        <v>1322</v>
      </c>
      <c r="S913" s="22">
        <v>1305</v>
      </c>
      <c r="T913" s="305"/>
      <c r="U913" s="305"/>
    </row>
    <row r="914" spans="1:21">
      <c r="A914" s="318"/>
      <c r="B914" s="318"/>
      <c r="C914" s="318"/>
      <c r="D914" s="318"/>
      <c r="E914" s="318"/>
      <c r="Q914" s="300">
        <v>41422</v>
      </c>
      <c r="R914" s="22">
        <v>1322</v>
      </c>
      <c r="S914" s="22">
        <v>1305</v>
      </c>
      <c r="T914" s="305"/>
      <c r="U914" s="305"/>
    </row>
    <row r="915" spans="1:21">
      <c r="A915" s="318"/>
      <c r="B915" s="318"/>
      <c r="C915" s="318"/>
      <c r="D915" s="318"/>
      <c r="E915" s="318"/>
      <c r="Q915" s="300">
        <v>41423</v>
      </c>
      <c r="R915" s="22">
        <v>1322</v>
      </c>
      <c r="S915" s="22">
        <v>1305</v>
      </c>
      <c r="T915" s="305"/>
      <c r="U915" s="305"/>
    </row>
    <row r="916" spans="1:21">
      <c r="A916" s="318"/>
      <c r="B916" s="318"/>
      <c r="C916" s="318"/>
      <c r="D916" s="318"/>
      <c r="E916" s="318"/>
      <c r="Q916" s="300">
        <v>41424</v>
      </c>
      <c r="R916" s="22">
        <v>1322</v>
      </c>
      <c r="S916" s="22">
        <v>1305</v>
      </c>
      <c r="T916" s="305"/>
      <c r="U916" s="305"/>
    </row>
    <row r="917" spans="1:21">
      <c r="A917" s="318"/>
      <c r="B917" s="318"/>
      <c r="C917" s="318"/>
      <c r="D917" s="318"/>
      <c r="E917" s="318"/>
      <c r="Q917" s="300">
        <v>41425</v>
      </c>
      <c r="R917" s="22">
        <v>1322</v>
      </c>
      <c r="S917" s="22">
        <v>1305</v>
      </c>
      <c r="T917" s="305"/>
      <c r="U917" s="305"/>
    </row>
    <row r="918" spans="1:21">
      <c r="A918" s="318"/>
      <c r="B918" s="318"/>
      <c r="C918" s="318"/>
      <c r="D918" s="318"/>
      <c r="E918" s="318"/>
      <c r="Q918" s="300">
        <v>41426</v>
      </c>
      <c r="R918" s="22">
        <v>1322</v>
      </c>
      <c r="S918" s="130">
        <v>1306</v>
      </c>
      <c r="T918" s="305"/>
      <c r="U918" s="305"/>
    </row>
    <row r="919" spans="1:21">
      <c r="A919" s="318"/>
      <c r="B919" s="318"/>
      <c r="C919" s="318"/>
      <c r="D919" s="318"/>
      <c r="E919" s="318"/>
      <c r="Q919" s="300">
        <v>41427</v>
      </c>
      <c r="R919" s="22">
        <v>1322</v>
      </c>
      <c r="S919" s="130">
        <v>1306</v>
      </c>
      <c r="T919" s="305"/>
      <c r="U919" s="305"/>
    </row>
    <row r="920" spans="1:21">
      <c r="A920" s="318"/>
      <c r="B920" s="318"/>
      <c r="C920" s="318"/>
      <c r="D920" s="318"/>
      <c r="E920" s="318"/>
      <c r="Q920" s="36">
        <v>41428</v>
      </c>
      <c r="R920" s="37">
        <v>1323</v>
      </c>
      <c r="S920" s="37">
        <v>1306</v>
      </c>
      <c r="T920" s="305"/>
      <c r="U920" s="305"/>
    </row>
    <row r="921" spans="1:21">
      <c r="A921" s="318"/>
      <c r="B921" s="318"/>
      <c r="C921" s="318"/>
      <c r="D921" s="318"/>
      <c r="E921" s="318"/>
      <c r="Q921" s="36">
        <v>41429</v>
      </c>
      <c r="R921" s="37">
        <v>1323</v>
      </c>
      <c r="S921" s="37">
        <v>1306</v>
      </c>
      <c r="T921" s="305"/>
      <c r="U921" s="305"/>
    </row>
    <row r="922" spans="1:21">
      <c r="A922" s="318"/>
      <c r="B922" s="318"/>
      <c r="C922" s="318"/>
      <c r="D922" s="318"/>
      <c r="E922" s="318"/>
      <c r="Q922" s="36">
        <v>41430</v>
      </c>
      <c r="R922" s="37">
        <v>1323</v>
      </c>
      <c r="S922" s="37">
        <v>1306</v>
      </c>
      <c r="T922" s="305"/>
      <c r="U922" s="305"/>
    </row>
    <row r="923" spans="1:21">
      <c r="A923" s="318"/>
      <c r="B923" s="318"/>
      <c r="C923" s="318"/>
      <c r="D923" s="318"/>
      <c r="E923" s="318"/>
      <c r="Q923" s="36">
        <v>41431</v>
      </c>
      <c r="R923" s="37">
        <v>1323</v>
      </c>
      <c r="S923" s="37">
        <v>1306</v>
      </c>
      <c r="T923" s="305"/>
      <c r="U923" s="305"/>
    </row>
    <row r="924" spans="1:21">
      <c r="A924" s="318"/>
      <c r="B924" s="318"/>
      <c r="C924" s="318"/>
      <c r="D924" s="318"/>
      <c r="E924" s="318"/>
      <c r="Q924" s="36">
        <v>41432</v>
      </c>
      <c r="R924" s="37">
        <v>1323</v>
      </c>
      <c r="S924" s="37">
        <v>1306</v>
      </c>
      <c r="T924" s="305"/>
      <c r="U924" s="305"/>
    </row>
    <row r="925" spans="1:21">
      <c r="A925" s="318"/>
      <c r="B925" s="318"/>
      <c r="C925" s="318"/>
      <c r="D925" s="318"/>
      <c r="E925" s="318"/>
      <c r="Q925" s="36">
        <v>41433</v>
      </c>
      <c r="R925" s="37">
        <v>1323</v>
      </c>
      <c r="S925" s="37">
        <v>1306</v>
      </c>
      <c r="T925" s="305"/>
      <c r="U925" s="305"/>
    </row>
    <row r="926" spans="1:21">
      <c r="A926" s="318"/>
      <c r="B926" s="318"/>
      <c r="C926" s="318"/>
      <c r="D926" s="318"/>
      <c r="E926" s="318"/>
      <c r="Q926" s="36">
        <v>41434</v>
      </c>
      <c r="R926" s="37">
        <v>1323</v>
      </c>
      <c r="S926" s="37">
        <v>1306</v>
      </c>
      <c r="T926" s="305"/>
      <c r="U926" s="305"/>
    </row>
    <row r="927" spans="1:21">
      <c r="A927" s="318"/>
      <c r="B927" s="318"/>
      <c r="C927" s="318"/>
      <c r="D927" s="318"/>
      <c r="E927" s="318"/>
      <c r="Q927" s="300">
        <v>41435</v>
      </c>
      <c r="R927" s="22">
        <v>1324</v>
      </c>
      <c r="S927" s="130">
        <v>1306</v>
      </c>
      <c r="T927" s="305"/>
      <c r="U927" s="305"/>
    </row>
    <row r="928" spans="1:21">
      <c r="A928" s="318"/>
      <c r="B928" s="318"/>
      <c r="C928" s="318"/>
      <c r="D928" s="318"/>
      <c r="E928" s="318"/>
      <c r="Q928" s="300">
        <v>41436</v>
      </c>
      <c r="R928" s="22">
        <v>1324</v>
      </c>
      <c r="S928" s="130">
        <v>1306</v>
      </c>
      <c r="T928" s="305"/>
      <c r="U928" s="305"/>
    </row>
    <row r="929" spans="1:21">
      <c r="A929" s="318"/>
      <c r="B929" s="318"/>
      <c r="C929" s="318"/>
      <c r="D929" s="318"/>
      <c r="E929" s="318"/>
      <c r="Q929" s="300">
        <v>41437</v>
      </c>
      <c r="R929" s="22">
        <v>1324</v>
      </c>
      <c r="S929" s="130">
        <v>1306</v>
      </c>
      <c r="T929" s="305"/>
      <c r="U929" s="305"/>
    </row>
    <row r="930" spans="1:21">
      <c r="A930" s="318"/>
      <c r="B930" s="318"/>
      <c r="C930" s="318"/>
      <c r="D930" s="318"/>
      <c r="E930" s="318"/>
      <c r="Q930" s="300">
        <v>41438</v>
      </c>
      <c r="R930" s="22">
        <v>1324</v>
      </c>
      <c r="S930" s="130">
        <v>1306</v>
      </c>
      <c r="T930" s="305"/>
      <c r="U930" s="305"/>
    </row>
    <row r="931" spans="1:21">
      <c r="A931" s="318"/>
      <c r="B931" s="318"/>
      <c r="C931" s="318"/>
      <c r="D931" s="318"/>
      <c r="E931" s="318"/>
      <c r="Q931" s="300">
        <v>41439</v>
      </c>
      <c r="R931" s="22">
        <v>1324</v>
      </c>
      <c r="S931" s="130">
        <v>1306</v>
      </c>
      <c r="T931" s="305"/>
      <c r="U931" s="305"/>
    </row>
    <row r="932" spans="1:21">
      <c r="A932" s="318"/>
      <c r="B932" s="318"/>
      <c r="C932" s="318"/>
      <c r="D932" s="318"/>
      <c r="E932" s="318"/>
      <c r="Q932" s="300">
        <v>41440</v>
      </c>
      <c r="R932" s="22">
        <v>1324</v>
      </c>
      <c r="S932" s="130">
        <v>1306</v>
      </c>
      <c r="T932" s="305"/>
      <c r="U932" s="305"/>
    </row>
    <row r="933" spans="1:21">
      <c r="A933" s="318"/>
      <c r="B933" s="318"/>
      <c r="C933" s="318"/>
      <c r="D933" s="318"/>
      <c r="E933" s="318"/>
      <c r="Q933" s="300">
        <v>41441</v>
      </c>
      <c r="R933" s="22">
        <v>1324</v>
      </c>
      <c r="S933" s="130">
        <v>1306</v>
      </c>
      <c r="T933" s="305"/>
      <c r="U933" s="305"/>
    </row>
    <row r="934" spans="1:21">
      <c r="A934" s="318"/>
      <c r="B934" s="318"/>
      <c r="C934" s="318"/>
      <c r="D934" s="318"/>
      <c r="E934" s="318"/>
      <c r="Q934" s="36">
        <v>41442</v>
      </c>
      <c r="R934" s="37">
        <v>1325</v>
      </c>
      <c r="S934" s="37">
        <v>1306</v>
      </c>
      <c r="T934" s="305"/>
      <c r="U934" s="305"/>
    </row>
    <row r="935" spans="1:21">
      <c r="A935" s="318"/>
      <c r="B935" s="318"/>
      <c r="C935" s="318"/>
      <c r="D935" s="318"/>
      <c r="E935" s="318"/>
      <c r="Q935" s="36">
        <v>41443</v>
      </c>
      <c r="R935" s="37">
        <v>1325</v>
      </c>
      <c r="S935" s="37">
        <v>1306</v>
      </c>
      <c r="T935" s="305"/>
      <c r="U935" s="305"/>
    </row>
    <row r="936" spans="1:21">
      <c r="A936" s="318"/>
      <c r="B936" s="318"/>
      <c r="C936" s="318"/>
      <c r="D936" s="318"/>
      <c r="E936" s="318"/>
      <c r="Q936" s="36">
        <v>41444</v>
      </c>
      <c r="R936" s="37">
        <v>1325</v>
      </c>
      <c r="S936" s="37">
        <v>1306</v>
      </c>
      <c r="T936" s="305"/>
      <c r="U936" s="305"/>
    </row>
    <row r="937" spans="1:21">
      <c r="A937" s="318"/>
      <c r="B937" s="318"/>
      <c r="C937" s="318"/>
      <c r="D937" s="318"/>
      <c r="E937" s="318"/>
      <c r="Q937" s="36">
        <v>41445</v>
      </c>
      <c r="R937" s="37">
        <v>1325</v>
      </c>
      <c r="S937" s="37">
        <v>1306</v>
      </c>
      <c r="T937" s="305"/>
      <c r="U937" s="305"/>
    </row>
    <row r="938" spans="1:21">
      <c r="A938" s="318"/>
      <c r="B938" s="318"/>
      <c r="C938" s="318"/>
      <c r="D938" s="318"/>
      <c r="E938" s="318"/>
      <c r="Q938" s="36">
        <v>41446</v>
      </c>
      <c r="R938" s="37">
        <v>1325</v>
      </c>
      <c r="S938" s="37">
        <v>1306</v>
      </c>
      <c r="T938" s="305"/>
      <c r="U938" s="305"/>
    </row>
    <row r="939" spans="1:21">
      <c r="A939" s="318"/>
      <c r="B939" s="318"/>
      <c r="C939" s="318"/>
      <c r="D939" s="318"/>
      <c r="E939" s="318"/>
      <c r="Q939" s="36">
        <v>41447</v>
      </c>
      <c r="R939" s="37">
        <v>1325</v>
      </c>
      <c r="S939" s="37">
        <v>1306</v>
      </c>
      <c r="T939" s="305"/>
      <c r="U939" s="305"/>
    </row>
    <row r="940" spans="1:21">
      <c r="A940" s="318"/>
      <c r="B940" s="318"/>
      <c r="C940" s="318"/>
      <c r="D940" s="318"/>
      <c r="E940" s="318"/>
      <c r="Q940" s="36">
        <v>41448</v>
      </c>
      <c r="R940" s="37">
        <v>1325</v>
      </c>
      <c r="S940" s="37">
        <v>1306</v>
      </c>
      <c r="T940" s="305"/>
      <c r="U940" s="305"/>
    </row>
    <row r="941" spans="1:21">
      <c r="A941" s="318"/>
      <c r="B941" s="318"/>
      <c r="C941" s="318"/>
      <c r="D941" s="318"/>
      <c r="E941" s="318"/>
      <c r="Q941" s="300">
        <v>41449</v>
      </c>
      <c r="R941" s="22">
        <v>1326</v>
      </c>
      <c r="S941" s="130">
        <v>1306</v>
      </c>
      <c r="T941" s="305"/>
      <c r="U941" s="305"/>
    </row>
    <row r="942" spans="1:21">
      <c r="A942" s="318"/>
      <c r="B942" s="318"/>
      <c r="C942" s="318"/>
      <c r="D942" s="318"/>
      <c r="E942" s="318"/>
      <c r="Q942" s="300">
        <v>41450</v>
      </c>
      <c r="R942" s="22">
        <v>1326</v>
      </c>
      <c r="S942" s="130">
        <v>1306</v>
      </c>
      <c r="T942" s="305"/>
      <c r="U942" s="305"/>
    </row>
    <row r="943" spans="1:21">
      <c r="A943" s="318"/>
      <c r="B943" s="318"/>
      <c r="C943" s="318"/>
      <c r="D943" s="318"/>
      <c r="E943" s="318"/>
      <c r="Q943" s="300">
        <v>41451</v>
      </c>
      <c r="R943" s="22">
        <v>1326</v>
      </c>
      <c r="S943" s="130">
        <v>1306</v>
      </c>
      <c r="T943" s="305"/>
      <c r="U943" s="305"/>
    </row>
    <row r="944" spans="1:21">
      <c r="A944" s="318"/>
      <c r="B944" s="318"/>
      <c r="C944" s="318"/>
      <c r="D944" s="318"/>
      <c r="E944" s="318"/>
      <c r="Q944" s="300">
        <v>41452</v>
      </c>
      <c r="R944" s="22">
        <v>1326</v>
      </c>
      <c r="S944" s="130">
        <v>1306</v>
      </c>
      <c r="T944" s="305"/>
      <c r="U944" s="305"/>
    </row>
    <row r="945" spans="1:21">
      <c r="A945" s="318"/>
      <c r="B945" s="318"/>
      <c r="C945" s="318"/>
      <c r="D945" s="318"/>
      <c r="E945" s="318"/>
      <c r="Q945" s="300">
        <v>41453</v>
      </c>
      <c r="R945" s="22">
        <v>1326</v>
      </c>
      <c r="S945" s="130">
        <v>1306</v>
      </c>
      <c r="T945" s="305"/>
      <c r="U945" s="305"/>
    </row>
    <row r="946" spans="1:21">
      <c r="A946" s="318"/>
      <c r="B946" s="318"/>
      <c r="C946" s="318"/>
      <c r="D946" s="318"/>
      <c r="E946" s="318"/>
      <c r="Q946" s="300">
        <v>41454</v>
      </c>
      <c r="R946" s="22">
        <v>1326</v>
      </c>
      <c r="S946" s="130">
        <v>1306</v>
      </c>
      <c r="T946" s="305"/>
      <c r="U946" s="305"/>
    </row>
    <row r="947" spans="1:21">
      <c r="A947" s="318"/>
      <c r="B947" s="318"/>
      <c r="C947" s="318"/>
      <c r="D947" s="318"/>
      <c r="E947" s="318"/>
      <c r="Q947" s="300">
        <v>41455</v>
      </c>
      <c r="R947" s="22">
        <v>1326</v>
      </c>
      <c r="S947" s="130">
        <v>1306</v>
      </c>
      <c r="T947" s="305"/>
      <c r="U947" s="305"/>
    </row>
    <row r="948" spans="1:21">
      <c r="A948" s="318"/>
      <c r="B948" s="318"/>
      <c r="C948" s="318"/>
      <c r="D948" s="318"/>
      <c r="E948" s="318"/>
      <c r="Q948" s="36">
        <v>41456</v>
      </c>
      <c r="R948" s="37">
        <v>1327</v>
      </c>
      <c r="S948" s="37">
        <v>1307</v>
      </c>
      <c r="T948" s="305"/>
      <c r="U948" s="305"/>
    </row>
    <row r="949" spans="1:21">
      <c r="A949" s="318"/>
      <c r="B949" s="318"/>
      <c r="C949" s="318"/>
      <c r="D949" s="318"/>
      <c r="E949" s="318"/>
      <c r="Q949" s="36">
        <v>41457</v>
      </c>
      <c r="R949" s="37">
        <v>1327</v>
      </c>
      <c r="S949" s="37">
        <v>1307</v>
      </c>
      <c r="T949" s="305"/>
      <c r="U949" s="305"/>
    </row>
    <row r="950" spans="1:21">
      <c r="A950" s="318"/>
      <c r="B950" s="318"/>
      <c r="C950" s="318"/>
      <c r="D950" s="318"/>
      <c r="E950" s="318"/>
      <c r="Q950" s="36">
        <v>41458</v>
      </c>
      <c r="R950" s="37">
        <v>1327</v>
      </c>
      <c r="S950" s="37">
        <v>1307</v>
      </c>
      <c r="T950" s="305"/>
      <c r="U950" s="305"/>
    </row>
    <row r="951" spans="1:21">
      <c r="A951" s="318"/>
      <c r="B951" s="318"/>
      <c r="C951" s="318"/>
      <c r="D951" s="318"/>
      <c r="E951" s="318"/>
      <c r="Q951" s="36">
        <v>41459</v>
      </c>
      <c r="R951" s="37">
        <v>1327</v>
      </c>
      <c r="S951" s="37">
        <v>1307</v>
      </c>
      <c r="T951" s="305"/>
      <c r="U951" s="305"/>
    </row>
    <row r="952" spans="1:21">
      <c r="A952" s="318"/>
      <c r="B952" s="318"/>
      <c r="C952" s="318"/>
      <c r="D952" s="318"/>
      <c r="E952" s="318"/>
      <c r="Q952" s="36">
        <v>41460</v>
      </c>
      <c r="R952" s="37">
        <v>1327</v>
      </c>
      <c r="S952" s="37">
        <v>1307</v>
      </c>
      <c r="T952" s="305"/>
      <c r="U952" s="305"/>
    </row>
    <row r="953" spans="1:21">
      <c r="A953" s="318"/>
      <c r="B953" s="318"/>
      <c r="C953" s="318"/>
      <c r="D953" s="318"/>
      <c r="E953" s="318"/>
      <c r="Q953" s="36">
        <v>41461</v>
      </c>
      <c r="R953" s="37">
        <v>1327</v>
      </c>
      <c r="S953" s="37">
        <v>1307</v>
      </c>
      <c r="T953" s="305"/>
      <c r="U953" s="305"/>
    </row>
    <row r="954" spans="1:21">
      <c r="A954" s="318"/>
      <c r="B954" s="318"/>
      <c r="C954" s="318"/>
      <c r="D954" s="318"/>
      <c r="E954" s="318"/>
      <c r="Q954" s="36">
        <v>41462</v>
      </c>
      <c r="R954" s="37">
        <v>1327</v>
      </c>
      <c r="S954" s="37">
        <v>1307</v>
      </c>
      <c r="T954" s="305"/>
      <c r="U954" s="305"/>
    </row>
    <row r="955" spans="1:21">
      <c r="A955" s="318"/>
      <c r="B955" s="318"/>
      <c r="C955" s="318"/>
      <c r="D955" s="318"/>
      <c r="E955" s="318"/>
      <c r="Q955" s="300">
        <v>41463</v>
      </c>
      <c r="R955" s="22">
        <v>1328</v>
      </c>
      <c r="S955" s="130">
        <v>1307</v>
      </c>
      <c r="T955" s="305"/>
      <c r="U955" s="305"/>
    </row>
    <row r="956" spans="1:21">
      <c r="A956" s="318"/>
      <c r="B956" s="318"/>
      <c r="C956" s="318"/>
      <c r="D956" s="318"/>
      <c r="E956" s="318"/>
      <c r="Q956" s="300">
        <v>41464</v>
      </c>
      <c r="R956" s="22">
        <v>1328</v>
      </c>
      <c r="S956" s="130">
        <v>1307</v>
      </c>
      <c r="T956" s="305"/>
      <c r="U956" s="305"/>
    </row>
    <row r="957" spans="1:21">
      <c r="A957" s="318"/>
      <c r="B957" s="318"/>
      <c r="C957" s="318"/>
      <c r="D957" s="318"/>
      <c r="E957" s="318"/>
      <c r="Q957" s="300">
        <v>41465</v>
      </c>
      <c r="R957" s="22">
        <v>1328</v>
      </c>
      <c r="S957" s="130">
        <v>1307</v>
      </c>
      <c r="T957" s="305"/>
      <c r="U957" s="305"/>
    </row>
    <row r="958" spans="1:21">
      <c r="A958" s="318"/>
      <c r="B958" s="318"/>
      <c r="C958" s="318"/>
      <c r="D958" s="318"/>
      <c r="E958" s="318"/>
      <c r="Q958" s="300">
        <v>41466</v>
      </c>
      <c r="R958" s="22">
        <v>1328</v>
      </c>
      <c r="S958" s="130">
        <v>1307</v>
      </c>
      <c r="T958" s="305"/>
      <c r="U958" s="305"/>
    </row>
    <row r="959" spans="1:21">
      <c r="A959" s="318"/>
      <c r="B959" s="318"/>
      <c r="C959" s="318"/>
      <c r="D959" s="318"/>
      <c r="E959" s="318"/>
      <c r="Q959" s="300">
        <v>41467</v>
      </c>
      <c r="R959" s="22">
        <v>1328</v>
      </c>
      <c r="S959" s="130">
        <v>1307</v>
      </c>
      <c r="T959" s="305"/>
      <c r="U959" s="305"/>
    </row>
    <row r="960" spans="1:21">
      <c r="A960" s="318"/>
      <c r="B960" s="318"/>
      <c r="C960" s="318"/>
      <c r="D960" s="318"/>
      <c r="E960" s="318"/>
      <c r="Q960" s="300">
        <v>41468</v>
      </c>
      <c r="R960" s="22">
        <v>1328</v>
      </c>
      <c r="S960" s="130">
        <v>1307</v>
      </c>
      <c r="T960" s="305"/>
      <c r="U960" s="305"/>
    </row>
    <row r="961" spans="1:21">
      <c r="A961" s="318"/>
      <c r="B961" s="318"/>
      <c r="C961" s="318"/>
      <c r="D961" s="318"/>
      <c r="E961" s="318"/>
      <c r="Q961" s="300">
        <v>41469</v>
      </c>
      <c r="R961" s="22">
        <v>1328</v>
      </c>
      <c r="S961" s="130">
        <v>1307</v>
      </c>
      <c r="T961" s="305"/>
      <c r="U961" s="305"/>
    </row>
    <row r="962" spans="1:21">
      <c r="A962" s="318"/>
      <c r="B962" s="318"/>
      <c r="C962" s="318"/>
      <c r="D962" s="318"/>
      <c r="E962" s="318"/>
      <c r="Q962" s="36">
        <v>41470</v>
      </c>
      <c r="R962" s="37">
        <v>1329</v>
      </c>
      <c r="S962" s="37">
        <v>1307</v>
      </c>
      <c r="T962" s="305"/>
      <c r="U962" s="305"/>
    </row>
    <row r="963" spans="1:21">
      <c r="A963" s="318"/>
      <c r="B963" s="318"/>
      <c r="C963" s="318"/>
      <c r="D963" s="318"/>
      <c r="E963" s="318"/>
      <c r="Q963" s="36">
        <v>41471</v>
      </c>
      <c r="R963" s="37">
        <v>1329</v>
      </c>
      <c r="S963" s="37">
        <v>1307</v>
      </c>
      <c r="T963" s="305"/>
      <c r="U963" s="305"/>
    </row>
    <row r="964" spans="1:21">
      <c r="A964" s="318"/>
      <c r="B964" s="318"/>
      <c r="C964" s="318"/>
      <c r="D964" s="318"/>
      <c r="E964" s="318"/>
      <c r="Q964" s="36">
        <v>41472</v>
      </c>
      <c r="R964" s="37">
        <v>1329</v>
      </c>
      <c r="S964" s="37">
        <v>1307</v>
      </c>
      <c r="T964" s="305"/>
      <c r="U964" s="305"/>
    </row>
    <row r="965" spans="1:21">
      <c r="A965" s="318"/>
      <c r="B965" s="318"/>
      <c r="C965" s="318"/>
      <c r="D965" s="318"/>
      <c r="E965" s="318"/>
      <c r="Q965" s="36">
        <v>41473</v>
      </c>
      <c r="R965" s="37">
        <v>1329</v>
      </c>
      <c r="S965" s="37">
        <v>1307</v>
      </c>
      <c r="T965" s="305"/>
      <c r="U965" s="305"/>
    </row>
    <row r="966" spans="1:21">
      <c r="A966" s="318"/>
      <c r="B966" s="318"/>
      <c r="C966" s="318"/>
      <c r="D966" s="318"/>
      <c r="E966" s="318"/>
      <c r="Q966" s="36">
        <v>41474</v>
      </c>
      <c r="R966" s="37">
        <v>1329</v>
      </c>
      <c r="S966" s="37">
        <v>1307</v>
      </c>
      <c r="T966" s="305"/>
      <c r="U966" s="305"/>
    </row>
    <row r="967" spans="1:21">
      <c r="A967" s="318"/>
      <c r="B967" s="318"/>
      <c r="C967" s="318"/>
      <c r="D967" s="318"/>
      <c r="E967" s="318"/>
      <c r="Q967" s="36">
        <v>41475</v>
      </c>
      <c r="R967" s="37">
        <v>1329</v>
      </c>
      <c r="S967" s="37">
        <v>1307</v>
      </c>
      <c r="T967" s="305"/>
      <c r="U967" s="305"/>
    </row>
    <row r="968" spans="1:21">
      <c r="A968" s="318"/>
      <c r="B968" s="318"/>
      <c r="C968" s="318"/>
      <c r="D968" s="318"/>
      <c r="E968" s="318"/>
      <c r="Q968" s="36">
        <v>41476</v>
      </c>
      <c r="R968" s="37">
        <v>1329</v>
      </c>
      <c r="S968" s="131">
        <v>1307</v>
      </c>
      <c r="T968" s="305"/>
      <c r="U968" s="305"/>
    </row>
    <row r="969" spans="1:21">
      <c r="A969" s="318"/>
      <c r="B969" s="318"/>
      <c r="C969" s="318"/>
      <c r="D969" s="318"/>
      <c r="E969" s="318"/>
      <c r="Q969" s="300">
        <v>41477</v>
      </c>
      <c r="R969" s="22">
        <v>1330</v>
      </c>
      <c r="S969" s="130">
        <v>1307</v>
      </c>
      <c r="T969" s="305"/>
      <c r="U969" s="305"/>
    </row>
    <row r="970" spans="1:21">
      <c r="A970" s="318"/>
      <c r="B970" s="318"/>
      <c r="C970" s="318"/>
      <c r="D970" s="318"/>
      <c r="E970" s="318"/>
      <c r="Q970" s="300">
        <v>41478</v>
      </c>
      <c r="R970" s="22">
        <v>1330</v>
      </c>
      <c r="S970" s="130">
        <v>1307</v>
      </c>
      <c r="T970" s="305"/>
      <c r="U970" s="305"/>
    </row>
    <row r="971" spans="1:21">
      <c r="A971" s="318"/>
      <c r="B971" s="318"/>
      <c r="C971" s="318"/>
      <c r="D971" s="318"/>
      <c r="E971" s="318"/>
      <c r="Q971" s="300">
        <v>41479</v>
      </c>
      <c r="R971" s="22">
        <v>1330</v>
      </c>
      <c r="S971" s="130">
        <v>1307</v>
      </c>
      <c r="T971" s="305"/>
      <c r="U971" s="305"/>
    </row>
    <row r="972" spans="1:21">
      <c r="A972" s="318"/>
      <c r="B972" s="318"/>
      <c r="C972" s="318"/>
      <c r="D972" s="318"/>
      <c r="E972" s="318"/>
      <c r="Q972" s="300">
        <v>41480</v>
      </c>
      <c r="R972" s="22">
        <v>1330</v>
      </c>
      <c r="S972" s="130">
        <v>1307</v>
      </c>
      <c r="T972" s="305"/>
      <c r="U972" s="305"/>
    </row>
    <row r="973" spans="1:21">
      <c r="A973" s="318"/>
      <c r="B973" s="318"/>
      <c r="C973" s="318"/>
      <c r="D973" s="318"/>
      <c r="E973" s="318"/>
      <c r="Q973" s="300">
        <v>41481</v>
      </c>
      <c r="R973" s="22">
        <v>1330</v>
      </c>
      <c r="S973" s="130">
        <v>1307</v>
      </c>
      <c r="T973" s="305"/>
      <c r="U973" s="305"/>
    </row>
    <row r="974" spans="1:21">
      <c r="A974" s="318"/>
      <c r="B974" s="318"/>
      <c r="C974" s="318"/>
      <c r="D974" s="318"/>
      <c r="E974" s="318"/>
      <c r="Q974" s="300">
        <v>41482</v>
      </c>
      <c r="R974" s="22">
        <v>1330</v>
      </c>
      <c r="S974" s="130">
        <v>1307</v>
      </c>
      <c r="T974" s="305"/>
      <c r="U974" s="305"/>
    </row>
    <row r="975" spans="1:21">
      <c r="A975" s="318"/>
      <c r="B975" s="318"/>
      <c r="C975" s="318"/>
      <c r="D975" s="318"/>
      <c r="E975" s="318"/>
      <c r="Q975" s="300">
        <v>41483</v>
      </c>
      <c r="R975" s="22">
        <v>1330</v>
      </c>
      <c r="S975" s="130">
        <v>1307</v>
      </c>
      <c r="T975" s="305"/>
      <c r="U975" s="305"/>
    </row>
    <row r="976" spans="1:21">
      <c r="A976" s="318"/>
      <c r="B976" s="318"/>
      <c r="C976" s="318"/>
      <c r="D976" s="318"/>
      <c r="E976" s="318"/>
      <c r="Q976" s="36">
        <v>41484</v>
      </c>
      <c r="R976" s="37">
        <v>1331</v>
      </c>
      <c r="S976" s="37">
        <v>1307</v>
      </c>
      <c r="T976" s="305"/>
      <c r="U976" s="305"/>
    </row>
    <row r="977" spans="1:21">
      <c r="A977" s="318"/>
      <c r="B977" s="318"/>
      <c r="C977" s="318"/>
      <c r="D977" s="318"/>
      <c r="E977" s="318"/>
      <c r="Q977" s="36">
        <v>41485</v>
      </c>
      <c r="R977" s="37">
        <v>1331</v>
      </c>
      <c r="S977" s="37">
        <v>1307</v>
      </c>
      <c r="T977" s="305"/>
      <c r="U977" s="305"/>
    </row>
    <row r="978" spans="1:21">
      <c r="A978" s="318"/>
      <c r="B978" s="318"/>
      <c r="C978" s="318"/>
      <c r="D978" s="318"/>
      <c r="E978" s="318"/>
      <c r="Q978" s="36">
        <v>41486</v>
      </c>
      <c r="R978" s="37">
        <v>1331</v>
      </c>
      <c r="S978" s="37">
        <v>1307</v>
      </c>
      <c r="T978" s="305"/>
      <c r="U978" s="305"/>
    </row>
    <row r="979" spans="1:21">
      <c r="A979" s="318"/>
      <c r="B979" s="318"/>
      <c r="C979" s="318"/>
      <c r="D979" s="318"/>
      <c r="E979" s="318"/>
      <c r="Q979" s="36">
        <v>41487</v>
      </c>
      <c r="R979" s="37">
        <v>1331</v>
      </c>
      <c r="S979" s="131">
        <v>1308</v>
      </c>
      <c r="T979" s="305"/>
      <c r="U979" s="305"/>
    </row>
    <row r="980" spans="1:21">
      <c r="A980" s="318"/>
      <c r="B980" s="318"/>
      <c r="C980" s="318"/>
      <c r="D980" s="318"/>
      <c r="E980" s="318"/>
      <c r="Q980" s="36">
        <v>41488</v>
      </c>
      <c r="R980" s="37">
        <v>1331</v>
      </c>
      <c r="S980" s="131">
        <v>1308</v>
      </c>
      <c r="T980" s="305"/>
      <c r="U980" s="305"/>
    </row>
    <row r="981" spans="1:21">
      <c r="A981" s="318"/>
      <c r="B981" s="318"/>
      <c r="C981" s="318"/>
      <c r="D981" s="318"/>
      <c r="E981" s="318"/>
      <c r="Q981" s="36">
        <v>41489</v>
      </c>
      <c r="R981" s="37">
        <v>1331</v>
      </c>
      <c r="S981" s="131">
        <v>1308</v>
      </c>
      <c r="T981" s="305"/>
      <c r="U981" s="305"/>
    </row>
    <row r="982" spans="1:21">
      <c r="A982" s="318"/>
      <c r="B982" s="318"/>
      <c r="C982" s="318"/>
      <c r="D982" s="318"/>
      <c r="E982" s="318"/>
      <c r="Q982" s="36">
        <v>41490</v>
      </c>
      <c r="R982" s="37">
        <v>1331</v>
      </c>
      <c r="S982" s="131">
        <v>1308</v>
      </c>
      <c r="T982" s="305"/>
      <c r="U982" s="305"/>
    </row>
    <row r="983" spans="1:21">
      <c r="A983" s="318"/>
      <c r="B983" s="318"/>
      <c r="C983" s="318"/>
      <c r="D983" s="318"/>
      <c r="E983" s="318"/>
      <c r="Q983" s="300">
        <v>41491</v>
      </c>
      <c r="R983" s="22">
        <v>1332</v>
      </c>
      <c r="S983" s="22">
        <v>1308</v>
      </c>
      <c r="T983" s="305"/>
      <c r="U983" s="305"/>
    </row>
    <row r="984" spans="1:21">
      <c r="A984" s="318"/>
      <c r="B984" s="318"/>
      <c r="C984" s="318"/>
      <c r="D984" s="318"/>
      <c r="E984" s="318"/>
      <c r="Q984" s="300">
        <v>41492</v>
      </c>
      <c r="R984" s="22">
        <v>1332</v>
      </c>
      <c r="S984" s="22">
        <v>1308</v>
      </c>
      <c r="T984" s="305"/>
      <c r="U984" s="305"/>
    </row>
    <row r="985" spans="1:21">
      <c r="A985" s="318"/>
      <c r="B985" s="318"/>
      <c r="C985" s="318"/>
      <c r="D985" s="318"/>
      <c r="E985" s="318"/>
      <c r="Q985" s="300">
        <v>41493</v>
      </c>
      <c r="R985" s="22">
        <v>1332</v>
      </c>
      <c r="S985" s="22">
        <v>1308</v>
      </c>
      <c r="T985" s="305"/>
      <c r="U985" s="305"/>
    </row>
    <row r="986" spans="1:21">
      <c r="A986" s="318"/>
      <c r="B986" s="318"/>
      <c r="C986" s="318"/>
      <c r="D986" s="318"/>
      <c r="E986" s="318"/>
      <c r="Q986" s="300">
        <v>41494</v>
      </c>
      <c r="R986" s="22">
        <v>1332</v>
      </c>
      <c r="S986" s="22">
        <v>1308</v>
      </c>
      <c r="T986" s="305"/>
      <c r="U986" s="305"/>
    </row>
    <row r="987" spans="1:21">
      <c r="A987" s="318"/>
      <c r="B987" s="318"/>
      <c r="C987" s="318"/>
      <c r="D987" s="318"/>
      <c r="E987" s="318"/>
      <c r="Q987" s="300">
        <v>41495</v>
      </c>
      <c r="R987" s="22">
        <v>1332</v>
      </c>
      <c r="S987" s="22">
        <v>1308</v>
      </c>
      <c r="T987" s="305"/>
      <c r="U987" s="305"/>
    </row>
    <row r="988" spans="1:21">
      <c r="A988" s="318"/>
      <c r="B988" s="318"/>
      <c r="C988" s="318"/>
      <c r="D988" s="318"/>
      <c r="E988" s="318"/>
      <c r="Q988" s="300">
        <v>41496</v>
      </c>
      <c r="R988" s="22">
        <v>1332</v>
      </c>
      <c r="S988" s="22">
        <v>1308</v>
      </c>
      <c r="T988" s="305"/>
      <c r="U988" s="305"/>
    </row>
    <row r="989" spans="1:21">
      <c r="A989" s="318"/>
      <c r="B989" s="318"/>
      <c r="C989" s="318"/>
      <c r="D989" s="318"/>
      <c r="E989" s="318"/>
      <c r="Q989" s="300">
        <v>41497</v>
      </c>
      <c r="R989" s="22">
        <v>1332</v>
      </c>
      <c r="S989" s="130">
        <v>1308</v>
      </c>
      <c r="T989" s="305"/>
      <c r="U989" s="305"/>
    </row>
    <row r="990" spans="1:21">
      <c r="A990" s="318"/>
      <c r="B990" s="318"/>
      <c r="C990" s="318"/>
      <c r="D990" s="318"/>
      <c r="E990" s="318"/>
      <c r="Q990" s="36">
        <v>41498</v>
      </c>
      <c r="R990" s="37">
        <v>1333</v>
      </c>
      <c r="S990" s="131">
        <v>1308</v>
      </c>
      <c r="T990" s="305"/>
      <c r="U990" s="305"/>
    </row>
    <row r="991" spans="1:21">
      <c r="A991" s="318"/>
      <c r="B991" s="318"/>
      <c r="C991" s="318"/>
      <c r="D991" s="318"/>
      <c r="E991" s="318"/>
      <c r="Q991" s="36">
        <v>41499</v>
      </c>
      <c r="R991" s="37">
        <v>1333</v>
      </c>
      <c r="S991" s="131">
        <v>1308</v>
      </c>
      <c r="T991" s="305"/>
      <c r="U991" s="305"/>
    </row>
    <row r="992" spans="1:21">
      <c r="A992" s="318"/>
      <c r="B992" s="318"/>
      <c r="C992" s="318"/>
      <c r="D992" s="318"/>
      <c r="E992" s="318"/>
      <c r="Q992" s="36">
        <v>41500</v>
      </c>
      <c r="R992" s="37">
        <v>1333</v>
      </c>
      <c r="S992" s="131">
        <v>1308</v>
      </c>
      <c r="T992" s="305"/>
      <c r="U992" s="305"/>
    </row>
    <row r="993" spans="1:21">
      <c r="A993" s="318"/>
      <c r="B993" s="318"/>
      <c r="C993" s="318"/>
      <c r="D993" s="318"/>
      <c r="E993" s="318"/>
      <c r="Q993" s="36">
        <v>41501</v>
      </c>
      <c r="R993" s="37">
        <v>1333</v>
      </c>
      <c r="S993" s="131">
        <v>1308</v>
      </c>
      <c r="T993" s="305"/>
      <c r="U993" s="305"/>
    </row>
    <row r="994" spans="1:21">
      <c r="A994" s="318"/>
      <c r="B994" s="318"/>
      <c r="C994" s="318"/>
      <c r="D994" s="318"/>
      <c r="E994" s="318"/>
      <c r="Q994" s="36">
        <v>41502</v>
      </c>
      <c r="R994" s="37">
        <v>1333</v>
      </c>
      <c r="S994" s="131">
        <v>1308</v>
      </c>
      <c r="T994" s="305"/>
      <c r="U994" s="305"/>
    </row>
    <row r="995" spans="1:21">
      <c r="A995" s="318"/>
      <c r="B995" s="318"/>
      <c r="C995" s="318"/>
      <c r="D995" s="318"/>
      <c r="E995" s="318"/>
      <c r="Q995" s="36">
        <v>41503</v>
      </c>
      <c r="R995" s="37">
        <v>1333</v>
      </c>
      <c r="S995" s="131">
        <v>1308</v>
      </c>
      <c r="T995" s="305"/>
      <c r="U995" s="305"/>
    </row>
    <row r="996" spans="1:21">
      <c r="A996" s="318"/>
      <c r="B996" s="318"/>
      <c r="C996" s="318"/>
      <c r="D996" s="318"/>
      <c r="E996" s="318"/>
      <c r="Q996" s="36">
        <v>41504</v>
      </c>
      <c r="R996" s="37">
        <v>1333</v>
      </c>
      <c r="S996" s="131">
        <v>1308</v>
      </c>
      <c r="T996" s="305"/>
      <c r="U996" s="305"/>
    </row>
    <row r="997" spans="1:21">
      <c r="A997" s="318"/>
      <c r="B997" s="318"/>
      <c r="C997" s="318"/>
      <c r="D997" s="318"/>
      <c r="E997" s="318"/>
      <c r="Q997" s="300">
        <v>41505</v>
      </c>
      <c r="R997" s="22">
        <v>1334</v>
      </c>
      <c r="S997" s="22">
        <v>1308</v>
      </c>
      <c r="T997" s="305"/>
      <c r="U997" s="305"/>
    </row>
    <row r="998" spans="1:21">
      <c r="A998" s="318"/>
      <c r="B998" s="318"/>
      <c r="C998" s="318"/>
      <c r="D998" s="318"/>
      <c r="E998" s="318"/>
      <c r="Q998" s="300">
        <v>41506</v>
      </c>
      <c r="R998" s="22">
        <v>1334</v>
      </c>
      <c r="S998" s="22">
        <v>1308</v>
      </c>
      <c r="T998" s="305"/>
      <c r="U998" s="305"/>
    </row>
    <row r="999" spans="1:21">
      <c r="A999" s="318"/>
      <c r="B999" s="318"/>
      <c r="C999" s="318"/>
      <c r="D999" s="318"/>
      <c r="E999" s="318"/>
      <c r="Q999" s="300">
        <v>41507</v>
      </c>
      <c r="R999" s="22">
        <v>1334</v>
      </c>
      <c r="S999" s="22">
        <v>1308</v>
      </c>
      <c r="T999" s="305"/>
      <c r="U999" s="305"/>
    </row>
    <row r="1000" spans="1:21">
      <c r="A1000" s="318"/>
      <c r="B1000" s="318"/>
      <c r="C1000" s="318"/>
      <c r="D1000" s="318"/>
      <c r="E1000" s="318"/>
      <c r="Q1000" s="300">
        <v>41508</v>
      </c>
      <c r="R1000" s="22">
        <v>1334</v>
      </c>
      <c r="S1000" s="22">
        <v>1308</v>
      </c>
      <c r="T1000" s="305"/>
      <c r="U1000" s="305"/>
    </row>
    <row r="1001" spans="1:21">
      <c r="A1001" s="318"/>
      <c r="B1001" s="318"/>
      <c r="C1001" s="318"/>
      <c r="D1001" s="318"/>
      <c r="E1001" s="318"/>
      <c r="Q1001" s="300">
        <v>41509</v>
      </c>
      <c r="R1001" s="22">
        <v>1334</v>
      </c>
      <c r="S1001" s="22">
        <v>1308</v>
      </c>
      <c r="T1001" s="305"/>
      <c r="U1001" s="305"/>
    </row>
    <row r="1002" spans="1:21">
      <c r="A1002" s="318"/>
      <c r="B1002" s="318"/>
      <c r="C1002" s="318"/>
      <c r="D1002" s="318"/>
      <c r="E1002" s="318"/>
      <c r="Q1002" s="300">
        <v>41510</v>
      </c>
      <c r="R1002" s="22">
        <v>1334</v>
      </c>
      <c r="S1002" s="22">
        <v>1308</v>
      </c>
      <c r="T1002" s="305"/>
      <c r="U1002" s="305"/>
    </row>
    <row r="1003" spans="1:21">
      <c r="A1003" s="318"/>
      <c r="B1003" s="318"/>
      <c r="C1003" s="318"/>
      <c r="D1003" s="318"/>
      <c r="E1003" s="318"/>
      <c r="Q1003" s="300">
        <v>41511</v>
      </c>
      <c r="R1003" s="22">
        <v>1334</v>
      </c>
      <c r="S1003" s="22">
        <v>1308</v>
      </c>
      <c r="T1003" s="305"/>
      <c r="U1003" s="305"/>
    </row>
    <row r="1004" spans="1:21">
      <c r="A1004" s="318"/>
      <c r="B1004" s="318"/>
      <c r="C1004" s="318"/>
      <c r="D1004" s="318"/>
      <c r="E1004" s="318"/>
      <c r="Q1004" s="36">
        <v>41512</v>
      </c>
      <c r="R1004" s="37">
        <v>1335</v>
      </c>
      <c r="S1004" s="131">
        <v>1308</v>
      </c>
      <c r="T1004" s="305"/>
      <c r="U1004" s="305"/>
    </row>
    <row r="1005" spans="1:21">
      <c r="A1005" s="318"/>
      <c r="B1005" s="318"/>
      <c r="C1005" s="318"/>
      <c r="D1005" s="318"/>
      <c r="E1005" s="318"/>
      <c r="Q1005" s="36">
        <v>41513</v>
      </c>
      <c r="R1005" s="37">
        <v>1335</v>
      </c>
      <c r="S1005" s="131">
        <v>1308</v>
      </c>
      <c r="T1005" s="305"/>
      <c r="U1005" s="305"/>
    </row>
    <row r="1006" spans="1:21">
      <c r="A1006" s="318"/>
      <c r="B1006" s="318"/>
      <c r="C1006" s="318"/>
      <c r="D1006" s="318"/>
      <c r="E1006" s="318"/>
      <c r="Q1006" s="36">
        <v>41514</v>
      </c>
      <c r="R1006" s="37">
        <v>1335</v>
      </c>
      <c r="S1006" s="131">
        <v>1308</v>
      </c>
      <c r="T1006" s="305"/>
      <c r="U1006" s="305"/>
    </row>
    <row r="1007" spans="1:21">
      <c r="A1007" s="318"/>
      <c r="B1007" s="318"/>
      <c r="C1007" s="318"/>
      <c r="D1007" s="318"/>
      <c r="E1007" s="318"/>
      <c r="Q1007" s="36">
        <v>41515</v>
      </c>
      <c r="R1007" s="37">
        <v>1335</v>
      </c>
      <c r="S1007" s="131">
        <v>1308</v>
      </c>
      <c r="T1007" s="305"/>
      <c r="U1007" s="305"/>
    </row>
    <row r="1008" spans="1:21">
      <c r="A1008" s="318"/>
      <c r="B1008" s="318"/>
      <c r="C1008" s="318"/>
      <c r="D1008" s="318"/>
      <c r="E1008" s="318"/>
      <c r="Q1008" s="36">
        <v>41516</v>
      </c>
      <c r="R1008" s="37">
        <v>1335</v>
      </c>
      <c r="S1008" s="131">
        <v>1308</v>
      </c>
      <c r="T1008" s="305"/>
      <c r="U1008" s="305"/>
    </row>
    <row r="1009" spans="1:21">
      <c r="A1009" s="318"/>
      <c r="B1009" s="318"/>
      <c r="C1009" s="318"/>
      <c r="D1009" s="318"/>
      <c r="E1009" s="318"/>
      <c r="Q1009" s="36">
        <v>41517</v>
      </c>
      <c r="R1009" s="37">
        <v>1335</v>
      </c>
      <c r="S1009" s="131">
        <v>1308</v>
      </c>
      <c r="T1009" s="305"/>
      <c r="U1009" s="305"/>
    </row>
    <row r="1010" spans="1:21">
      <c r="A1010" s="318"/>
      <c r="B1010" s="318"/>
      <c r="C1010" s="318"/>
      <c r="D1010" s="318"/>
      <c r="E1010" s="318"/>
      <c r="Q1010" s="36">
        <v>41518</v>
      </c>
      <c r="R1010" s="37">
        <v>1335</v>
      </c>
      <c r="S1010" s="131">
        <v>1309</v>
      </c>
      <c r="T1010" s="305"/>
      <c r="U1010" s="305"/>
    </row>
    <row r="1011" spans="1:21">
      <c r="A1011" s="318"/>
      <c r="B1011" s="318"/>
      <c r="C1011" s="318"/>
      <c r="D1011" s="318"/>
      <c r="E1011" s="318"/>
      <c r="Q1011" s="300">
        <v>41519</v>
      </c>
      <c r="R1011" s="22">
        <v>1336</v>
      </c>
      <c r="S1011" s="22">
        <v>1309</v>
      </c>
      <c r="T1011" s="305"/>
      <c r="U1011" s="305"/>
    </row>
    <row r="1012" spans="1:21">
      <c r="A1012" s="318"/>
      <c r="B1012" s="318"/>
      <c r="C1012" s="318"/>
      <c r="D1012" s="318"/>
      <c r="E1012" s="318"/>
      <c r="Q1012" s="300">
        <v>41520</v>
      </c>
      <c r="R1012" s="22">
        <v>1336</v>
      </c>
      <c r="S1012" s="22">
        <v>1309</v>
      </c>
      <c r="T1012" s="305"/>
      <c r="U1012" s="305"/>
    </row>
    <row r="1013" spans="1:21">
      <c r="A1013" s="318"/>
      <c r="B1013" s="318"/>
      <c r="C1013" s="318"/>
      <c r="D1013" s="318"/>
      <c r="E1013" s="318"/>
      <c r="Q1013" s="300">
        <v>41521</v>
      </c>
      <c r="R1013" s="22">
        <v>1336</v>
      </c>
      <c r="S1013" s="22">
        <v>1309</v>
      </c>
      <c r="T1013" s="305"/>
      <c r="U1013" s="305"/>
    </row>
    <row r="1014" spans="1:21">
      <c r="A1014" s="318"/>
      <c r="B1014" s="318"/>
      <c r="C1014" s="318"/>
      <c r="D1014" s="318"/>
      <c r="E1014" s="318"/>
      <c r="Q1014" s="300">
        <v>41522</v>
      </c>
      <c r="R1014" s="22">
        <v>1336</v>
      </c>
      <c r="S1014" s="22">
        <v>1309</v>
      </c>
      <c r="T1014" s="305"/>
      <c r="U1014" s="305"/>
    </row>
    <row r="1015" spans="1:21">
      <c r="A1015" s="318"/>
      <c r="B1015" s="318"/>
      <c r="C1015" s="318"/>
      <c r="D1015" s="318"/>
      <c r="E1015" s="318"/>
      <c r="Q1015" s="300">
        <v>41523</v>
      </c>
      <c r="R1015" s="22">
        <v>1336</v>
      </c>
      <c r="S1015" s="22">
        <v>1309</v>
      </c>
      <c r="T1015" s="305"/>
      <c r="U1015" s="305"/>
    </row>
    <row r="1016" spans="1:21">
      <c r="A1016" s="318"/>
      <c r="B1016" s="318"/>
      <c r="C1016" s="318"/>
      <c r="D1016" s="318"/>
      <c r="E1016" s="318"/>
      <c r="Q1016" s="300">
        <v>41524</v>
      </c>
      <c r="R1016" s="22">
        <v>1336</v>
      </c>
      <c r="S1016" s="22">
        <v>1309</v>
      </c>
      <c r="T1016" s="305"/>
      <c r="U1016" s="305"/>
    </row>
    <row r="1017" spans="1:21">
      <c r="A1017" s="318"/>
      <c r="B1017" s="318"/>
      <c r="C1017" s="318"/>
      <c r="D1017" s="318"/>
      <c r="E1017" s="318"/>
      <c r="Q1017" s="300">
        <v>41525</v>
      </c>
      <c r="R1017" s="22">
        <v>1336</v>
      </c>
      <c r="S1017" s="22">
        <v>1309</v>
      </c>
      <c r="T1017" s="305"/>
      <c r="U1017" s="305"/>
    </row>
    <row r="1018" spans="1:21">
      <c r="A1018" s="318"/>
      <c r="B1018" s="318"/>
      <c r="C1018" s="318"/>
      <c r="D1018" s="318"/>
      <c r="E1018" s="318"/>
      <c r="Q1018" s="36">
        <v>41526</v>
      </c>
      <c r="R1018" s="37">
        <v>1337</v>
      </c>
      <c r="S1018" s="131">
        <v>1309</v>
      </c>
      <c r="T1018" s="305"/>
      <c r="U1018" s="305"/>
    </row>
    <row r="1019" spans="1:21">
      <c r="A1019" s="318"/>
      <c r="B1019" s="318"/>
      <c r="C1019" s="318"/>
      <c r="D1019" s="318"/>
      <c r="E1019" s="318"/>
      <c r="Q1019" s="36">
        <v>41527</v>
      </c>
      <c r="R1019" s="37">
        <v>1337</v>
      </c>
      <c r="S1019" s="131">
        <v>1309</v>
      </c>
      <c r="T1019" s="305"/>
      <c r="U1019" s="305"/>
    </row>
    <row r="1020" spans="1:21">
      <c r="A1020" s="318"/>
      <c r="B1020" s="318"/>
      <c r="C1020" s="318"/>
      <c r="D1020" s="318"/>
      <c r="E1020" s="318"/>
      <c r="Q1020" s="36">
        <v>41528</v>
      </c>
      <c r="R1020" s="37">
        <v>1337</v>
      </c>
      <c r="S1020" s="131">
        <v>1309</v>
      </c>
      <c r="T1020" s="305"/>
      <c r="U1020" s="305"/>
    </row>
    <row r="1021" spans="1:21">
      <c r="A1021" s="318"/>
      <c r="B1021" s="318"/>
      <c r="C1021" s="318"/>
      <c r="D1021" s="318"/>
      <c r="E1021" s="318"/>
      <c r="Q1021" s="36">
        <v>41529</v>
      </c>
      <c r="R1021" s="37">
        <v>1337</v>
      </c>
      <c r="S1021" s="131">
        <v>1309</v>
      </c>
      <c r="T1021" s="305"/>
      <c r="U1021" s="305"/>
    </row>
    <row r="1022" spans="1:21">
      <c r="A1022" s="318"/>
      <c r="B1022" s="318"/>
      <c r="C1022" s="318"/>
      <c r="D1022" s="318"/>
      <c r="E1022" s="318"/>
      <c r="Q1022" s="36">
        <v>41530</v>
      </c>
      <c r="R1022" s="37">
        <v>1337</v>
      </c>
      <c r="S1022" s="131">
        <v>1309</v>
      </c>
      <c r="T1022" s="305"/>
      <c r="U1022" s="305"/>
    </row>
    <row r="1023" spans="1:21">
      <c r="A1023" s="318"/>
      <c r="B1023" s="318"/>
      <c r="C1023" s="318"/>
      <c r="D1023" s="318"/>
      <c r="E1023" s="318"/>
      <c r="Q1023" s="36">
        <v>41531</v>
      </c>
      <c r="R1023" s="37">
        <v>1337</v>
      </c>
      <c r="S1023" s="131">
        <v>1309</v>
      </c>
      <c r="T1023" s="305"/>
      <c r="U1023" s="305"/>
    </row>
    <row r="1024" spans="1:21">
      <c r="A1024" s="318"/>
      <c r="B1024" s="318"/>
      <c r="C1024" s="318"/>
      <c r="D1024" s="318"/>
      <c r="E1024" s="318"/>
      <c r="Q1024" s="36">
        <v>41532</v>
      </c>
      <c r="R1024" s="37">
        <v>1337</v>
      </c>
      <c r="S1024" s="131">
        <v>1309</v>
      </c>
      <c r="T1024" s="305"/>
      <c r="U1024" s="305"/>
    </row>
    <row r="1025" spans="1:21">
      <c r="A1025" s="318"/>
      <c r="B1025" s="318"/>
      <c r="C1025" s="318"/>
      <c r="D1025" s="318"/>
      <c r="E1025" s="318"/>
      <c r="Q1025" s="300">
        <v>41533</v>
      </c>
      <c r="R1025" s="22">
        <v>1338</v>
      </c>
      <c r="S1025" s="22">
        <v>1309</v>
      </c>
      <c r="T1025" s="305"/>
      <c r="U1025" s="305"/>
    </row>
    <row r="1026" spans="1:21">
      <c r="A1026" s="318"/>
      <c r="B1026" s="318"/>
      <c r="C1026" s="318"/>
      <c r="D1026" s="318"/>
      <c r="E1026" s="318"/>
      <c r="Q1026" s="300">
        <v>41534</v>
      </c>
      <c r="R1026" s="22">
        <v>1338</v>
      </c>
      <c r="S1026" s="22">
        <v>1309</v>
      </c>
      <c r="T1026" s="305"/>
      <c r="U1026" s="305"/>
    </row>
    <row r="1027" spans="1:21">
      <c r="A1027" s="318"/>
      <c r="B1027" s="318"/>
      <c r="C1027" s="318"/>
      <c r="D1027" s="318"/>
      <c r="E1027" s="318"/>
      <c r="Q1027" s="300">
        <v>41535</v>
      </c>
      <c r="R1027" s="22">
        <v>1338</v>
      </c>
      <c r="S1027" s="22">
        <v>1309</v>
      </c>
      <c r="T1027" s="305"/>
      <c r="U1027" s="305"/>
    </row>
    <row r="1028" spans="1:21">
      <c r="A1028" s="318"/>
      <c r="B1028" s="318"/>
      <c r="C1028" s="318"/>
      <c r="D1028" s="318"/>
      <c r="E1028" s="318"/>
      <c r="Q1028" s="300">
        <v>41536</v>
      </c>
      <c r="R1028" s="22">
        <v>1338</v>
      </c>
      <c r="S1028" s="22">
        <v>1309</v>
      </c>
      <c r="T1028" s="305"/>
      <c r="U1028" s="305"/>
    </row>
    <row r="1029" spans="1:21">
      <c r="A1029" s="318"/>
      <c r="B1029" s="318"/>
      <c r="C1029" s="318"/>
      <c r="D1029" s="318"/>
      <c r="E1029" s="318"/>
      <c r="Q1029" s="300">
        <v>41537</v>
      </c>
      <c r="R1029" s="22">
        <v>1338</v>
      </c>
      <c r="S1029" s="22">
        <v>1309</v>
      </c>
      <c r="T1029" s="305"/>
      <c r="U1029" s="305"/>
    </row>
    <row r="1030" spans="1:21">
      <c r="A1030" s="318"/>
      <c r="B1030" s="318"/>
      <c r="C1030" s="318"/>
      <c r="D1030" s="318"/>
      <c r="E1030" s="318"/>
      <c r="Q1030" s="300">
        <v>41538</v>
      </c>
      <c r="R1030" s="22">
        <v>1338</v>
      </c>
      <c r="S1030" s="22">
        <v>1309</v>
      </c>
      <c r="T1030" s="305"/>
      <c r="U1030" s="305"/>
    </row>
    <row r="1031" spans="1:21">
      <c r="A1031" s="318"/>
      <c r="B1031" s="318"/>
      <c r="C1031" s="318"/>
      <c r="D1031" s="318"/>
      <c r="E1031" s="318"/>
      <c r="Q1031" s="300">
        <v>41539</v>
      </c>
      <c r="R1031" s="22">
        <v>1338</v>
      </c>
      <c r="S1031" s="22">
        <v>1309</v>
      </c>
      <c r="T1031" s="305"/>
      <c r="U1031" s="305"/>
    </row>
    <row r="1032" spans="1:21">
      <c r="A1032" s="318"/>
      <c r="B1032" s="318"/>
      <c r="C1032" s="318"/>
      <c r="D1032" s="318"/>
      <c r="E1032" s="318"/>
      <c r="Q1032" s="36">
        <v>41540</v>
      </c>
      <c r="R1032" s="37">
        <v>1339</v>
      </c>
      <c r="S1032" s="131">
        <v>1309</v>
      </c>
      <c r="T1032" s="305"/>
      <c r="U1032" s="305"/>
    </row>
    <row r="1033" spans="1:21">
      <c r="A1033" s="318"/>
      <c r="B1033" s="318"/>
      <c r="C1033" s="318"/>
      <c r="D1033" s="318"/>
      <c r="E1033" s="318"/>
      <c r="Q1033" s="36">
        <v>41541</v>
      </c>
      <c r="R1033" s="37">
        <v>1339</v>
      </c>
      <c r="S1033" s="131">
        <v>1309</v>
      </c>
      <c r="T1033" s="305"/>
      <c r="U1033" s="305"/>
    </row>
    <row r="1034" spans="1:21">
      <c r="A1034" s="318"/>
      <c r="B1034" s="318"/>
      <c r="C1034" s="318"/>
      <c r="D1034" s="318"/>
      <c r="E1034" s="318"/>
      <c r="Q1034" s="36">
        <v>41542</v>
      </c>
      <c r="R1034" s="37">
        <v>1339</v>
      </c>
      <c r="S1034" s="131">
        <v>1309</v>
      </c>
      <c r="T1034" s="305"/>
      <c r="U1034" s="305"/>
    </row>
    <row r="1035" spans="1:21">
      <c r="A1035" s="318"/>
      <c r="B1035" s="318"/>
      <c r="C1035" s="318"/>
      <c r="D1035" s="318"/>
      <c r="E1035" s="318"/>
      <c r="Q1035" s="36">
        <v>41543</v>
      </c>
      <c r="R1035" s="37">
        <v>1339</v>
      </c>
      <c r="S1035" s="131">
        <v>1309</v>
      </c>
      <c r="T1035" s="305"/>
      <c r="U1035" s="305"/>
    </row>
    <row r="1036" spans="1:21">
      <c r="A1036" s="318"/>
      <c r="B1036" s="318"/>
      <c r="C1036" s="318"/>
      <c r="D1036" s="318"/>
      <c r="E1036" s="318"/>
      <c r="Q1036" s="36">
        <v>41544</v>
      </c>
      <c r="R1036" s="37">
        <v>1339</v>
      </c>
      <c r="S1036" s="131">
        <v>1309</v>
      </c>
      <c r="T1036" s="305"/>
      <c r="U1036" s="305"/>
    </row>
    <row r="1037" spans="1:21">
      <c r="A1037" s="318"/>
      <c r="B1037" s="318"/>
      <c r="C1037" s="318"/>
      <c r="D1037" s="318"/>
      <c r="E1037" s="318"/>
      <c r="Q1037" s="36">
        <v>41545</v>
      </c>
      <c r="R1037" s="37">
        <v>1339</v>
      </c>
      <c r="S1037" s="131">
        <v>1309</v>
      </c>
      <c r="T1037" s="305"/>
      <c r="U1037" s="305"/>
    </row>
    <row r="1038" spans="1:21">
      <c r="A1038" s="318"/>
      <c r="B1038" s="318"/>
      <c r="C1038" s="318"/>
      <c r="D1038" s="318"/>
      <c r="E1038" s="318"/>
      <c r="Q1038" s="36">
        <v>41546</v>
      </c>
      <c r="R1038" s="37">
        <v>1339</v>
      </c>
      <c r="S1038" s="131">
        <v>1309</v>
      </c>
      <c r="T1038" s="305"/>
      <c r="U1038" s="305"/>
    </row>
    <row r="1039" spans="1:21">
      <c r="A1039" s="318"/>
      <c r="B1039" s="318"/>
      <c r="C1039" s="318"/>
      <c r="D1039" s="318"/>
      <c r="E1039" s="318"/>
      <c r="Q1039" s="300">
        <v>41547</v>
      </c>
      <c r="R1039" s="22">
        <v>1340</v>
      </c>
      <c r="S1039" s="22">
        <v>1309</v>
      </c>
      <c r="T1039" s="305"/>
      <c r="U1039" s="305"/>
    </row>
    <row r="1040" spans="1:21">
      <c r="A1040" s="318"/>
      <c r="B1040" s="318"/>
      <c r="C1040" s="318"/>
      <c r="D1040" s="318"/>
      <c r="E1040" s="318"/>
      <c r="Q1040" s="300">
        <v>41548</v>
      </c>
      <c r="R1040" s="22">
        <v>1340</v>
      </c>
      <c r="S1040" s="22">
        <v>1310</v>
      </c>
      <c r="T1040" s="305"/>
      <c r="U1040" s="305"/>
    </row>
    <row r="1041" spans="1:21">
      <c r="A1041" s="318"/>
      <c r="B1041" s="318"/>
      <c r="C1041" s="318"/>
      <c r="D1041" s="318"/>
      <c r="E1041" s="318"/>
      <c r="Q1041" s="300">
        <v>41549</v>
      </c>
      <c r="R1041" s="22">
        <v>1340</v>
      </c>
      <c r="S1041" s="22">
        <v>1310</v>
      </c>
      <c r="T1041" s="305"/>
      <c r="U1041" s="305"/>
    </row>
    <row r="1042" spans="1:21">
      <c r="A1042" s="318"/>
      <c r="B1042" s="318"/>
      <c r="C1042" s="318"/>
      <c r="D1042" s="318"/>
      <c r="E1042" s="318"/>
      <c r="Q1042" s="300">
        <v>41550</v>
      </c>
      <c r="R1042" s="22">
        <v>1340</v>
      </c>
      <c r="S1042" s="22">
        <v>1310</v>
      </c>
      <c r="T1042" s="305"/>
      <c r="U1042" s="305"/>
    </row>
    <row r="1043" spans="1:21">
      <c r="A1043" s="318"/>
      <c r="B1043" s="318"/>
      <c r="C1043" s="318"/>
      <c r="D1043" s="318"/>
      <c r="E1043" s="318"/>
      <c r="Q1043" s="300">
        <v>41551</v>
      </c>
      <c r="R1043" s="22">
        <v>1340</v>
      </c>
      <c r="S1043" s="22">
        <v>1310</v>
      </c>
      <c r="T1043" s="305"/>
      <c r="U1043" s="305"/>
    </row>
    <row r="1044" spans="1:21">
      <c r="A1044" s="318"/>
      <c r="B1044" s="318"/>
      <c r="C1044" s="318"/>
      <c r="D1044" s="318"/>
      <c r="E1044" s="318"/>
      <c r="Q1044" s="300">
        <v>41552</v>
      </c>
      <c r="R1044" s="22">
        <v>1340</v>
      </c>
      <c r="S1044" s="22">
        <v>1310</v>
      </c>
      <c r="T1044" s="305"/>
      <c r="U1044" s="305"/>
    </row>
    <row r="1045" spans="1:21">
      <c r="A1045" s="318"/>
      <c r="B1045" s="318"/>
      <c r="C1045" s="318"/>
      <c r="D1045" s="318"/>
      <c r="E1045" s="318"/>
      <c r="Q1045" s="300">
        <v>41553</v>
      </c>
      <c r="R1045" s="22">
        <v>1340</v>
      </c>
      <c r="S1045" s="22">
        <v>1310</v>
      </c>
      <c r="T1045" s="305"/>
      <c r="U1045" s="305"/>
    </row>
    <row r="1046" spans="1:21">
      <c r="A1046" s="318"/>
      <c r="B1046" s="318"/>
      <c r="C1046" s="318"/>
      <c r="D1046" s="318"/>
      <c r="E1046" s="318"/>
      <c r="Q1046" s="36">
        <v>41554</v>
      </c>
      <c r="R1046" s="37">
        <v>1341</v>
      </c>
      <c r="S1046" s="131">
        <v>1310</v>
      </c>
      <c r="T1046" s="305"/>
      <c r="U1046" s="305"/>
    </row>
    <row r="1047" spans="1:21">
      <c r="A1047" s="318"/>
      <c r="B1047" s="318"/>
      <c r="C1047" s="318"/>
      <c r="D1047" s="318"/>
      <c r="E1047" s="318"/>
      <c r="Q1047" s="36">
        <v>41555</v>
      </c>
      <c r="R1047" s="37">
        <v>1341</v>
      </c>
      <c r="S1047" s="131">
        <v>1310</v>
      </c>
      <c r="T1047" s="305"/>
      <c r="U1047" s="305"/>
    </row>
    <row r="1048" spans="1:21">
      <c r="A1048" s="318"/>
      <c r="B1048" s="318"/>
      <c r="C1048" s="318"/>
      <c r="D1048" s="318"/>
      <c r="E1048" s="318"/>
      <c r="Q1048" s="36">
        <v>41556</v>
      </c>
      <c r="R1048" s="37">
        <v>1341</v>
      </c>
      <c r="S1048" s="131">
        <v>1310</v>
      </c>
      <c r="T1048" s="305"/>
      <c r="U1048" s="305"/>
    </row>
    <row r="1049" spans="1:21">
      <c r="A1049" s="318"/>
      <c r="B1049" s="318"/>
      <c r="C1049" s="318"/>
      <c r="D1049" s="318"/>
      <c r="E1049" s="318"/>
      <c r="Q1049" s="36">
        <v>41557</v>
      </c>
      <c r="R1049" s="37">
        <v>1341</v>
      </c>
      <c r="S1049" s="131">
        <v>1310</v>
      </c>
      <c r="T1049" s="305"/>
      <c r="U1049" s="305"/>
    </row>
    <row r="1050" spans="1:21">
      <c r="A1050" s="318"/>
      <c r="B1050" s="318"/>
      <c r="C1050" s="318"/>
      <c r="D1050" s="318"/>
      <c r="E1050" s="318"/>
      <c r="Q1050" s="36">
        <v>41558</v>
      </c>
      <c r="R1050" s="37">
        <v>1341</v>
      </c>
      <c r="S1050" s="131">
        <v>1310</v>
      </c>
      <c r="T1050" s="305"/>
      <c r="U1050" s="305"/>
    </row>
    <row r="1051" spans="1:21">
      <c r="A1051" s="318"/>
      <c r="B1051" s="318"/>
      <c r="C1051" s="318"/>
      <c r="D1051" s="318"/>
      <c r="E1051" s="318"/>
      <c r="Q1051" s="36">
        <v>41559</v>
      </c>
      <c r="R1051" s="37">
        <v>1341</v>
      </c>
      <c r="S1051" s="131">
        <v>1310</v>
      </c>
      <c r="T1051" s="305"/>
      <c r="U1051" s="305"/>
    </row>
    <row r="1052" spans="1:21">
      <c r="A1052" s="318"/>
      <c r="B1052" s="318"/>
      <c r="C1052" s="318"/>
      <c r="D1052" s="318"/>
      <c r="E1052" s="318"/>
      <c r="Q1052" s="36">
        <v>41560</v>
      </c>
      <c r="R1052" s="37">
        <v>1341</v>
      </c>
      <c r="S1052" s="131">
        <v>1310</v>
      </c>
      <c r="T1052" s="305"/>
      <c r="U1052" s="305"/>
    </row>
    <row r="1053" spans="1:21">
      <c r="A1053" s="318"/>
      <c r="B1053" s="318"/>
      <c r="C1053" s="318"/>
      <c r="D1053" s="318"/>
      <c r="E1053" s="318"/>
      <c r="Q1053" s="300">
        <v>41561</v>
      </c>
      <c r="R1053" s="22">
        <v>1342</v>
      </c>
      <c r="S1053" s="22">
        <v>1310</v>
      </c>
      <c r="T1053" s="305"/>
      <c r="U1053" s="305"/>
    </row>
    <row r="1054" spans="1:21">
      <c r="A1054" s="318"/>
      <c r="B1054" s="318"/>
      <c r="C1054" s="318"/>
      <c r="D1054" s="318"/>
      <c r="E1054" s="318"/>
      <c r="Q1054" s="300">
        <v>41562</v>
      </c>
      <c r="R1054" s="22">
        <v>1342</v>
      </c>
      <c r="S1054" s="22">
        <v>1310</v>
      </c>
      <c r="T1054" s="305"/>
      <c r="U1054" s="305"/>
    </row>
    <row r="1055" spans="1:21">
      <c r="A1055" s="318"/>
      <c r="B1055" s="318"/>
      <c r="C1055" s="318"/>
      <c r="D1055" s="318"/>
      <c r="E1055" s="318"/>
      <c r="Q1055" s="300">
        <v>41563</v>
      </c>
      <c r="R1055" s="22">
        <v>1342</v>
      </c>
      <c r="S1055" s="22">
        <v>1310</v>
      </c>
      <c r="T1055" s="305"/>
      <c r="U1055" s="305"/>
    </row>
    <row r="1056" spans="1:21">
      <c r="A1056" s="318"/>
      <c r="B1056" s="318"/>
      <c r="C1056" s="318"/>
      <c r="D1056" s="318"/>
      <c r="E1056" s="318"/>
      <c r="Q1056" s="300">
        <v>41564</v>
      </c>
      <c r="R1056" s="22">
        <v>1342</v>
      </c>
      <c r="S1056" s="22">
        <v>1310</v>
      </c>
      <c r="T1056" s="305"/>
      <c r="U1056" s="305"/>
    </row>
    <row r="1057" spans="1:21">
      <c r="A1057" s="318"/>
      <c r="B1057" s="318"/>
      <c r="C1057" s="318"/>
      <c r="D1057" s="318"/>
      <c r="E1057" s="318"/>
      <c r="Q1057" s="300">
        <v>41565</v>
      </c>
      <c r="R1057" s="22">
        <v>1342</v>
      </c>
      <c r="S1057" s="22">
        <v>1310</v>
      </c>
      <c r="T1057" s="305"/>
      <c r="U1057" s="305"/>
    </row>
    <row r="1058" spans="1:21">
      <c r="A1058" s="318"/>
      <c r="B1058" s="318"/>
      <c r="C1058" s="318"/>
      <c r="D1058" s="318"/>
      <c r="E1058" s="318"/>
      <c r="Q1058" s="300">
        <v>41566</v>
      </c>
      <c r="R1058" s="22">
        <v>1342</v>
      </c>
      <c r="S1058" s="22">
        <v>1310</v>
      </c>
      <c r="T1058" s="305"/>
      <c r="U1058" s="305"/>
    </row>
    <row r="1059" spans="1:21">
      <c r="A1059" s="318"/>
      <c r="B1059" s="318"/>
      <c r="C1059" s="318"/>
      <c r="D1059" s="318"/>
      <c r="E1059" s="318"/>
      <c r="Q1059" s="300">
        <v>41567</v>
      </c>
      <c r="R1059" s="22">
        <v>1342</v>
      </c>
      <c r="S1059" s="22">
        <v>1310</v>
      </c>
      <c r="T1059" s="305"/>
      <c r="U1059" s="305"/>
    </row>
    <row r="1060" spans="1:21">
      <c r="A1060" s="318"/>
      <c r="B1060" s="318"/>
      <c r="C1060" s="318"/>
      <c r="D1060" s="318"/>
      <c r="E1060" s="318"/>
      <c r="Q1060" s="36">
        <v>41568</v>
      </c>
      <c r="R1060" s="37">
        <v>1343</v>
      </c>
      <c r="S1060" s="131">
        <v>1310</v>
      </c>
      <c r="T1060" s="305"/>
      <c r="U1060" s="305"/>
    </row>
    <row r="1061" spans="1:21">
      <c r="A1061" s="318"/>
      <c r="B1061" s="318"/>
      <c r="C1061" s="318"/>
      <c r="D1061" s="318"/>
      <c r="E1061" s="318"/>
      <c r="Q1061" s="36">
        <v>41569</v>
      </c>
      <c r="R1061" s="37">
        <v>1343</v>
      </c>
      <c r="S1061" s="131">
        <v>1310</v>
      </c>
      <c r="T1061" s="305"/>
      <c r="U1061" s="305"/>
    </row>
    <row r="1062" spans="1:21">
      <c r="A1062" s="318"/>
      <c r="B1062" s="318"/>
      <c r="C1062" s="318"/>
      <c r="D1062" s="318"/>
      <c r="E1062" s="318"/>
      <c r="Q1062" s="36">
        <v>41570</v>
      </c>
      <c r="R1062" s="37">
        <v>1343</v>
      </c>
      <c r="S1062" s="131">
        <v>1310</v>
      </c>
      <c r="T1062" s="305"/>
      <c r="U1062" s="305"/>
    </row>
    <row r="1063" spans="1:21">
      <c r="A1063" s="318"/>
      <c r="B1063" s="318"/>
      <c r="C1063" s="318"/>
      <c r="D1063" s="318"/>
      <c r="E1063" s="318"/>
      <c r="Q1063" s="36">
        <v>41571</v>
      </c>
      <c r="R1063" s="37">
        <v>1343</v>
      </c>
      <c r="S1063" s="131">
        <v>1310</v>
      </c>
      <c r="T1063" s="305"/>
      <c r="U1063" s="305"/>
    </row>
    <row r="1064" spans="1:21">
      <c r="A1064" s="318"/>
      <c r="B1064" s="318"/>
      <c r="C1064" s="318"/>
      <c r="D1064" s="318"/>
      <c r="E1064" s="318"/>
      <c r="Q1064" s="36">
        <v>41572</v>
      </c>
      <c r="R1064" s="37">
        <v>1343</v>
      </c>
      <c r="S1064" s="131">
        <v>1310</v>
      </c>
      <c r="T1064" s="305"/>
      <c r="U1064" s="305"/>
    </row>
    <row r="1065" spans="1:21">
      <c r="A1065" s="318"/>
      <c r="B1065" s="318"/>
      <c r="C1065" s="318"/>
      <c r="D1065" s="318"/>
      <c r="E1065" s="318"/>
      <c r="Q1065" s="36">
        <v>41573</v>
      </c>
      <c r="R1065" s="37">
        <v>1343</v>
      </c>
      <c r="S1065" s="131">
        <v>1310</v>
      </c>
      <c r="T1065" s="305"/>
      <c r="U1065" s="305"/>
    </row>
    <row r="1066" spans="1:21">
      <c r="A1066" s="318"/>
      <c r="B1066" s="318"/>
      <c r="C1066" s="318"/>
      <c r="D1066" s="318"/>
      <c r="E1066" s="318"/>
      <c r="Q1066" s="36">
        <v>41574</v>
      </c>
      <c r="R1066" s="37">
        <v>1343</v>
      </c>
      <c r="S1066" s="131">
        <v>1310</v>
      </c>
      <c r="T1066" s="305"/>
      <c r="U1066" s="305"/>
    </row>
    <row r="1067" spans="1:21">
      <c r="A1067" s="318"/>
      <c r="B1067" s="318"/>
      <c r="C1067" s="318"/>
      <c r="D1067" s="318"/>
      <c r="E1067" s="318"/>
      <c r="Q1067" s="300">
        <v>41575</v>
      </c>
      <c r="R1067" s="22">
        <v>1344</v>
      </c>
      <c r="S1067" s="130">
        <v>1310</v>
      </c>
      <c r="T1067" s="305"/>
      <c r="U1067" s="305"/>
    </row>
    <row r="1068" spans="1:21">
      <c r="A1068" s="318"/>
      <c r="B1068" s="318"/>
      <c r="C1068" s="318"/>
      <c r="D1068" s="318"/>
      <c r="E1068" s="318"/>
      <c r="Q1068" s="300">
        <v>41576</v>
      </c>
      <c r="R1068" s="22">
        <v>1344</v>
      </c>
      <c r="S1068" s="22">
        <v>1310</v>
      </c>
      <c r="T1068" s="305"/>
      <c r="U1068" s="305"/>
    </row>
    <row r="1069" spans="1:21">
      <c r="A1069" s="318"/>
      <c r="B1069" s="318"/>
      <c r="C1069" s="318"/>
      <c r="D1069" s="318"/>
      <c r="E1069" s="318"/>
      <c r="Q1069" s="300">
        <v>41577</v>
      </c>
      <c r="R1069" s="22">
        <v>1344</v>
      </c>
      <c r="S1069" s="22">
        <v>1310</v>
      </c>
      <c r="T1069" s="305"/>
      <c r="U1069" s="305"/>
    </row>
    <row r="1070" spans="1:21">
      <c r="A1070" s="318"/>
      <c r="B1070" s="318"/>
      <c r="C1070" s="318"/>
      <c r="D1070" s="318"/>
      <c r="E1070" s="318"/>
      <c r="Q1070" s="300">
        <v>41578</v>
      </c>
      <c r="R1070" s="22">
        <v>1344</v>
      </c>
      <c r="S1070" s="22">
        <v>1310</v>
      </c>
      <c r="T1070" s="305"/>
      <c r="U1070" s="305"/>
    </row>
    <row r="1071" spans="1:21">
      <c r="A1071" s="318"/>
      <c r="B1071" s="318"/>
      <c r="C1071" s="318"/>
      <c r="D1071" s="318"/>
      <c r="E1071" s="318"/>
      <c r="Q1071" s="300">
        <v>41579</v>
      </c>
      <c r="R1071" s="22">
        <v>1344</v>
      </c>
      <c r="S1071" s="130">
        <v>1311</v>
      </c>
      <c r="T1071" s="305"/>
      <c r="U1071" s="305"/>
    </row>
    <row r="1072" spans="1:21">
      <c r="A1072" s="318"/>
      <c r="B1072" s="318"/>
      <c r="C1072" s="318"/>
      <c r="D1072" s="318"/>
      <c r="E1072" s="318"/>
      <c r="Q1072" s="300">
        <v>41580</v>
      </c>
      <c r="R1072" s="22">
        <v>1344</v>
      </c>
      <c r="S1072" s="130">
        <v>1311</v>
      </c>
      <c r="T1072" s="305"/>
      <c r="U1072" s="305"/>
    </row>
    <row r="1073" spans="1:21">
      <c r="A1073" s="318"/>
      <c r="B1073" s="318"/>
      <c r="C1073" s="318"/>
      <c r="D1073" s="318"/>
      <c r="E1073" s="318"/>
      <c r="Q1073" s="300">
        <v>41581</v>
      </c>
      <c r="R1073" s="22">
        <v>1344</v>
      </c>
      <c r="S1073" s="130">
        <v>1311</v>
      </c>
      <c r="T1073" s="305"/>
      <c r="U1073" s="305"/>
    </row>
    <row r="1074" spans="1:21">
      <c r="A1074" s="318"/>
      <c r="B1074" s="318"/>
      <c r="C1074" s="318"/>
      <c r="D1074" s="318"/>
      <c r="E1074" s="318"/>
      <c r="Q1074" s="36">
        <v>41582</v>
      </c>
      <c r="R1074" s="37">
        <v>1345</v>
      </c>
      <c r="S1074" s="37">
        <v>1311</v>
      </c>
      <c r="T1074" s="305"/>
      <c r="U1074" s="305"/>
    </row>
    <row r="1075" spans="1:21">
      <c r="A1075" s="318"/>
      <c r="B1075" s="318"/>
      <c r="C1075" s="318"/>
      <c r="D1075" s="318"/>
      <c r="E1075" s="318"/>
      <c r="Q1075" s="36">
        <v>41583</v>
      </c>
      <c r="R1075" s="37">
        <v>1345</v>
      </c>
      <c r="S1075" s="37">
        <v>1311</v>
      </c>
      <c r="T1075" s="305"/>
      <c r="U1075" s="305"/>
    </row>
    <row r="1076" spans="1:21">
      <c r="A1076" s="318"/>
      <c r="B1076" s="318"/>
      <c r="C1076" s="318"/>
      <c r="D1076" s="318"/>
      <c r="E1076" s="318"/>
      <c r="Q1076" s="36">
        <v>41584</v>
      </c>
      <c r="R1076" s="37">
        <v>1345</v>
      </c>
      <c r="S1076" s="37">
        <v>1311</v>
      </c>
      <c r="T1076" s="305"/>
      <c r="U1076" s="305"/>
    </row>
    <row r="1077" spans="1:21">
      <c r="A1077" s="318"/>
      <c r="B1077" s="318"/>
      <c r="C1077" s="318"/>
      <c r="D1077" s="318"/>
      <c r="E1077" s="318"/>
      <c r="Q1077" s="36">
        <v>41585</v>
      </c>
      <c r="R1077" s="37">
        <v>1345</v>
      </c>
      <c r="S1077" s="37">
        <v>1311</v>
      </c>
      <c r="T1077" s="305"/>
      <c r="U1077" s="305"/>
    </row>
    <row r="1078" spans="1:21">
      <c r="A1078" s="318"/>
      <c r="B1078" s="318"/>
      <c r="C1078" s="318"/>
      <c r="D1078" s="318"/>
      <c r="E1078" s="318"/>
      <c r="Q1078" s="36">
        <v>41586</v>
      </c>
      <c r="R1078" s="37">
        <v>1345</v>
      </c>
      <c r="S1078" s="37">
        <v>1311</v>
      </c>
      <c r="T1078" s="305"/>
      <c r="U1078" s="305"/>
    </row>
    <row r="1079" spans="1:21">
      <c r="A1079" s="318"/>
      <c r="B1079" s="318"/>
      <c r="C1079" s="318"/>
      <c r="D1079" s="318"/>
      <c r="E1079" s="318"/>
      <c r="Q1079" s="36">
        <v>41587</v>
      </c>
      <c r="R1079" s="37">
        <v>1345</v>
      </c>
      <c r="S1079" s="37">
        <v>1311</v>
      </c>
      <c r="T1079" s="305"/>
      <c r="U1079" s="305"/>
    </row>
    <row r="1080" spans="1:21">
      <c r="A1080" s="318"/>
      <c r="B1080" s="318"/>
      <c r="C1080" s="318"/>
      <c r="D1080" s="318"/>
      <c r="E1080" s="318"/>
      <c r="Q1080" s="36">
        <v>41588</v>
      </c>
      <c r="R1080" s="37">
        <v>1345</v>
      </c>
      <c r="S1080" s="37">
        <v>1311</v>
      </c>
      <c r="T1080" s="305"/>
      <c r="U1080" s="305"/>
    </row>
    <row r="1081" spans="1:21">
      <c r="A1081" s="318"/>
      <c r="B1081" s="318"/>
      <c r="C1081" s="318"/>
      <c r="D1081" s="318"/>
      <c r="E1081" s="318"/>
      <c r="Q1081" s="300">
        <v>41589</v>
      </c>
      <c r="R1081" s="22">
        <v>1346</v>
      </c>
      <c r="S1081" s="130">
        <v>1311</v>
      </c>
      <c r="T1081" s="305"/>
      <c r="U1081" s="305"/>
    </row>
    <row r="1082" spans="1:21">
      <c r="A1082" s="318"/>
      <c r="B1082" s="318"/>
      <c r="C1082" s="318"/>
      <c r="D1082" s="318"/>
      <c r="E1082" s="318"/>
      <c r="Q1082" s="300">
        <v>41590</v>
      </c>
      <c r="R1082" s="22">
        <v>1346</v>
      </c>
      <c r="S1082" s="130">
        <v>1311</v>
      </c>
      <c r="T1082" s="305"/>
      <c r="U1082" s="305"/>
    </row>
    <row r="1083" spans="1:21">
      <c r="A1083" s="318"/>
      <c r="B1083" s="318"/>
      <c r="C1083" s="318"/>
      <c r="D1083" s="318"/>
      <c r="E1083" s="318"/>
      <c r="Q1083" s="300">
        <v>41591</v>
      </c>
      <c r="R1083" s="22">
        <v>1346</v>
      </c>
      <c r="S1083" s="130">
        <v>1311</v>
      </c>
      <c r="T1083" s="305"/>
      <c r="U1083" s="305"/>
    </row>
    <row r="1084" spans="1:21">
      <c r="A1084" s="318"/>
      <c r="B1084" s="318"/>
      <c r="C1084" s="318"/>
      <c r="D1084" s="318"/>
      <c r="E1084" s="318"/>
      <c r="Q1084" s="300">
        <v>41592</v>
      </c>
      <c r="R1084" s="22">
        <v>1346</v>
      </c>
      <c r="S1084" s="130">
        <v>1311</v>
      </c>
      <c r="T1084" s="305"/>
      <c r="U1084" s="305"/>
    </row>
    <row r="1085" spans="1:21">
      <c r="A1085" s="318"/>
      <c r="B1085" s="318"/>
      <c r="C1085" s="318"/>
      <c r="D1085" s="318"/>
      <c r="E1085" s="318"/>
      <c r="Q1085" s="300">
        <v>41593</v>
      </c>
      <c r="R1085" s="22">
        <v>1346</v>
      </c>
      <c r="S1085" s="130">
        <v>1311</v>
      </c>
      <c r="T1085" s="305"/>
      <c r="U1085" s="305"/>
    </row>
    <row r="1086" spans="1:21">
      <c r="A1086" s="318"/>
      <c r="B1086" s="318"/>
      <c r="C1086" s="318"/>
      <c r="D1086" s="318"/>
      <c r="E1086" s="318"/>
      <c r="Q1086" s="300">
        <v>41594</v>
      </c>
      <c r="R1086" s="22">
        <v>1346</v>
      </c>
      <c r="S1086" s="130">
        <v>1311</v>
      </c>
      <c r="T1086" s="305"/>
      <c r="U1086" s="305"/>
    </row>
    <row r="1087" spans="1:21">
      <c r="A1087" s="318"/>
      <c r="B1087" s="318"/>
      <c r="C1087" s="318"/>
      <c r="D1087" s="318"/>
      <c r="E1087" s="318"/>
      <c r="Q1087" s="300">
        <v>41595</v>
      </c>
      <c r="R1087" s="22">
        <v>1346</v>
      </c>
      <c r="S1087" s="130">
        <v>1311</v>
      </c>
      <c r="T1087" s="305"/>
      <c r="U1087" s="305"/>
    </row>
    <row r="1088" spans="1:21">
      <c r="A1088" s="318"/>
      <c r="B1088" s="318"/>
      <c r="C1088" s="318"/>
      <c r="D1088" s="318"/>
      <c r="E1088" s="318"/>
      <c r="Q1088" s="36">
        <v>41596</v>
      </c>
      <c r="R1088" s="37">
        <v>1347</v>
      </c>
      <c r="S1088" s="37">
        <v>1311</v>
      </c>
      <c r="T1088" s="305"/>
      <c r="U1088" s="305"/>
    </row>
    <row r="1089" spans="1:21">
      <c r="A1089" s="318"/>
      <c r="B1089" s="318"/>
      <c r="C1089" s="318"/>
      <c r="D1089" s="318"/>
      <c r="E1089" s="318"/>
      <c r="Q1089" s="36">
        <v>41597</v>
      </c>
      <c r="R1089" s="37">
        <v>1347</v>
      </c>
      <c r="S1089" s="37">
        <v>1311</v>
      </c>
      <c r="T1089" s="305"/>
      <c r="U1089" s="305"/>
    </row>
    <row r="1090" spans="1:21">
      <c r="A1090" s="318"/>
      <c r="B1090" s="318"/>
      <c r="C1090" s="318"/>
      <c r="D1090" s="318"/>
      <c r="E1090" s="318"/>
      <c r="Q1090" s="36">
        <v>41598</v>
      </c>
      <c r="R1090" s="37">
        <v>1347</v>
      </c>
      <c r="S1090" s="37">
        <v>1311</v>
      </c>
      <c r="T1090" s="305"/>
      <c r="U1090" s="305"/>
    </row>
    <row r="1091" spans="1:21">
      <c r="A1091" s="318"/>
      <c r="B1091" s="318"/>
      <c r="C1091" s="318"/>
      <c r="D1091" s="318"/>
      <c r="E1091" s="318"/>
      <c r="Q1091" s="36">
        <v>41599</v>
      </c>
      <c r="R1091" s="37">
        <v>1347</v>
      </c>
      <c r="S1091" s="37">
        <v>1311</v>
      </c>
      <c r="T1091" s="305"/>
      <c r="U1091" s="305"/>
    </row>
    <row r="1092" spans="1:21">
      <c r="A1092" s="318"/>
      <c r="B1092" s="318"/>
      <c r="C1092" s="318"/>
      <c r="D1092" s="318"/>
      <c r="E1092" s="318"/>
      <c r="Q1092" s="36">
        <v>41600</v>
      </c>
      <c r="R1092" s="37">
        <v>1347</v>
      </c>
      <c r="S1092" s="37">
        <v>1311</v>
      </c>
      <c r="T1092" s="305"/>
      <c r="U1092" s="305"/>
    </row>
    <row r="1093" spans="1:21">
      <c r="A1093" s="318"/>
      <c r="B1093" s="318"/>
      <c r="C1093" s="318"/>
      <c r="D1093" s="318"/>
      <c r="E1093" s="318"/>
      <c r="Q1093" s="36">
        <v>41601</v>
      </c>
      <c r="R1093" s="37">
        <v>1347</v>
      </c>
      <c r="S1093" s="37">
        <v>1311</v>
      </c>
      <c r="T1093" s="305"/>
      <c r="U1093" s="305"/>
    </row>
    <row r="1094" spans="1:21">
      <c r="A1094" s="318"/>
      <c r="B1094" s="318"/>
      <c r="C1094" s="318"/>
      <c r="D1094" s="318"/>
      <c r="E1094" s="318"/>
      <c r="Q1094" s="36">
        <v>41602</v>
      </c>
      <c r="R1094" s="37">
        <v>1347</v>
      </c>
      <c r="S1094" s="37">
        <v>1311</v>
      </c>
      <c r="T1094" s="305"/>
      <c r="U1094" s="305"/>
    </row>
    <row r="1095" spans="1:21">
      <c r="A1095" s="318"/>
      <c r="B1095" s="318"/>
      <c r="C1095" s="318"/>
      <c r="D1095" s="318"/>
      <c r="E1095" s="318"/>
      <c r="Q1095" s="300">
        <v>41603</v>
      </c>
      <c r="R1095" s="22">
        <v>1348</v>
      </c>
      <c r="S1095" s="130">
        <v>1311</v>
      </c>
      <c r="T1095" s="305"/>
      <c r="U1095" s="305"/>
    </row>
    <row r="1096" spans="1:21">
      <c r="A1096" s="318"/>
      <c r="B1096" s="318"/>
      <c r="C1096" s="318"/>
      <c r="D1096" s="318"/>
      <c r="E1096" s="318"/>
      <c r="Q1096" s="300">
        <v>41604</v>
      </c>
      <c r="R1096" s="22">
        <v>1348</v>
      </c>
      <c r="S1096" s="130">
        <v>1311</v>
      </c>
      <c r="T1096" s="305"/>
      <c r="U1096" s="305"/>
    </row>
    <row r="1097" spans="1:21">
      <c r="A1097" s="318"/>
      <c r="B1097" s="318"/>
      <c r="C1097" s="318"/>
      <c r="D1097" s="318"/>
      <c r="E1097" s="318"/>
      <c r="Q1097" s="300">
        <v>41605</v>
      </c>
      <c r="R1097" s="22">
        <v>1348</v>
      </c>
      <c r="S1097" s="130">
        <v>1311</v>
      </c>
      <c r="T1097" s="305"/>
      <c r="U1097" s="305"/>
    </row>
    <row r="1098" spans="1:21">
      <c r="A1098" s="318"/>
      <c r="B1098" s="318"/>
      <c r="C1098" s="318"/>
      <c r="D1098" s="318"/>
      <c r="E1098" s="318"/>
      <c r="Q1098" s="300">
        <v>41606</v>
      </c>
      <c r="R1098" s="22">
        <v>1348</v>
      </c>
      <c r="S1098" s="130">
        <v>1311</v>
      </c>
      <c r="T1098" s="305"/>
      <c r="U1098" s="305"/>
    </row>
    <row r="1099" spans="1:21">
      <c r="A1099" s="318"/>
      <c r="B1099" s="318"/>
      <c r="C1099" s="318"/>
      <c r="D1099" s="318"/>
      <c r="E1099" s="318"/>
      <c r="Q1099" s="300">
        <v>41607</v>
      </c>
      <c r="R1099" s="22">
        <v>1348</v>
      </c>
      <c r="S1099" s="130">
        <v>1311</v>
      </c>
      <c r="T1099" s="305"/>
      <c r="U1099" s="305"/>
    </row>
    <row r="1100" spans="1:21">
      <c r="A1100" s="318"/>
      <c r="B1100" s="318"/>
      <c r="C1100" s="318"/>
      <c r="D1100" s="318"/>
      <c r="E1100" s="318"/>
      <c r="Q1100" s="300">
        <v>41608</v>
      </c>
      <c r="R1100" s="22">
        <v>1348</v>
      </c>
      <c r="S1100" s="130">
        <v>1311</v>
      </c>
      <c r="T1100" s="305"/>
      <c r="U1100" s="305"/>
    </row>
    <row r="1101" spans="1:21">
      <c r="A1101" s="318"/>
      <c r="B1101" s="318"/>
      <c r="C1101" s="318"/>
      <c r="D1101" s="318"/>
      <c r="E1101" s="318"/>
      <c r="Q1101" s="300">
        <v>41609</v>
      </c>
      <c r="R1101" s="22">
        <v>1348</v>
      </c>
      <c r="S1101" s="132">
        <v>1312</v>
      </c>
      <c r="T1101" s="305"/>
      <c r="U1101" s="305"/>
    </row>
    <row r="1102" spans="1:21">
      <c r="A1102" s="318"/>
      <c r="B1102" s="318"/>
      <c r="C1102" s="318"/>
      <c r="D1102" s="318"/>
      <c r="E1102" s="318"/>
      <c r="Q1102" s="36">
        <v>41610</v>
      </c>
      <c r="R1102" s="131">
        <v>1349</v>
      </c>
      <c r="S1102" s="131">
        <v>1312</v>
      </c>
      <c r="T1102" s="305"/>
      <c r="U1102" s="305"/>
    </row>
    <row r="1103" spans="1:21">
      <c r="A1103" s="318"/>
      <c r="B1103" s="318"/>
      <c r="C1103" s="318"/>
      <c r="D1103" s="318"/>
      <c r="E1103" s="318"/>
      <c r="Q1103" s="36">
        <v>41611</v>
      </c>
      <c r="R1103" s="131">
        <v>1349</v>
      </c>
      <c r="S1103" s="131">
        <v>1312</v>
      </c>
      <c r="T1103" s="305"/>
      <c r="U1103" s="305"/>
    </row>
    <row r="1104" spans="1:21">
      <c r="A1104" s="318"/>
      <c r="B1104" s="318"/>
      <c r="C1104" s="318"/>
      <c r="D1104" s="318"/>
      <c r="E1104" s="318"/>
      <c r="Q1104" s="36">
        <v>41612</v>
      </c>
      <c r="R1104" s="131">
        <v>1349</v>
      </c>
      <c r="S1104" s="131">
        <v>1312</v>
      </c>
      <c r="T1104" s="305"/>
      <c r="U1104" s="305"/>
    </row>
    <row r="1105" spans="1:21">
      <c r="A1105" s="318"/>
      <c r="B1105" s="318"/>
      <c r="C1105" s="318"/>
      <c r="D1105" s="318"/>
      <c r="E1105" s="318"/>
      <c r="Q1105" s="36">
        <v>41613</v>
      </c>
      <c r="R1105" s="131">
        <v>1349</v>
      </c>
      <c r="S1105" s="131">
        <v>1312</v>
      </c>
      <c r="T1105" s="305"/>
      <c r="U1105" s="305"/>
    </row>
    <row r="1106" spans="1:21">
      <c r="A1106" s="318"/>
      <c r="B1106" s="318"/>
      <c r="C1106" s="318"/>
      <c r="D1106" s="318"/>
      <c r="E1106" s="318"/>
      <c r="Q1106" s="36">
        <v>41614</v>
      </c>
      <c r="R1106" s="131">
        <v>1349</v>
      </c>
      <c r="S1106" s="131">
        <v>1312</v>
      </c>
      <c r="T1106" s="305"/>
      <c r="U1106" s="305"/>
    </row>
    <row r="1107" spans="1:21">
      <c r="A1107" s="318"/>
      <c r="B1107" s="318"/>
      <c r="C1107" s="318"/>
      <c r="D1107" s="318"/>
      <c r="E1107" s="318"/>
      <c r="Q1107" s="36">
        <v>41615</v>
      </c>
      <c r="R1107" s="131">
        <v>1349</v>
      </c>
      <c r="S1107" s="131">
        <v>1312</v>
      </c>
      <c r="T1107" s="305"/>
      <c r="U1107" s="305"/>
    </row>
    <row r="1108" spans="1:21">
      <c r="A1108" s="318"/>
      <c r="B1108" s="318"/>
      <c r="C1108" s="318"/>
      <c r="D1108" s="318"/>
      <c r="E1108" s="318"/>
      <c r="Q1108" s="36">
        <v>41616</v>
      </c>
      <c r="R1108" s="131">
        <v>1349</v>
      </c>
      <c r="S1108" s="131">
        <v>1312</v>
      </c>
      <c r="T1108" s="305"/>
      <c r="U1108" s="305"/>
    </row>
    <row r="1109" spans="1:21">
      <c r="A1109" s="318"/>
      <c r="B1109" s="318"/>
      <c r="C1109" s="318"/>
      <c r="D1109" s="318"/>
      <c r="E1109" s="318"/>
      <c r="Q1109" s="300">
        <v>41617</v>
      </c>
      <c r="R1109" s="130">
        <v>1350</v>
      </c>
      <c r="S1109" s="22">
        <v>1312</v>
      </c>
      <c r="T1109" s="305"/>
      <c r="U1109" s="305"/>
    </row>
    <row r="1110" spans="1:21">
      <c r="A1110" s="318"/>
      <c r="B1110" s="318"/>
      <c r="C1110" s="318"/>
      <c r="D1110" s="318"/>
      <c r="E1110" s="318"/>
      <c r="Q1110" s="300">
        <v>41618</v>
      </c>
      <c r="R1110" s="130">
        <v>1350</v>
      </c>
      <c r="S1110" s="22">
        <v>1312</v>
      </c>
      <c r="T1110" s="305"/>
      <c r="U1110" s="305"/>
    </row>
    <row r="1111" spans="1:21">
      <c r="A1111" s="318"/>
      <c r="B1111" s="318"/>
      <c r="C1111" s="318"/>
      <c r="D1111" s="318"/>
      <c r="E1111" s="318"/>
      <c r="Q1111" s="300">
        <v>41619</v>
      </c>
      <c r="R1111" s="130">
        <v>1350</v>
      </c>
      <c r="S1111" s="22">
        <v>1312</v>
      </c>
      <c r="T1111" s="305"/>
      <c r="U1111" s="305"/>
    </row>
    <row r="1112" spans="1:21">
      <c r="A1112" s="318"/>
      <c r="B1112" s="318"/>
      <c r="C1112" s="318"/>
      <c r="D1112" s="318"/>
      <c r="E1112" s="318"/>
      <c r="Q1112" s="300">
        <v>41620</v>
      </c>
      <c r="R1112" s="130">
        <v>1350</v>
      </c>
      <c r="S1112" s="22">
        <v>1312</v>
      </c>
      <c r="T1112" s="305"/>
      <c r="U1112" s="305"/>
    </row>
    <row r="1113" spans="1:21">
      <c r="A1113" s="318"/>
      <c r="B1113" s="318"/>
      <c r="C1113" s="318"/>
      <c r="D1113" s="318"/>
      <c r="E1113" s="318"/>
      <c r="Q1113" s="300">
        <v>41621</v>
      </c>
      <c r="R1113" s="130">
        <v>1350</v>
      </c>
      <c r="S1113" s="22">
        <v>1312</v>
      </c>
      <c r="T1113" s="305"/>
      <c r="U1113" s="305"/>
    </row>
    <row r="1114" spans="1:21">
      <c r="A1114" s="318"/>
      <c r="B1114" s="318"/>
      <c r="C1114" s="318"/>
      <c r="D1114" s="318"/>
      <c r="E1114" s="318"/>
      <c r="Q1114" s="300">
        <v>41622</v>
      </c>
      <c r="R1114" s="130">
        <v>1350</v>
      </c>
      <c r="S1114" s="22">
        <v>1312</v>
      </c>
      <c r="T1114" s="305"/>
      <c r="U1114" s="305"/>
    </row>
    <row r="1115" spans="1:21">
      <c r="A1115" s="318"/>
      <c r="B1115" s="318"/>
      <c r="C1115" s="318"/>
      <c r="D1115" s="318"/>
      <c r="E1115" s="318"/>
      <c r="Q1115" s="300">
        <v>41623</v>
      </c>
      <c r="R1115" s="130">
        <v>1350</v>
      </c>
      <c r="S1115" s="22">
        <v>1312</v>
      </c>
      <c r="T1115" s="305"/>
      <c r="U1115" s="305"/>
    </row>
    <row r="1116" spans="1:21">
      <c r="A1116" s="318"/>
      <c r="B1116" s="318"/>
      <c r="C1116" s="318"/>
      <c r="D1116" s="318"/>
      <c r="E1116" s="318"/>
      <c r="Q1116" s="36">
        <v>41624</v>
      </c>
      <c r="R1116" s="131">
        <v>1351</v>
      </c>
      <c r="S1116" s="131">
        <v>1312</v>
      </c>
      <c r="T1116" s="305"/>
      <c r="U1116" s="305"/>
    </row>
    <row r="1117" spans="1:21">
      <c r="A1117" s="318"/>
      <c r="B1117" s="318"/>
      <c r="C1117" s="318"/>
      <c r="D1117" s="318"/>
      <c r="E1117" s="318"/>
      <c r="Q1117" s="36">
        <v>41625</v>
      </c>
      <c r="R1117" s="131">
        <v>1351</v>
      </c>
      <c r="S1117" s="131">
        <v>1312</v>
      </c>
      <c r="T1117" s="305"/>
      <c r="U1117" s="305"/>
    </row>
    <row r="1118" spans="1:21">
      <c r="A1118" s="318"/>
      <c r="B1118" s="318"/>
      <c r="C1118" s="318"/>
      <c r="D1118" s="318"/>
      <c r="E1118" s="318"/>
      <c r="Q1118" s="36">
        <v>41626</v>
      </c>
      <c r="R1118" s="131">
        <v>1351</v>
      </c>
      <c r="S1118" s="131">
        <v>1312</v>
      </c>
      <c r="T1118" s="305"/>
      <c r="U1118" s="305"/>
    </row>
    <row r="1119" spans="1:21">
      <c r="A1119" s="318"/>
      <c r="B1119" s="318"/>
      <c r="C1119" s="318"/>
      <c r="D1119" s="318"/>
      <c r="E1119" s="318"/>
      <c r="Q1119" s="36">
        <v>41627</v>
      </c>
      <c r="R1119" s="131">
        <v>1351</v>
      </c>
      <c r="S1119" s="131">
        <v>1312</v>
      </c>
      <c r="T1119" s="305"/>
      <c r="U1119" s="305"/>
    </row>
    <row r="1120" spans="1:21">
      <c r="A1120" s="318"/>
      <c r="B1120" s="318"/>
      <c r="C1120" s="318"/>
      <c r="D1120" s="318"/>
      <c r="E1120" s="318"/>
      <c r="Q1120" s="36">
        <v>41628</v>
      </c>
      <c r="R1120" s="131">
        <v>1351</v>
      </c>
      <c r="S1120" s="131">
        <v>1312</v>
      </c>
      <c r="T1120" s="305"/>
      <c r="U1120" s="305"/>
    </row>
    <row r="1121" spans="1:21">
      <c r="A1121" s="318"/>
      <c r="B1121" s="318"/>
      <c r="C1121" s="318"/>
      <c r="D1121" s="318"/>
      <c r="E1121" s="318"/>
      <c r="Q1121" s="36">
        <v>41629</v>
      </c>
      <c r="R1121" s="131">
        <v>1351</v>
      </c>
      <c r="S1121" s="131">
        <v>1312</v>
      </c>
      <c r="T1121" s="305"/>
      <c r="U1121" s="305"/>
    </row>
    <row r="1122" spans="1:21">
      <c r="A1122" s="318"/>
      <c r="B1122" s="318"/>
      <c r="C1122" s="318"/>
      <c r="D1122" s="318"/>
      <c r="E1122" s="318"/>
      <c r="Q1122" s="36">
        <v>41630</v>
      </c>
      <c r="R1122" s="131">
        <v>1351</v>
      </c>
      <c r="S1122" s="131">
        <v>1312</v>
      </c>
      <c r="T1122" s="305"/>
      <c r="U1122" s="305"/>
    </row>
    <row r="1123" spans="1:21">
      <c r="A1123" s="318"/>
      <c r="B1123" s="318"/>
      <c r="C1123" s="318"/>
      <c r="D1123" s="318"/>
      <c r="E1123" s="318"/>
      <c r="Q1123" s="300">
        <v>41631</v>
      </c>
      <c r="R1123" s="130">
        <v>1352</v>
      </c>
      <c r="S1123" s="22">
        <v>1312</v>
      </c>
      <c r="T1123" s="305"/>
      <c r="U1123" s="305"/>
    </row>
    <row r="1124" spans="1:21">
      <c r="A1124" s="318"/>
      <c r="B1124" s="318"/>
      <c r="C1124" s="318"/>
      <c r="D1124" s="318"/>
      <c r="E1124" s="318"/>
      <c r="Q1124" s="300">
        <v>41632</v>
      </c>
      <c r="R1124" s="130">
        <v>1352</v>
      </c>
      <c r="S1124" s="22">
        <v>1312</v>
      </c>
      <c r="T1124" s="305"/>
      <c r="U1124" s="305"/>
    </row>
    <row r="1125" spans="1:21">
      <c r="A1125" s="318"/>
      <c r="B1125" s="318"/>
      <c r="C1125" s="318"/>
      <c r="D1125" s="318"/>
      <c r="E1125" s="318"/>
      <c r="Q1125" s="300">
        <v>41633</v>
      </c>
      <c r="R1125" s="130">
        <v>1352</v>
      </c>
      <c r="S1125" s="22">
        <v>1312</v>
      </c>
      <c r="T1125" s="305"/>
      <c r="U1125" s="305"/>
    </row>
    <row r="1126" spans="1:21">
      <c r="A1126" s="318"/>
      <c r="B1126" s="318"/>
      <c r="C1126" s="318"/>
      <c r="D1126" s="318"/>
      <c r="E1126" s="318"/>
      <c r="Q1126" s="300">
        <v>41634</v>
      </c>
      <c r="R1126" s="130">
        <v>1352</v>
      </c>
      <c r="S1126" s="22">
        <v>1312</v>
      </c>
      <c r="T1126" s="305"/>
      <c r="U1126" s="305"/>
    </row>
    <row r="1127" spans="1:21">
      <c r="A1127" s="318"/>
      <c r="B1127" s="318"/>
      <c r="C1127" s="318"/>
      <c r="D1127" s="318"/>
      <c r="E1127" s="318"/>
      <c r="Q1127" s="300">
        <v>41635</v>
      </c>
      <c r="R1127" s="130">
        <v>1352</v>
      </c>
      <c r="S1127" s="22">
        <v>1312</v>
      </c>
      <c r="T1127" s="305"/>
      <c r="U1127" s="305"/>
    </row>
    <row r="1128" spans="1:21">
      <c r="A1128" s="318"/>
      <c r="B1128" s="318"/>
      <c r="C1128" s="318"/>
      <c r="D1128" s="318"/>
      <c r="E1128" s="318"/>
      <c r="Q1128" s="300">
        <v>41636</v>
      </c>
      <c r="R1128" s="130">
        <v>1352</v>
      </c>
      <c r="S1128" s="22">
        <v>1312</v>
      </c>
      <c r="T1128" s="305"/>
      <c r="U1128" s="305"/>
    </row>
    <row r="1129" spans="1:21">
      <c r="A1129" s="318"/>
      <c r="B1129" s="318"/>
      <c r="C1129" s="318"/>
      <c r="D1129" s="318"/>
      <c r="E1129" s="318"/>
      <c r="Q1129" s="300">
        <v>41637</v>
      </c>
      <c r="R1129" s="130">
        <v>1352</v>
      </c>
      <c r="S1129" s="22">
        <v>1312</v>
      </c>
      <c r="T1129" s="305"/>
      <c r="U1129" s="305"/>
    </row>
    <row r="1130" spans="1:21">
      <c r="A1130" s="318"/>
      <c r="B1130" s="318"/>
      <c r="C1130" s="318"/>
      <c r="D1130" s="318"/>
      <c r="E1130" s="318"/>
      <c r="Q1130" s="36">
        <v>41638</v>
      </c>
      <c r="R1130" s="131">
        <v>1401</v>
      </c>
      <c r="S1130" s="131">
        <v>1312</v>
      </c>
      <c r="T1130" s="305"/>
      <c r="U1130" s="305"/>
    </row>
    <row r="1131" spans="1:21">
      <c r="A1131" s="318"/>
      <c r="B1131" s="318"/>
      <c r="C1131" s="318"/>
      <c r="D1131" s="318"/>
      <c r="E1131" s="318"/>
      <c r="Q1131" s="36">
        <v>41639</v>
      </c>
      <c r="R1131" s="131">
        <v>1401</v>
      </c>
      <c r="S1131" s="131">
        <v>1312</v>
      </c>
      <c r="T1131" s="305"/>
      <c r="U1131" s="305"/>
    </row>
    <row r="1132" spans="1:21">
      <c r="A1132" s="318"/>
      <c r="B1132" s="318"/>
      <c r="C1132" s="318"/>
      <c r="D1132" s="318"/>
      <c r="E1132" s="318"/>
      <c r="Q1132" s="36">
        <v>41640</v>
      </c>
      <c r="R1132" s="131">
        <v>1401</v>
      </c>
      <c r="S1132" s="131">
        <v>1401</v>
      </c>
      <c r="T1132" s="305"/>
      <c r="U1132" s="305"/>
    </row>
    <row r="1133" spans="1:21">
      <c r="A1133" s="318"/>
      <c r="B1133" s="318"/>
      <c r="C1133" s="318"/>
      <c r="D1133" s="318"/>
      <c r="E1133" s="318"/>
      <c r="Q1133" s="36">
        <v>41641</v>
      </c>
      <c r="R1133" s="131">
        <v>1401</v>
      </c>
      <c r="S1133" s="131">
        <v>1401</v>
      </c>
      <c r="T1133" s="305"/>
      <c r="U1133" s="305"/>
    </row>
    <row r="1134" spans="1:21">
      <c r="A1134" s="318"/>
      <c r="B1134" s="318"/>
      <c r="C1134" s="318"/>
      <c r="D1134" s="318"/>
      <c r="E1134" s="318"/>
      <c r="Q1134" s="36">
        <v>41642</v>
      </c>
      <c r="R1134" s="131">
        <v>1401</v>
      </c>
      <c r="S1134" s="131">
        <v>1401</v>
      </c>
      <c r="T1134" s="305"/>
      <c r="U1134" s="305"/>
    </row>
    <row r="1135" spans="1:21">
      <c r="A1135" s="318"/>
      <c r="B1135" s="318"/>
      <c r="C1135" s="318"/>
      <c r="D1135" s="318"/>
      <c r="E1135" s="318"/>
      <c r="Q1135" s="36">
        <v>41643</v>
      </c>
      <c r="R1135" s="131">
        <v>1401</v>
      </c>
      <c r="S1135" s="131">
        <v>1401</v>
      </c>
      <c r="T1135" s="305"/>
      <c r="U1135" s="305"/>
    </row>
    <row r="1136" spans="1:21">
      <c r="A1136" s="318"/>
      <c r="B1136" s="318"/>
      <c r="C1136" s="318"/>
      <c r="D1136" s="318"/>
      <c r="E1136" s="318"/>
      <c r="Q1136" s="36">
        <v>41644</v>
      </c>
      <c r="R1136" s="131">
        <v>1401</v>
      </c>
      <c r="S1136" s="131">
        <v>1401</v>
      </c>
      <c r="T1136" s="305"/>
      <c r="U1136" s="305"/>
    </row>
    <row r="1137" spans="1:21">
      <c r="A1137" s="318"/>
      <c r="B1137" s="318"/>
      <c r="C1137" s="318"/>
      <c r="D1137" s="318"/>
      <c r="E1137" s="318"/>
      <c r="Q1137" s="300">
        <v>41645</v>
      </c>
      <c r="R1137" s="130">
        <v>1402</v>
      </c>
      <c r="S1137" s="22">
        <v>1401</v>
      </c>
      <c r="T1137" s="305"/>
      <c r="U1137" s="305"/>
    </row>
    <row r="1138" spans="1:21">
      <c r="A1138" s="318"/>
      <c r="B1138" s="318"/>
      <c r="C1138" s="318"/>
      <c r="D1138" s="318"/>
      <c r="E1138" s="318"/>
      <c r="Q1138" s="300">
        <v>41646</v>
      </c>
      <c r="R1138" s="130">
        <v>1402</v>
      </c>
      <c r="S1138" s="22">
        <v>1401</v>
      </c>
      <c r="T1138" s="305"/>
      <c r="U1138" s="305"/>
    </row>
    <row r="1139" spans="1:21">
      <c r="A1139" s="318"/>
      <c r="B1139" s="318"/>
      <c r="C1139" s="318"/>
      <c r="D1139" s="318"/>
      <c r="E1139" s="318"/>
      <c r="Q1139" s="300">
        <v>41647</v>
      </c>
      <c r="R1139" s="130">
        <v>1402</v>
      </c>
      <c r="S1139" s="22">
        <v>1401</v>
      </c>
      <c r="T1139" s="305"/>
      <c r="U1139" s="305"/>
    </row>
    <row r="1140" spans="1:21">
      <c r="A1140" s="318"/>
      <c r="B1140" s="318"/>
      <c r="C1140" s="318"/>
      <c r="D1140" s="318"/>
      <c r="E1140" s="318"/>
      <c r="Q1140" s="300">
        <v>41648</v>
      </c>
      <c r="R1140" s="130">
        <v>1402</v>
      </c>
      <c r="S1140" s="22">
        <v>1401</v>
      </c>
      <c r="T1140" s="305"/>
      <c r="U1140" s="305"/>
    </row>
    <row r="1141" spans="1:21">
      <c r="A1141" s="318"/>
      <c r="B1141" s="318"/>
      <c r="C1141" s="318"/>
      <c r="D1141" s="318"/>
      <c r="E1141" s="318"/>
      <c r="Q1141" s="300">
        <v>41649</v>
      </c>
      <c r="R1141" s="130">
        <v>1402</v>
      </c>
      <c r="S1141" s="22">
        <v>1401</v>
      </c>
      <c r="T1141" s="305"/>
      <c r="U1141" s="305"/>
    </row>
    <row r="1142" spans="1:21">
      <c r="A1142" s="318"/>
      <c r="B1142" s="318"/>
      <c r="C1142" s="318"/>
      <c r="D1142" s="318"/>
      <c r="E1142" s="318"/>
      <c r="Q1142" s="300">
        <v>41650</v>
      </c>
      <c r="R1142" s="130">
        <v>1402</v>
      </c>
      <c r="S1142" s="22">
        <v>1401</v>
      </c>
      <c r="T1142" s="305"/>
      <c r="U1142" s="305"/>
    </row>
    <row r="1143" spans="1:21">
      <c r="A1143" s="318"/>
      <c r="B1143" s="318"/>
      <c r="C1143" s="318"/>
      <c r="D1143" s="318"/>
      <c r="E1143" s="318"/>
      <c r="Q1143" s="300">
        <v>41651</v>
      </c>
      <c r="R1143" s="130">
        <v>1402</v>
      </c>
      <c r="S1143" s="22">
        <v>1401</v>
      </c>
      <c r="T1143" s="305"/>
      <c r="U1143" s="305"/>
    </row>
    <row r="1144" spans="1:21">
      <c r="A1144" s="318"/>
      <c r="B1144" s="318"/>
      <c r="C1144" s="318"/>
      <c r="D1144" s="318"/>
      <c r="E1144" s="318"/>
      <c r="Q1144" s="36">
        <v>41652</v>
      </c>
      <c r="R1144" s="131">
        <v>1403</v>
      </c>
      <c r="S1144" s="131">
        <v>1401</v>
      </c>
      <c r="T1144" s="305"/>
      <c r="U1144" s="305"/>
    </row>
    <row r="1145" spans="1:21">
      <c r="A1145" s="318"/>
      <c r="B1145" s="318"/>
      <c r="C1145" s="318"/>
      <c r="D1145" s="318"/>
      <c r="E1145" s="318"/>
      <c r="Q1145" s="36">
        <v>41653</v>
      </c>
      <c r="R1145" s="131">
        <v>1403</v>
      </c>
      <c r="S1145" s="131">
        <v>1401</v>
      </c>
      <c r="T1145" s="305"/>
      <c r="U1145" s="305"/>
    </row>
    <row r="1146" spans="1:21">
      <c r="A1146" s="318"/>
      <c r="B1146" s="318"/>
      <c r="C1146" s="318"/>
      <c r="D1146" s="318"/>
      <c r="E1146" s="318"/>
      <c r="Q1146" s="36">
        <v>41654</v>
      </c>
      <c r="R1146" s="131">
        <v>1403</v>
      </c>
      <c r="S1146" s="131">
        <v>1401</v>
      </c>
      <c r="T1146" s="305"/>
      <c r="U1146" s="305"/>
    </row>
    <row r="1147" spans="1:21">
      <c r="A1147" s="318"/>
      <c r="B1147" s="318"/>
      <c r="C1147" s="318"/>
      <c r="D1147" s="318"/>
      <c r="E1147" s="318"/>
      <c r="Q1147" s="36">
        <v>41655</v>
      </c>
      <c r="R1147" s="131">
        <v>1403</v>
      </c>
      <c r="S1147" s="131">
        <v>1401</v>
      </c>
      <c r="T1147" s="305"/>
      <c r="U1147" s="305"/>
    </row>
    <row r="1148" spans="1:21">
      <c r="A1148" s="318"/>
      <c r="B1148" s="318"/>
      <c r="C1148" s="318"/>
      <c r="D1148" s="318"/>
      <c r="E1148" s="318"/>
      <c r="Q1148" s="36">
        <v>41656</v>
      </c>
      <c r="R1148" s="131">
        <v>1403</v>
      </c>
      <c r="S1148" s="131">
        <v>1401</v>
      </c>
      <c r="T1148" s="305"/>
      <c r="U1148" s="305"/>
    </row>
    <row r="1149" spans="1:21">
      <c r="A1149" s="318"/>
      <c r="B1149" s="318"/>
      <c r="C1149" s="318"/>
      <c r="D1149" s="318"/>
      <c r="E1149" s="318"/>
      <c r="Q1149" s="36">
        <v>41657</v>
      </c>
      <c r="R1149" s="131">
        <v>1403</v>
      </c>
      <c r="S1149" s="131">
        <v>1401</v>
      </c>
      <c r="T1149" s="305"/>
      <c r="U1149" s="305"/>
    </row>
    <row r="1150" spans="1:21">
      <c r="A1150" s="318"/>
      <c r="B1150" s="318"/>
      <c r="C1150" s="318"/>
      <c r="D1150" s="318"/>
      <c r="E1150" s="318"/>
      <c r="Q1150" s="36">
        <v>41658</v>
      </c>
      <c r="R1150" s="131">
        <v>1403</v>
      </c>
      <c r="S1150" s="131">
        <v>1401</v>
      </c>
      <c r="T1150" s="305"/>
      <c r="U1150" s="305"/>
    </row>
    <row r="1151" spans="1:21">
      <c r="A1151" s="318"/>
      <c r="B1151" s="318"/>
      <c r="C1151" s="318"/>
      <c r="D1151" s="318"/>
      <c r="E1151" s="318"/>
      <c r="Q1151" s="300">
        <v>41659</v>
      </c>
      <c r="R1151" s="130">
        <v>1404</v>
      </c>
      <c r="S1151" s="22">
        <v>1401</v>
      </c>
      <c r="T1151" s="305"/>
      <c r="U1151" s="305"/>
    </row>
    <row r="1152" spans="1:21">
      <c r="A1152" s="318"/>
      <c r="B1152" s="318"/>
      <c r="C1152" s="318"/>
      <c r="D1152" s="318"/>
      <c r="E1152" s="318"/>
      <c r="Q1152" s="300">
        <v>41660</v>
      </c>
      <c r="R1152" s="130">
        <v>1404</v>
      </c>
      <c r="S1152" s="22">
        <v>1401</v>
      </c>
      <c r="T1152" s="305"/>
      <c r="U1152" s="305"/>
    </row>
    <row r="1153" spans="1:21">
      <c r="A1153" s="318"/>
      <c r="B1153" s="318"/>
      <c r="C1153" s="318"/>
      <c r="D1153" s="318"/>
      <c r="E1153" s="318"/>
      <c r="Q1153" s="300">
        <v>41661</v>
      </c>
      <c r="R1153" s="130">
        <v>1404</v>
      </c>
      <c r="S1153" s="22">
        <v>1401</v>
      </c>
      <c r="T1153" s="305"/>
      <c r="U1153" s="305"/>
    </row>
    <row r="1154" spans="1:21">
      <c r="A1154" s="318"/>
      <c r="B1154" s="318"/>
      <c r="C1154" s="318"/>
      <c r="D1154" s="318"/>
      <c r="E1154" s="318"/>
      <c r="Q1154" s="300">
        <v>41662</v>
      </c>
      <c r="R1154" s="130">
        <v>1404</v>
      </c>
      <c r="S1154" s="22">
        <v>1401</v>
      </c>
      <c r="T1154" s="305"/>
      <c r="U1154" s="305"/>
    </row>
    <row r="1155" spans="1:21">
      <c r="A1155" s="318"/>
      <c r="B1155" s="318"/>
      <c r="C1155" s="318"/>
      <c r="D1155" s="318"/>
      <c r="E1155" s="318"/>
      <c r="Q1155" s="300">
        <v>41663</v>
      </c>
      <c r="R1155" s="130">
        <v>1404</v>
      </c>
      <c r="S1155" s="22">
        <v>1401</v>
      </c>
      <c r="T1155" s="305"/>
      <c r="U1155" s="305"/>
    </row>
    <row r="1156" spans="1:21">
      <c r="A1156" s="318"/>
      <c r="B1156" s="318"/>
      <c r="C1156" s="318"/>
      <c r="D1156" s="318"/>
      <c r="E1156" s="318"/>
      <c r="Q1156" s="300">
        <v>41664</v>
      </c>
      <c r="R1156" s="130">
        <v>1404</v>
      </c>
      <c r="S1156" s="22">
        <v>1401</v>
      </c>
      <c r="T1156" s="305"/>
      <c r="U1156" s="305"/>
    </row>
    <row r="1157" spans="1:21">
      <c r="A1157" s="318"/>
      <c r="B1157" s="318"/>
      <c r="C1157" s="318"/>
      <c r="D1157" s="318"/>
      <c r="E1157" s="318"/>
      <c r="Q1157" s="300">
        <v>41665</v>
      </c>
      <c r="R1157" s="130">
        <v>1404</v>
      </c>
      <c r="S1157" s="22">
        <v>1401</v>
      </c>
      <c r="T1157" s="305"/>
      <c r="U1157" s="305"/>
    </row>
    <row r="1158" spans="1:21">
      <c r="A1158" s="318"/>
      <c r="B1158" s="318"/>
      <c r="C1158" s="318"/>
      <c r="D1158" s="318"/>
      <c r="E1158" s="318"/>
      <c r="Q1158" s="36">
        <v>41666</v>
      </c>
      <c r="R1158" s="131">
        <v>1405</v>
      </c>
      <c r="S1158" s="131">
        <v>1401</v>
      </c>
      <c r="T1158" s="305"/>
      <c r="U1158" s="305"/>
    </row>
    <row r="1159" spans="1:21">
      <c r="A1159" s="318"/>
      <c r="B1159" s="318"/>
      <c r="C1159" s="318"/>
      <c r="D1159" s="318"/>
      <c r="E1159" s="318"/>
      <c r="Q1159" s="36">
        <v>41667</v>
      </c>
      <c r="R1159" s="131">
        <v>1405</v>
      </c>
      <c r="S1159" s="131">
        <v>1401</v>
      </c>
      <c r="T1159" s="305"/>
      <c r="U1159" s="305"/>
    </row>
    <row r="1160" spans="1:21">
      <c r="A1160" s="318"/>
      <c r="B1160" s="318"/>
      <c r="C1160" s="318"/>
      <c r="D1160" s="318"/>
      <c r="E1160" s="318"/>
      <c r="Q1160" s="36">
        <v>41668</v>
      </c>
      <c r="R1160" s="131">
        <v>1405</v>
      </c>
      <c r="S1160" s="131">
        <v>1401</v>
      </c>
      <c r="T1160" s="305"/>
      <c r="U1160" s="305"/>
    </row>
    <row r="1161" spans="1:21">
      <c r="A1161" s="318"/>
      <c r="B1161" s="318"/>
      <c r="C1161" s="318"/>
      <c r="D1161" s="318"/>
      <c r="E1161" s="318"/>
      <c r="Q1161" s="36">
        <v>41669</v>
      </c>
      <c r="R1161" s="131">
        <v>1405</v>
      </c>
      <c r="S1161" s="131">
        <v>1401</v>
      </c>
      <c r="T1161" s="305"/>
      <c r="U1161" s="305"/>
    </row>
    <row r="1162" spans="1:21">
      <c r="A1162" s="318"/>
      <c r="B1162" s="318"/>
      <c r="C1162" s="318"/>
      <c r="D1162" s="318"/>
      <c r="E1162" s="318"/>
      <c r="Q1162" s="36">
        <v>41670</v>
      </c>
      <c r="R1162" s="131">
        <v>1405</v>
      </c>
      <c r="S1162" s="131">
        <v>1401</v>
      </c>
      <c r="T1162" s="305"/>
      <c r="U1162" s="305"/>
    </row>
    <row r="1163" spans="1:21">
      <c r="A1163" s="318"/>
      <c r="B1163" s="318"/>
      <c r="C1163" s="318"/>
      <c r="D1163" s="318"/>
      <c r="E1163" s="318"/>
      <c r="Q1163" s="36">
        <v>41671</v>
      </c>
      <c r="R1163" s="131">
        <v>1405</v>
      </c>
      <c r="S1163" s="131">
        <v>1401</v>
      </c>
      <c r="T1163" s="305"/>
      <c r="U1163" s="305"/>
    </row>
    <row r="1164" spans="1:21">
      <c r="A1164" s="318"/>
      <c r="B1164" s="318"/>
      <c r="C1164" s="318"/>
      <c r="D1164" s="318"/>
      <c r="E1164" s="318"/>
      <c r="Q1164" s="36">
        <v>41672</v>
      </c>
      <c r="R1164" s="131">
        <v>1405</v>
      </c>
      <c r="S1164" s="131">
        <v>1402</v>
      </c>
      <c r="T1164" s="305"/>
      <c r="U1164" s="305"/>
    </row>
    <row r="1165" spans="1:21">
      <c r="A1165" s="318"/>
      <c r="B1165" s="318"/>
      <c r="C1165" s="318"/>
      <c r="D1165" s="318"/>
      <c r="E1165" s="318"/>
      <c r="Q1165" s="300">
        <v>41673</v>
      </c>
      <c r="R1165" s="130">
        <v>1406</v>
      </c>
      <c r="S1165" s="130">
        <v>1402</v>
      </c>
      <c r="T1165" s="305"/>
      <c r="U1165" s="305"/>
    </row>
    <row r="1166" spans="1:21">
      <c r="A1166" s="318"/>
      <c r="B1166" s="318"/>
      <c r="C1166" s="318"/>
      <c r="D1166" s="318"/>
      <c r="E1166" s="318"/>
      <c r="Q1166" s="300">
        <v>41674</v>
      </c>
      <c r="R1166" s="130">
        <v>1406</v>
      </c>
      <c r="S1166" s="130">
        <v>1402</v>
      </c>
      <c r="T1166" s="305"/>
      <c r="U1166" s="305"/>
    </row>
    <row r="1167" spans="1:21">
      <c r="A1167" s="318"/>
      <c r="B1167" s="318"/>
      <c r="C1167" s="318"/>
      <c r="D1167" s="318"/>
      <c r="E1167" s="318"/>
      <c r="Q1167" s="300">
        <v>41675</v>
      </c>
      <c r="R1167" s="130">
        <v>1406</v>
      </c>
      <c r="S1167" s="130">
        <v>1402</v>
      </c>
      <c r="T1167" s="305"/>
      <c r="U1167" s="305"/>
    </row>
    <row r="1168" spans="1:21">
      <c r="A1168" s="318"/>
      <c r="B1168" s="318"/>
      <c r="C1168" s="318"/>
      <c r="D1168" s="318"/>
      <c r="E1168" s="318"/>
      <c r="Q1168" s="300">
        <v>41676</v>
      </c>
      <c r="R1168" s="130">
        <v>1406</v>
      </c>
      <c r="S1168" s="22">
        <v>1402</v>
      </c>
      <c r="T1168" s="305"/>
      <c r="U1168" s="305"/>
    </row>
    <row r="1169" spans="1:21">
      <c r="A1169" s="318"/>
      <c r="B1169" s="318"/>
      <c r="C1169" s="318"/>
      <c r="D1169" s="318"/>
      <c r="E1169" s="318"/>
      <c r="Q1169" s="300">
        <v>41677</v>
      </c>
      <c r="R1169" s="130">
        <v>1406</v>
      </c>
      <c r="S1169" s="22">
        <v>1402</v>
      </c>
      <c r="T1169" s="305"/>
      <c r="U1169" s="305"/>
    </row>
    <row r="1170" spans="1:21">
      <c r="A1170" s="318"/>
      <c r="B1170" s="318"/>
      <c r="C1170" s="318"/>
      <c r="D1170" s="318"/>
      <c r="E1170" s="318"/>
      <c r="Q1170" s="300">
        <v>41678</v>
      </c>
      <c r="R1170" s="130">
        <v>1406</v>
      </c>
      <c r="S1170" s="22">
        <v>1402</v>
      </c>
      <c r="T1170" s="305"/>
      <c r="U1170" s="305"/>
    </row>
    <row r="1171" spans="1:21">
      <c r="A1171" s="318"/>
      <c r="B1171" s="318"/>
      <c r="C1171" s="318"/>
      <c r="D1171" s="318"/>
      <c r="E1171" s="318"/>
      <c r="Q1171" s="300">
        <v>41679</v>
      </c>
      <c r="R1171" s="130">
        <v>1406</v>
      </c>
      <c r="S1171" s="22">
        <v>1402</v>
      </c>
      <c r="T1171" s="305"/>
      <c r="U1171" s="305"/>
    </row>
    <row r="1172" spans="1:21">
      <c r="A1172" s="318"/>
      <c r="B1172" s="318"/>
      <c r="C1172" s="318"/>
      <c r="D1172" s="318"/>
      <c r="E1172" s="318"/>
      <c r="Q1172" s="301">
        <v>41680</v>
      </c>
      <c r="R1172" s="131">
        <v>1407</v>
      </c>
      <c r="S1172" s="131">
        <v>1402</v>
      </c>
      <c r="T1172" s="305"/>
      <c r="U1172" s="305"/>
    </row>
    <row r="1173" spans="1:21">
      <c r="A1173" s="318"/>
      <c r="B1173" s="318"/>
      <c r="C1173" s="318"/>
      <c r="D1173" s="318"/>
      <c r="E1173" s="318"/>
      <c r="Q1173" s="301">
        <v>41681</v>
      </c>
      <c r="R1173" s="131">
        <v>1407</v>
      </c>
      <c r="S1173" s="131">
        <v>1402</v>
      </c>
      <c r="T1173" s="305"/>
      <c r="U1173" s="305"/>
    </row>
    <row r="1174" spans="1:21">
      <c r="A1174" s="318"/>
      <c r="B1174" s="318"/>
      <c r="C1174" s="318"/>
      <c r="D1174" s="318"/>
      <c r="E1174" s="318"/>
      <c r="Q1174" s="301">
        <v>41682</v>
      </c>
      <c r="R1174" s="131">
        <v>1407</v>
      </c>
      <c r="S1174" s="131">
        <v>1402</v>
      </c>
      <c r="T1174" s="305"/>
      <c r="U1174" s="305"/>
    </row>
    <row r="1175" spans="1:21">
      <c r="A1175" s="318"/>
      <c r="B1175" s="318"/>
      <c r="C1175" s="318"/>
      <c r="D1175" s="318"/>
      <c r="E1175" s="318"/>
      <c r="Q1175" s="301">
        <v>41683</v>
      </c>
      <c r="R1175" s="131">
        <v>1407</v>
      </c>
      <c r="S1175" s="131">
        <v>1402</v>
      </c>
      <c r="T1175" s="305"/>
      <c r="U1175" s="305"/>
    </row>
    <row r="1176" spans="1:21">
      <c r="A1176" s="318"/>
      <c r="B1176" s="318"/>
      <c r="C1176" s="318"/>
      <c r="D1176" s="318"/>
      <c r="E1176" s="318"/>
      <c r="Q1176" s="301">
        <v>41684</v>
      </c>
      <c r="R1176" s="131">
        <v>1407</v>
      </c>
      <c r="S1176" s="131">
        <v>1402</v>
      </c>
      <c r="T1176" s="305"/>
      <c r="U1176" s="305"/>
    </row>
    <row r="1177" spans="1:21">
      <c r="A1177" s="318"/>
      <c r="B1177" s="318"/>
      <c r="C1177" s="318"/>
      <c r="D1177" s="318"/>
      <c r="E1177" s="318"/>
      <c r="Q1177" s="301">
        <v>41685</v>
      </c>
      <c r="R1177" s="131">
        <v>1407</v>
      </c>
      <c r="S1177" s="131">
        <v>1402</v>
      </c>
      <c r="T1177" s="305"/>
      <c r="U1177" s="305"/>
    </row>
    <row r="1178" spans="1:21">
      <c r="A1178" s="318"/>
      <c r="B1178" s="318"/>
      <c r="C1178" s="318"/>
      <c r="D1178" s="318"/>
      <c r="E1178" s="318"/>
      <c r="Q1178" s="301">
        <v>41686</v>
      </c>
      <c r="R1178" s="131">
        <v>1407</v>
      </c>
      <c r="S1178" s="131">
        <v>1402</v>
      </c>
      <c r="T1178" s="305"/>
      <c r="U1178" s="305"/>
    </row>
    <row r="1179" spans="1:21">
      <c r="A1179" s="318"/>
      <c r="B1179" s="318"/>
      <c r="C1179" s="318"/>
      <c r="D1179" s="318"/>
      <c r="E1179" s="318"/>
      <c r="Q1179" s="300">
        <v>41687</v>
      </c>
      <c r="R1179" s="130">
        <v>1408</v>
      </c>
      <c r="S1179" s="130">
        <v>1402</v>
      </c>
      <c r="T1179" s="305"/>
      <c r="U1179" s="305"/>
    </row>
    <row r="1180" spans="1:21">
      <c r="A1180" s="318"/>
      <c r="B1180" s="318"/>
      <c r="C1180" s="318"/>
      <c r="D1180" s="318"/>
      <c r="E1180" s="318"/>
      <c r="Q1180" s="300">
        <v>41688</v>
      </c>
      <c r="R1180" s="130">
        <v>1408</v>
      </c>
      <c r="S1180" s="130">
        <v>1402</v>
      </c>
      <c r="T1180" s="305"/>
      <c r="U1180" s="305"/>
    </row>
    <row r="1181" spans="1:21">
      <c r="A1181" s="318"/>
      <c r="B1181" s="318"/>
      <c r="C1181" s="318"/>
      <c r="D1181" s="318"/>
      <c r="E1181" s="318"/>
      <c r="Q1181" s="300">
        <v>41689</v>
      </c>
      <c r="R1181" s="130">
        <v>1408</v>
      </c>
      <c r="S1181" s="130">
        <v>1402</v>
      </c>
      <c r="T1181" s="305"/>
      <c r="U1181" s="305"/>
    </row>
    <row r="1182" spans="1:21">
      <c r="A1182" s="318"/>
      <c r="B1182" s="318"/>
      <c r="C1182" s="318"/>
      <c r="D1182" s="318"/>
      <c r="E1182" s="318"/>
      <c r="Q1182" s="300">
        <v>41690</v>
      </c>
      <c r="R1182" s="130">
        <v>1408</v>
      </c>
      <c r="S1182" s="130">
        <v>1402</v>
      </c>
      <c r="T1182" s="305"/>
      <c r="U1182" s="305"/>
    </row>
    <row r="1183" spans="1:21">
      <c r="A1183" s="318"/>
      <c r="B1183" s="318"/>
      <c r="C1183" s="318"/>
      <c r="D1183" s="318"/>
      <c r="E1183" s="318"/>
      <c r="Q1183" s="300">
        <v>41691</v>
      </c>
      <c r="R1183" s="130">
        <v>1408</v>
      </c>
      <c r="S1183" s="130">
        <v>1402</v>
      </c>
      <c r="T1183" s="305"/>
      <c r="U1183" s="305"/>
    </row>
    <row r="1184" spans="1:21">
      <c r="A1184" s="318"/>
      <c r="B1184" s="318"/>
      <c r="C1184" s="318"/>
      <c r="D1184" s="318"/>
      <c r="E1184" s="318"/>
      <c r="Q1184" s="300">
        <v>41692</v>
      </c>
      <c r="R1184" s="130">
        <v>1408</v>
      </c>
      <c r="S1184" s="130">
        <v>1402</v>
      </c>
      <c r="T1184" s="305"/>
      <c r="U1184" s="305"/>
    </row>
    <row r="1185" spans="1:21">
      <c r="A1185" s="318"/>
      <c r="B1185" s="318"/>
      <c r="C1185" s="318"/>
      <c r="D1185" s="318"/>
      <c r="E1185" s="318"/>
      <c r="Q1185" s="300">
        <v>41693</v>
      </c>
      <c r="R1185" s="130">
        <v>1408</v>
      </c>
      <c r="S1185" s="130">
        <v>1402</v>
      </c>
      <c r="T1185" s="305"/>
      <c r="U1185" s="305"/>
    </row>
    <row r="1186" spans="1:21">
      <c r="A1186" s="318"/>
      <c r="B1186" s="318"/>
      <c r="C1186" s="318"/>
      <c r="D1186" s="318"/>
      <c r="E1186" s="318"/>
      <c r="Q1186" s="36">
        <v>41694</v>
      </c>
      <c r="R1186" s="131">
        <v>1409</v>
      </c>
      <c r="S1186" s="131">
        <v>1402</v>
      </c>
      <c r="T1186" s="305"/>
      <c r="U1186" s="305"/>
    </row>
    <row r="1187" spans="1:21">
      <c r="A1187" s="318"/>
      <c r="B1187" s="318"/>
      <c r="C1187" s="318"/>
      <c r="D1187" s="318"/>
      <c r="E1187" s="318"/>
      <c r="Q1187" s="36">
        <v>41695</v>
      </c>
      <c r="R1187" s="131">
        <v>1409</v>
      </c>
      <c r="S1187" s="131">
        <v>1402</v>
      </c>
      <c r="T1187" s="305"/>
      <c r="U1187" s="305"/>
    </row>
    <row r="1188" spans="1:21">
      <c r="A1188" s="318"/>
      <c r="B1188" s="318"/>
      <c r="C1188" s="318"/>
      <c r="D1188" s="318"/>
      <c r="E1188" s="318"/>
      <c r="Q1188" s="36">
        <v>41696</v>
      </c>
      <c r="R1188" s="131">
        <v>1409</v>
      </c>
      <c r="S1188" s="131">
        <v>1402</v>
      </c>
      <c r="T1188" s="305"/>
      <c r="U1188" s="305"/>
    </row>
    <row r="1189" spans="1:21">
      <c r="A1189" s="318"/>
      <c r="B1189" s="318"/>
      <c r="C1189" s="318"/>
      <c r="D1189" s="318"/>
      <c r="E1189" s="318"/>
      <c r="Q1189" s="36">
        <v>41697</v>
      </c>
      <c r="R1189" s="131">
        <v>1409</v>
      </c>
      <c r="S1189" s="131">
        <v>1402</v>
      </c>
      <c r="T1189" s="305"/>
      <c r="U1189" s="305"/>
    </row>
    <row r="1190" spans="1:21">
      <c r="A1190" s="318"/>
      <c r="B1190" s="318"/>
      <c r="C1190" s="318"/>
      <c r="D1190" s="318"/>
      <c r="E1190" s="318"/>
      <c r="Q1190" s="36">
        <v>41698</v>
      </c>
      <c r="R1190" s="131">
        <v>1409</v>
      </c>
      <c r="S1190" s="131">
        <v>1402</v>
      </c>
      <c r="T1190" s="305"/>
      <c r="U1190" s="305"/>
    </row>
    <row r="1191" spans="1:21">
      <c r="A1191" s="318"/>
      <c r="B1191" s="318"/>
      <c r="C1191" s="318"/>
      <c r="D1191" s="318"/>
      <c r="E1191" s="318"/>
      <c r="Q1191" s="36">
        <v>41699</v>
      </c>
      <c r="R1191" s="131">
        <v>1409</v>
      </c>
      <c r="S1191" s="131">
        <v>1403</v>
      </c>
      <c r="T1191" s="305"/>
      <c r="U1191" s="305"/>
    </row>
    <row r="1192" spans="1:21">
      <c r="A1192" s="318"/>
      <c r="B1192" s="318"/>
      <c r="C1192" s="318"/>
      <c r="D1192" s="318"/>
      <c r="E1192" s="318"/>
      <c r="Q1192" s="36">
        <v>41700</v>
      </c>
      <c r="R1192" s="131">
        <v>1409</v>
      </c>
      <c r="S1192" s="131">
        <v>1403</v>
      </c>
      <c r="T1192" s="305"/>
      <c r="U1192" s="305"/>
    </row>
    <row r="1193" spans="1:21">
      <c r="A1193" s="318"/>
      <c r="B1193" s="318"/>
      <c r="C1193" s="318"/>
      <c r="D1193" s="318"/>
      <c r="E1193" s="318"/>
      <c r="Q1193" s="300">
        <v>41701</v>
      </c>
      <c r="R1193" s="130">
        <v>1410</v>
      </c>
      <c r="S1193" s="130">
        <v>1403</v>
      </c>
      <c r="T1193" s="305"/>
      <c r="U1193" s="305"/>
    </row>
    <row r="1194" spans="1:21">
      <c r="A1194" s="318"/>
      <c r="B1194" s="318"/>
      <c r="C1194" s="318"/>
      <c r="D1194" s="318"/>
      <c r="E1194" s="318"/>
      <c r="Q1194" s="300">
        <v>41702</v>
      </c>
      <c r="R1194" s="130">
        <v>1410</v>
      </c>
      <c r="S1194" s="130">
        <v>1403</v>
      </c>
      <c r="T1194" s="305"/>
      <c r="U1194" s="305"/>
    </row>
    <row r="1195" spans="1:21">
      <c r="A1195" s="318"/>
      <c r="B1195" s="318"/>
      <c r="C1195" s="318"/>
      <c r="D1195" s="318"/>
      <c r="E1195" s="318"/>
      <c r="Q1195" s="300">
        <v>41703</v>
      </c>
      <c r="R1195" s="130">
        <v>1410</v>
      </c>
      <c r="S1195" s="130">
        <v>1403</v>
      </c>
      <c r="T1195" s="305"/>
      <c r="U1195" s="305"/>
    </row>
    <row r="1196" spans="1:21">
      <c r="A1196" s="318"/>
      <c r="B1196" s="318"/>
      <c r="C1196" s="318"/>
      <c r="D1196" s="318"/>
      <c r="E1196" s="318"/>
      <c r="Q1196" s="300">
        <v>41704</v>
      </c>
      <c r="R1196" s="130">
        <v>1410</v>
      </c>
      <c r="S1196" s="130">
        <v>1403</v>
      </c>
      <c r="T1196" s="305"/>
      <c r="U1196" s="305"/>
    </row>
    <row r="1197" spans="1:21">
      <c r="A1197" s="318"/>
      <c r="B1197" s="318"/>
      <c r="C1197" s="318"/>
      <c r="D1197" s="318"/>
      <c r="E1197" s="318"/>
      <c r="Q1197" s="300">
        <v>41705</v>
      </c>
      <c r="R1197" s="130">
        <v>1410</v>
      </c>
      <c r="S1197" s="130">
        <v>1403</v>
      </c>
      <c r="T1197" s="305"/>
      <c r="U1197" s="305"/>
    </row>
    <row r="1198" spans="1:21">
      <c r="A1198" s="318"/>
      <c r="B1198" s="318"/>
      <c r="C1198" s="318"/>
      <c r="D1198" s="318"/>
      <c r="E1198" s="318"/>
      <c r="Q1198" s="300">
        <v>41706</v>
      </c>
      <c r="R1198" s="130">
        <v>1410</v>
      </c>
      <c r="S1198" s="130">
        <v>1403</v>
      </c>
      <c r="T1198" s="305"/>
      <c r="U1198" s="305"/>
    </row>
    <row r="1199" spans="1:21">
      <c r="A1199" s="318"/>
      <c r="B1199" s="318"/>
      <c r="C1199" s="318"/>
      <c r="D1199" s="318"/>
      <c r="E1199" s="318"/>
      <c r="Q1199" s="300">
        <v>41707</v>
      </c>
      <c r="R1199" s="130">
        <v>1410</v>
      </c>
      <c r="S1199" s="130">
        <v>1403</v>
      </c>
      <c r="T1199" s="305"/>
      <c r="U1199" s="305"/>
    </row>
    <row r="1200" spans="1:21">
      <c r="A1200" s="318"/>
      <c r="B1200" s="318"/>
      <c r="C1200" s="318"/>
      <c r="D1200" s="318"/>
      <c r="E1200" s="318"/>
      <c r="Q1200" s="36">
        <v>41708</v>
      </c>
      <c r="R1200" s="131">
        <v>1411</v>
      </c>
      <c r="S1200" s="131">
        <v>1403</v>
      </c>
      <c r="T1200" s="305"/>
      <c r="U1200" s="305"/>
    </row>
    <row r="1201" spans="1:21">
      <c r="A1201" s="318"/>
      <c r="B1201" s="318"/>
      <c r="C1201" s="318"/>
      <c r="D1201" s="318"/>
      <c r="E1201" s="318"/>
      <c r="Q1201" s="36">
        <v>41709</v>
      </c>
      <c r="R1201" s="131">
        <v>1411</v>
      </c>
      <c r="S1201" s="131">
        <v>1403</v>
      </c>
      <c r="T1201" s="305"/>
      <c r="U1201" s="305"/>
    </row>
    <row r="1202" spans="1:21">
      <c r="A1202" s="318"/>
      <c r="B1202" s="318"/>
      <c r="C1202" s="318"/>
      <c r="D1202" s="318"/>
      <c r="E1202" s="318"/>
      <c r="Q1202" s="36">
        <v>41710</v>
      </c>
      <c r="R1202" s="131">
        <v>1411</v>
      </c>
      <c r="S1202" s="131">
        <v>1403</v>
      </c>
      <c r="T1202" s="305"/>
      <c r="U1202" s="305"/>
    </row>
    <row r="1203" spans="1:21">
      <c r="A1203" s="318"/>
      <c r="B1203" s="318"/>
      <c r="C1203" s="318"/>
      <c r="D1203" s="318"/>
      <c r="E1203" s="318"/>
      <c r="Q1203" s="36">
        <v>41711</v>
      </c>
      <c r="R1203" s="131">
        <v>1411</v>
      </c>
      <c r="S1203" s="131">
        <v>1403</v>
      </c>
      <c r="T1203" s="305"/>
      <c r="U1203" s="305"/>
    </row>
    <row r="1204" spans="1:21">
      <c r="A1204" s="318"/>
      <c r="B1204" s="318"/>
      <c r="C1204" s="318"/>
      <c r="D1204" s="318"/>
      <c r="E1204" s="318"/>
      <c r="Q1204" s="36">
        <v>41712</v>
      </c>
      <c r="R1204" s="131">
        <v>1411</v>
      </c>
      <c r="S1204" s="131">
        <v>1403</v>
      </c>
      <c r="T1204" s="305"/>
      <c r="U1204" s="305"/>
    </row>
    <row r="1205" spans="1:21">
      <c r="A1205" s="318"/>
      <c r="B1205" s="318"/>
      <c r="C1205" s="318"/>
      <c r="D1205" s="318"/>
      <c r="E1205" s="318"/>
      <c r="Q1205" s="36">
        <v>41713</v>
      </c>
      <c r="R1205" s="131">
        <v>1411</v>
      </c>
      <c r="S1205" s="131">
        <v>1403</v>
      </c>
      <c r="T1205" s="305"/>
      <c r="U1205" s="305"/>
    </row>
    <row r="1206" spans="1:21">
      <c r="A1206" s="318"/>
      <c r="B1206" s="318"/>
      <c r="C1206" s="318"/>
      <c r="D1206" s="318"/>
      <c r="E1206" s="318"/>
      <c r="Q1206" s="36">
        <v>41714</v>
      </c>
      <c r="R1206" s="131">
        <v>1411</v>
      </c>
      <c r="S1206" s="131">
        <v>1403</v>
      </c>
      <c r="T1206" s="305"/>
      <c r="U1206" s="305"/>
    </row>
    <row r="1207" spans="1:21">
      <c r="A1207" s="318"/>
      <c r="B1207" s="318"/>
      <c r="C1207" s="318"/>
      <c r="D1207" s="318"/>
      <c r="E1207" s="318"/>
      <c r="Q1207" s="300">
        <v>41715</v>
      </c>
      <c r="R1207" s="130">
        <v>1412</v>
      </c>
      <c r="S1207" s="130">
        <v>1403</v>
      </c>
      <c r="T1207" s="305"/>
      <c r="U1207" s="305"/>
    </row>
    <row r="1208" spans="1:21">
      <c r="A1208" s="318"/>
      <c r="B1208" s="318"/>
      <c r="C1208" s="318"/>
      <c r="D1208" s="318"/>
      <c r="E1208" s="318"/>
      <c r="Q1208" s="300">
        <v>41716</v>
      </c>
      <c r="R1208" s="130">
        <v>1412</v>
      </c>
      <c r="S1208" s="130">
        <v>1403</v>
      </c>
      <c r="T1208" s="305"/>
      <c r="U1208" s="305"/>
    </row>
    <row r="1209" spans="1:21">
      <c r="A1209" s="318"/>
      <c r="B1209" s="318"/>
      <c r="C1209" s="318"/>
      <c r="D1209" s="318"/>
      <c r="E1209" s="318"/>
      <c r="Q1209" s="300">
        <v>41717</v>
      </c>
      <c r="R1209" s="130">
        <v>1412</v>
      </c>
      <c r="S1209" s="130">
        <v>1403</v>
      </c>
      <c r="T1209" s="305"/>
      <c r="U1209" s="305"/>
    </row>
    <row r="1210" spans="1:21">
      <c r="A1210" s="318"/>
      <c r="B1210" s="318"/>
      <c r="C1210" s="318"/>
      <c r="D1210" s="318"/>
      <c r="E1210" s="318"/>
      <c r="Q1210" s="300">
        <v>41718</v>
      </c>
      <c r="R1210" s="130">
        <v>1412</v>
      </c>
      <c r="S1210" s="130">
        <v>1403</v>
      </c>
      <c r="T1210" s="305"/>
      <c r="U1210" s="305"/>
    </row>
    <row r="1211" spans="1:21">
      <c r="A1211" s="318"/>
      <c r="B1211" s="318"/>
      <c r="C1211" s="318"/>
      <c r="D1211" s="318"/>
      <c r="E1211" s="318"/>
      <c r="Q1211" s="300">
        <v>41719</v>
      </c>
      <c r="R1211" s="130">
        <v>1412</v>
      </c>
      <c r="S1211" s="130">
        <v>1403</v>
      </c>
      <c r="T1211" s="305"/>
      <c r="U1211" s="305"/>
    </row>
    <row r="1212" spans="1:21">
      <c r="A1212" s="318"/>
      <c r="B1212" s="318"/>
      <c r="C1212" s="318"/>
      <c r="D1212" s="318"/>
      <c r="E1212" s="318"/>
      <c r="Q1212" s="300">
        <v>41720</v>
      </c>
      <c r="R1212" s="130">
        <v>1412</v>
      </c>
      <c r="S1212" s="130">
        <v>1403</v>
      </c>
      <c r="T1212" s="305"/>
      <c r="U1212" s="305"/>
    </row>
    <row r="1213" spans="1:21">
      <c r="A1213" s="318"/>
      <c r="B1213" s="318"/>
      <c r="C1213" s="318"/>
      <c r="D1213" s="318"/>
      <c r="E1213" s="318"/>
      <c r="Q1213" s="300">
        <v>41721</v>
      </c>
      <c r="R1213" s="130">
        <v>1412</v>
      </c>
      <c r="S1213" s="130">
        <v>1403</v>
      </c>
      <c r="T1213" s="305"/>
      <c r="U1213" s="305"/>
    </row>
    <row r="1214" spans="1:21">
      <c r="A1214" s="318"/>
      <c r="B1214" s="318"/>
      <c r="C1214" s="318"/>
      <c r="D1214" s="318"/>
      <c r="E1214" s="318"/>
      <c r="Q1214" s="36">
        <v>41722</v>
      </c>
      <c r="R1214" s="131">
        <v>1413</v>
      </c>
      <c r="S1214" s="131">
        <v>1403</v>
      </c>
      <c r="T1214" s="305"/>
      <c r="U1214" s="305"/>
    </row>
    <row r="1215" spans="1:21">
      <c r="A1215" s="318"/>
      <c r="B1215" s="318"/>
      <c r="C1215" s="318"/>
      <c r="D1215" s="318"/>
      <c r="E1215" s="318"/>
      <c r="Q1215" s="36">
        <v>41723</v>
      </c>
      <c r="R1215" s="131">
        <v>1413</v>
      </c>
      <c r="S1215" s="131">
        <v>1403</v>
      </c>
      <c r="T1215" s="305"/>
      <c r="U1215" s="305"/>
    </row>
    <row r="1216" spans="1:21">
      <c r="A1216" s="318"/>
      <c r="B1216" s="318"/>
      <c r="C1216" s="318"/>
      <c r="D1216" s="318"/>
      <c r="E1216" s="318"/>
      <c r="Q1216" s="36">
        <v>41724</v>
      </c>
      <c r="R1216" s="131">
        <v>1413</v>
      </c>
      <c r="S1216" s="131">
        <v>1403</v>
      </c>
      <c r="T1216" s="305"/>
      <c r="U1216" s="305"/>
    </row>
    <row r="1217" spans="1:21">
      <c r="A1217" s="318"/>
      <c r="B1217" s="318"/>
      <c r="C1217" s="318"/>
      <c r="D1217" s="318"/>
      <c r="E1217" s="318"/>
      <c r="Q1217" s="36">
        <v>41725</v>
      </c>
      <c r="R1217" s="131">
        <v>1413</v>
      </c>
      <c r="S1217" s="131">
        <v>1403</v>
      </c>
      <c r="T1217" s="305"/>
      <c r="U1217" s="305"/>
    </row>
    <row r="1218" spans="1:21">
      <c r="A1218" s="318"/>
      <c r="B1218" s="318"/>
      <c r="C1218" s="318"/>
      <c r="D1218" s="318"/>
      <c r="E1218" s="318"/>
      <c r="Q1218" s="36">
        <v>41726</v>
      </c>
      <c r="R1218" s="131">
        <v>1413</v>
      </c>
      <c r="S1218" s="131">
        <v>1403</v>
      </c>
      <c r="T1218" s="305"/>
      <c r="U1218" s="305"/>
    </row>
    <row r="1219" spans="1:21">
      <c r="A1219" s="318"/>
      <c r="B1219" s="318"/>
      <c r="C1219" s="318"/>
      <c r="D1219" s="318"/>
      <c r="E1219" s="318"/>
      <c r="Q1219" s="36">
        <v>41727</v>
      </c>
      <c r="R1219" s="131">
        <v>1413</v>
      </c>
      <c r="S1219" s="131">
        <v>1403</v>
      </c>
      <c r="T1219" s="305"/>
      <c r="U1219" s="305"/>
    </row>
    <row r="1220" spans="1:21">
      <c r="A1220" s="318"/>
      <c r="B1220" s="318"/>
      <c r="C1220" s="318"/>
      <c r="D1220" s="318"/>
      <c r="E1220" s="318"/>
      <c r="Q1220" s="36">
        <v>41728</v>
      </c>
      <c r="R1220" s="131">
        <v>1413</v>
      </c>
      <c r="S1220" s="131">
        <v>1403</v>
      </c>
      <c r="T1220" s="305"/>
      <c r="U1220" s="305"/>
    </row>
    <row r="1221" spans="1:21">
      <c r="A1221" s="318"/>
      <c r="B1221" s="318"/>
      <c r="C1221" s="318"/>
      <c r="D1221" s="318"/>
      <c r="E1221" s="318"/>
      <c r="Q1221" s="300">
        <v>41729</v>
      </c>
      <c r="R1221" s="130">
        <v>1414</v>
      </c>
      <c r="S1221" s="130">
        <v>1403</v>
      </c>
      <c r="T1221" s="305"/>
      <c r="U1221" s="305"/>
    </row>
    <row r="1222" spans="1:21">
      <c r="A1222" s="318"/>
      <c r="B1222" s="318"/>
      <c r="C1222" s="318"/>
      <c r="D1222" s="318"/>
      <c r="E1222" s="318"/>
      <c r="Q1222" s="300">
        <v>41730</v>
      </c>
      <c r="R1222" s="130">
        <v>1414</v>
      </c>
      <c r="S1222" s="130">
        <v>1404</v>
      </c>
      <c r="T1222" s="305"/>
      <c r="U1222" s="305"/>
    </row>
    <row r="1223" spans="1:21">
      <c r="A1223" s="318"/>
      <c r="B1223" s="318"/>
      <c r="C1223" s="318"/>
      <c r="D1223" s="318"/>
      <c r="E1223" s="318"/>
      <c r="Q1223" s="300">
        <v>41731</v>
      </c>
      <c r="R1223" s="130">
        <v>1414</v>
      </c>
      <c r="S1223" s="130">
        <v>1404</v>
      </c>
      <c r="T1223" s="305"/>
      <c r="U1223" s="305"/>
    </row>
    <row r="1224" spans="1:21">
      <c r="A1224" s="318"/>
      <c r="B1224" s="318"/>
      <c r="C1224" s="318"/>
      <c r="D1224" s="318"/>
      <c r="E1224" s="318"/>
      <c r="Q1224" s="300">
        <v>41732</v>
      </c>
      <c r="R1224" s="130">
        <v>1414</v>
      </c>
      <c r="S1224" s="130">
        <v>1404</v>
      </c>
      <c r="T1224" s="305"/>
      <c r="U1224" s="305"/>
    </row>
    <row r="1225" spans="1:21">
      <c r="A1225" s="318"/>
      <c r="B1225" s="318"/>
      <c r="C1225" s="318"/>
      <c r="D1225" s="318"/>
      <c r="E1225" s="318"/>
      <c r="Q1225" s="300">
        <v>41733</v>
      </c>
      <c r="R1225" s="130">
        <v>1414</v>
      </c>
      <c r="S1225" s="130">
        <v>1404</v>
      </c>
      <c r="T1225" s="305"/>
      <c r="U1225" s="305"/>
    </row>
    <row r="1226" spans="1:21">
      <c r="A1226" s="318"/>
      <c r="B1226" s="318"/>
      <c r="C1226" s="318"/>
      <c r="D1226" s="318"/>
      <c r="E1226" s="318"/>
      <c r="Q1226" s="300">
        <v>41734</v>
      </c>
      <c r="R1226" s="130">
        <v>1414</v>
      </c>
      <c r="S1226" s="130">
        <v>1404</v>
      </c>
      <c r="T1226" s="305"/>
      <c r="U1226" s="305"/>
    </row>
    <row r="1227" spans="1:21">
      <c r="A1227" s="318"/>
      <c r="B1227" s="318"/>
      <c r="C1227" s="318"/>
      <c r="D1227" s="318"/>
      <c r="E1227" s="318"/>
      <c r="Q1227" s="300">
        <v>41735</v>
      </c>
      <c r="R1227" s="130">
        <v>1414</v>
      </c>
      <c r="S1227" s="130">
        <v>1404</v>
      </c>
      <c r="T1227" s="305"/>
      <c r="U1227" s="305"/>
    </row>
    <row r="1228" spans="1:21">
      <c r="A1228" s="318"/>
      <c r="B1228" s="318"/>
      <c r="C1228" s="318"/>
      <c r="D1228" s="318"/>
      <c r="E1228" s="318"/>
      <c r="Q1228" s="36">
        <v>41736</v>
      </c>
      <c r="R1228" s="131">
        <v>1415</v>
      </c>
      <c r="S1228" s="131">
        <v>1404</v>
      </c>
      <c r="T1228" s="305"/>
      <c r="U1228" s="305"/>
    </row>
    <row r="1229" spans="1:21">
      <c r="A1229" s="318"/>
      <c r="B1229" s="318"/>
      <c r="C1229" s="318"/>
      <c r="D1229" s="318"/>
      <c r="E1229" s="318"/>
      <c r="Q1229" s="36">
        <v>41737</v>
      </c>
      <c r="R1229" s="131">
        <v>1415</v>
      </c>
      <c r="S1229" s="131">
        <v>1404</v>
      </c>
      <c r="T1229" s="305"/>
      <c r="U1229" s="305"/>
    </row>
    <row r="1230" spans="1:21">
      <c r="A1230" s="318"/>
      <c r="B1230" s="318"/>
      <c r="C1230" s="318"/>
      <c r="D1230" s="318"/>
      <c r="E1230" s="318"/>
      <c r="Q1230" s="36">
        <v>41738</v>
      </c>
      <c r="R1230" s="131">
        <v>1415</v>
      </c>
      <c r="S1230" s="131">
        <v>1404</v>
      </c>
      <c r="T1230" s="305"/>
      <c r="U1230" s="305"/>
    </row>
    <row r="1231" spans="1:21">
      <c r="A1231" s="318"/>
      <c r="B1231" s="318"/>
      <c r="C1231" s="318"/>
      <c r="D1231" s="318"/>
      <c r="E1231" s="318"/>
      <c r="Q1231" s="36">
        <v>41739</v>
      </c>
      <c r="R1231" s="131">
        <v>1415</v>
      </c>
      <c r="S1231" s="131">
        <v>1404</v>
      </c>
      <c r="T1231" s="305"/>
      <c r="U1231" s="305"/>
    </row>
    <row r="1232" spans="1:21">
      <c r="A1232" s="318"/>
      <c r="B1232" s="318"/>
      <c r="C1232" s="318"/>
      <c r="D1232" s="318"/>
      <c r="E1232" s="318"/>
      <c r="Q1232" s="36">
        <v>41740</v>
      </c>
      <c r="R1232" s="131">
        <v>1415</v>
      </c>
      <c r="S1232" s="131">
        <v>1404</v>
      </c>
      <c r="T1232" s="305"/>
      <c r="U1232" s="305"/>
    </row>
    <row r="1233" spans="1:21">
      <c r="A1233" s="318"/>
      <c r="B1233" s="318"/>
      <c r="C1233" s="318"/>
      <c r="D1233" s="318"/>
      <c r="E1233" s="318"/>
      <c r="Q1233" s="36">
        <v>41741</v>
      </c>
      <c r="R1233" s="131">
        <v>1415</v>
      </c>
      <c r="S1233" s="131">
        <v>1404</v>
      </c>
      <c r="T1233" s="305"/>
      <c r="U1233" s="305"/>
    </row>
    <row r="1234" spans="1:21">
      <c r="A1234" s="318"/>
      <c r="B1234" s="318"/>
      <c r="C1234" s="318"/>
      <c r="D1234" s="318"/>
      <c r="E1234" s="318"/>
      <c r="Q1234" s="36">
        <v>41742</v>
      </c>
      <c r="R1234" s="131">
        <v>1415</v>
      </c>
      <c r="S1234" s="131">
        <v>1404</v>
      </c>
      <c r="T1234" s="305"/>
      <c r="U1234" s="305"/>
    </row>
    <row r="1235" spans="1:21">
      <c r="A1235" s="318"/>
      <c r="B1235" s="318"/>
      <c r="C1235" s="318"/>
      <c r="D1235" s="318"/>
      <c r="E1235" s="318"/>
      <c r="Q1235" s="300">
        <v>41743</v>
      </c>
      <c r="R1235" s="130">
        <v>1416</v>
      </c>
      <c r="S1235" s="130">
        <v>1404</v>
      </c>
      <c r="T1235" s="305"/>
      <c r="U1235" s="305"/>
    </row>
    <row r="1236" spans="1:21">
      <c r="A1236" s="318"/>
      <c r="B1236" s="318"/>
      <c r="C1236" s="318"/>
      <c r="D1236" s="318"/>
      <c r="E1236" s="318"/>
      <c r="Q1236" s="300">
        <v>41744</v>
      </c>
      <c r="R1236" s="130">
        <v>1416</v>
      </c>
      <c r="S1236" s="130">
        <v>1404</v>
      </c>
      <c r="T1236" s="305"/>
      <c r="U1236" s="305"/>
    </row>
    <row r="1237" spans="1:21">
      <c r="A1237" s="318"/>
      <c r="B1237" s="318"/>
      <c r="C1237" s="318"/>
      <c r="D1237" s="318"/>
      <c r="E1237" s="318"/>
      <c r="Q1237" s="300">
        <v>41745</v>
      </c>
      <c r="R1237" s="130">
        <v>1416</v>
      </c>
      <c r="S1237" s="130">
        <v>1404</v>
      </c>
      <c r="T1237" s="305"/>
      <c r="U1237" s="305"/>
    </row>
    <row r="1238" spans="1:21">
      <c r="A1238" s="318"/>
      <c r="B1238" s="318"/>
      <c r="C1238" s="318"/>
      <c r="D1238" s="318"/>
      <c r="E1238" s="318"/>
      <c r="Q1238" s="300">
        <v>41746</v>
      </c>
      <c r="R1238" s="130">
        <v>1416</v>
      </c>
      <c r="S1238" s="130">
        <v>1404</v>
      </c>
      <c r="T1238" s="305"/>
      <c r="U1238" s="305"/>
    </row>
    <row r="1239" spans="1:21">
      <c r="A1239" s="318"/>
      <c r="B1239" s="318"/>
      <c r="C1239" s="318"/>
      <c r="D1239" s="318"/>
      <c r="E1239" s="318"/>
      <c r="Q1239" s="300">
        <v>41747</v>
      </c>
      <c r="R1239" s="130">
        <v>1416</v>
      </c>
      <c r="S1239" s="130">
        <v>1404</v>
      </c>
      <c r="T1239" s="305"/>
      <c r="U1239" s="305"/>
    </row>
    <row r="1240" spans="1:21">
      <c r="A1240" s="318"/>
      <c r="B1240" s="318"/>
      <c r="C1240" s="318"/>
      <c r="D1240" s="318"/>
      <c r="E1240" s="318"/>
      <c r="Q1240" s="300">
        <v>41748</v>
      </c>
      <c r="R1240" s="130">
        <v>1416</v>
      </c>
      <c r="S1240" s="130">
        <v>1404</v>
      </c>
      <c r="T1240" s="305"/>
      <c r="U1240" s="305"/>
    </row>
    <row r="1241" spans="1:21">
      <c r="A1241" s="318"/>
      <c r="B1241" s="318"/>
      <c r="C1241" s="318"/>
      <c r="D1241" s="318"/>
      <c r="E1241" s="318"/>
      <c r="Q1241" s="300">
        <v>41749</v>
      </c>
      <c r="R1241" s="130">
        <v>1416</v>
      </c>
      <c r="S1241" s="130">
        <v>1404</v>
      </c>
      <c r="T1241" s="305"/>
      <c r="U1241" s="305"/>
    </row>
    <row r="1242" spans="1:21">
      <c r="A1242" s="318"/>
      <c r="B1242" s="318"/>
      <c r="C1242" s="318"/>
      <c r="D1242" s="318"/>
      <c r="E1242" s="318"/>
      <c r="Q1242" s="36">
        <v>41750</v>
      </c>
      <c r="R1242" s="131">
        <v>1417</v>
      </c>
      <c r="S1242" s="131">
        <v>1404</v>
      </c>
      <c r="T1242" s="305"/>
      <c r="U1242" s="305"/>
    </row>
    <row r="1243" spans="1:21">
      <c r="A1243" s="318"/>
      <c r="B1243" s="318"/>
      <c r="C1243" s="318"/>
      <c r="D1243" s="318"/>
      <c r="E1243" s="318"/>
      <c r="Q1243" s="36">
        <v>41751</v>
      </c>
      <c r="R1243" s="131">
        <v>1417</v>
      </c>
      <c r="S1243" s="131">
        <v>1404</v>
      </c>
      <c r="T1243" s="305"/>
      <c r="U1243" s="305"/>
    </row>
    <row r="1244" spans="1:21">
      <c r="A1244" s="318"/>
      <c r="B1244" s="318"/>
      <c r="C1244" s="318"/>
      <c r="D1244" s="318"/>
      <c r="E1244" s="318"/>
      <c r="Q1244" s="36">
        <v>41752</v>
      </c>
      <c r="R1244" s="131">
        <v>1417</v>
      </c>
      <c r="S1244" s="131">
        <v>1404</v>
      </c>
      <c r="T1244" s="305"/>
      <c r="U1244" s="305"/>
    </row>
    <row r="1245" spans="1:21">
      <c r="A1245" s="318"/>
      <c r="B1245" s="318"/>
      <c r="C1245" s="318"/>
      <c r="D1245" s="318"/>
      <c r="E1245" s="318"/>
      <c r="Q1245" s="36">
        <v>41753</v>
      </c>
      <c r="R1245" s="131">
        <v>1417</v>
      </c>
      <c r="S1245" s="131">
        <v>1404</v>
      </c>
      <c r="T1245" s="305"/>
      <c r="U1245" s="305"/>
    </row>
    <row r="1246" spans="1:21">
      <c r="A1246" s="318"/>
      <c r="B1246" s="318"/>
      <c r="C1246" s="318"/>
      <c r="D1246" s="318"/>
      <c r="E1246" s="318"/>
      <c r="Q1246" s="36">
        <v>41754</v>
      </c>
      <c r="R1246" s="131">
        <v>1417</v>
      </c>
      <c r="S1246" s="131">
        <v>1404</v>
      </c>
      <c r="T1246" s="305"/>
      <c r="U1246" s="305"/>
    </row>
    <row r="1247" spans="1:21">
      <c r="A1247" s="318"/>
      <c r="B1247" s="318"/>
      <c r="C1247" s="318"/>
      <c r="D1247" s="318"/>
      <c r="E1247" s="318"/>
      <c r="Q1247" s="36">
        <v>41755</v>
      </c>
      <c r="R1247" s="131">
        <v>1417</v>
      </c>
      <c r="S1247" s="131">
        <v>1404</v>
      </c>
      <c r="T1247" s="305"/>
      <c r="U1247" s="305"/>
    </row>
    <row r="1248" spans="1:21">
      <c r="A1248" s="318"/>
      <c r="B1248" s="318"/>
      <c r="C1248" s="318"/>
      <c r="D1248" s="318"/>
      <c r="E1248" s="318"/>
      <c r="Q1248" s="36">
        <v>41756</v>
      </c>
      <c r="R1248" s="131">
        <v>1417</v>
      </c>
      <c r="S1248" s="131">
        <v>1404</v>
      </c>
      <c r="T1248" s="305"/>
      <c r="U1248" s="305"/>
    </row>
    <row r="1249" spans="1:21">
      <c r="A1249" s="318"/>
      <c r="B1249" s="318"/>
      <c r="C1249" s="318"/>
      <c r="D1249" s="318"/>
      <c r="E1249" s="318"/>
      <c r="Q1249" s="300">
        <v>41757</v>
      </c>
      <c r="R1249" s="130">
        <v>1418</v>
      </c>
      <c r="S1249" s="130">
        <v>1404</v>
      </c>
      <c r="T1249" s="305"/>
      <c r="U1249" s="305"/>
    </row>
    <row r="1250" spans="1:21">
      <c r="A1250" s="318"/>
      <c r="B1250" s="318"/>
      <c r="C1250" s="318"/>
      <c r="D1250" s="318"/>
      <c r="E1250" s="318"/>
      <c r="Q1250" s="300">
        <v>41758</v>
      </c>
      <c r="R1250" s="130">
        <v>1418</v>
      </c>
      <c r="S1250" s="130">
        <v>1404</v>
      </c>
      <c r="T1250" s="305"/>
      <c r="U1250" s="305"/>
    </row>
    <row r="1251" spans="1:21">
      <c r="A1251" s="318"/>
      <c r="B1251" s="318"/>
      <c r="C1251" s="318"/>
      <c r="D1251" s="318"/>
      <c r="E1251" s="318"/>
      <c r="Q1251" s="300">
        <v>41759</v>
      </c>
      <c r="R1251" s="130">
        <v>1418</v>
      </c>
      <c r="S1251" s="130">
        <v>1404</v>
      </c>
      <c r="T1251" s="305"/>
      <c r="U1251" s="305"/>
    </row>
    <row r="1252" spans="1:21">
      <c r="A1252" s="318"/>
      <c r="B1252" s="318"/>
      <c r="C1252" s="318"/>
      <c r="D1252" s="318"/>
      <c r="E1252" s="318"/>
      <c r="Q1252" s="300">
        <v>41760</v>
      </c>
      <c r="R1252" s="130">
        <v>1418</v>
      </c>
      <c r="S1252" s="130">
        <v>1405</v>
      </c>
      <c r="T1252" s="305"/>
      <c r="U1252" s="305"/>
    </row>
    <row r="1253" spans="1:21">
      <c r="A1253" s="318"/>
      <c r="B1253" s="318"/>
      <c r="C1253" s="318"/>
      <c r="D1253" s="318"/>
      <c r="E1253" s="318"/>
      <c r="Q1253" s="300">
        <v>41761</v>
      </c>
      <c r="R1253" s="130">
        <v>1418</v>
      </c>
      <c r="S1253" s="130">
        <v>1405</v>
      </c>
      <c r="T1253" s="305"/>
      <c r="U1253" s="305"/>
    </row>
    <row r="1254" spans="1:21">
      <c r="A1254" s="318"/>
      <c r="B1254" s="318"/>
      <c r="C1254" s="318"/>
      <c r="D1254" s="318"/>
      <c r="E1254" s="318"/>
      <c r="Q1254" s="300">
        <v>41762</v>
      </c>
      <c r="R1254" s="130">
        <v>1418</v>
      </c>
      <c r="S1254" s="130">
        <v>1405</v>
      </c>
      <c r="T1254" s="305"/>
      <c r="U1254" s="305"/>
    </row>
    <row r="1255" spans="1:21">
      <c r="A1255" s="318"/>
      <c r="B1255" s="318"/>
      <c r="C1255" s="318"/>
      <c r="D1255" s="318"/>
      <c r="E1255" s="318"/>
      <c r="Q1255" s="300">
        <v>41763</v>
      </c>
      <c r="R1255" s="130">
        <v>1418</v>
      </c>
      <c r="S1255" s="130">
        <v>1405</v>
      </c>
      <c r="T1255" s="305"/>
      <c r="U1255" s="305"/>
    </row>
    <row r="1256" spans="1:21">
      <c r="A1256" s="318"/>
      <c r="B1256" s="318"/>
      <c r="C1256" s="318"/>
      <c r="D1256" s="318"/>
      <c r="E1256" s="318"/>
      <c r="Q1256" s="36">
        <v>41764</v>
      </c>
      <c r="R1256" s="131">
        <v>1419</v>
      </c>
      <c r="S1256" s="131">
        <v>1405</v>
      </c>
      <c r="T1256" s="305"/>
      <c r="U1256" s="305"/>
    </row>
    <row r="1257" spans="1:21">
      <c r="A1257" s="318"/>
      <c r="B1257" s="318"/>
      <c r="C1257" s="318"/>
      <c r="D1257" s="318"/>
      <c r="E1257" s="318"/>
      <c r="Q1257" s="36">
        <v>41765</v>
      </c>
      <c r="R1257" s="131">
        <v>1419</v>
      </c>
      <c r="S1257" s="131">
        <v>1405</v>
      </c>
      <c r="T1257" s="305"/>
      <c r="U1257" s="305"/>
    </row>
    <row r="1258" spans="1:21">
      <c r="A1258" s="318"/>
      <c r="B1258" s="318"/>
      <c r="C1258" s="318"/>
      <c r="D1258" s="318"/>
      <c r="E1258" s="318"/>
      <c r="Q1258" s="36">
        <v>41766</v>
      </c>
      <c r="R1258" s="131">
        <v>1419</v>
      </c>
      <c r="S1258" s="131">
        <v>1405</v>
      </c>
      <c r="T1258" s="305"/>
      <c r="U1258" s="305"/>
    </row>
    <row r="1259" spans="1:21">
      <c r="A1259" s="318"/>
      <c r="B1259" s="318"/>
      <c r="C1259" s="318"/>
      <c r="D1259" s="318"/>
      <c r="E1259" s="318"/>
      <c r="Q1259" s="36">
        <v>41767</v>
      </c>
      <c r="R1259" s="131">
        <v>1419</v>
      </c>
      <c r="S1259" s="131">
        <v>1405</v>
      </c>
      <c r="T1259" s="305"/>
      <c r="U1259" s="305"/>
    </row>
    <row r="1260" spans="1:21">
      <c r="A1260" s="318"/>
      <c r="B1260" s="318"/>
      <c r="C1260" s="318"/>
      <c r="D1260" s="318"/>
      <c r="E1260" s="318"/>
      <c r="Q1260" s="36">
        <v>41768</v>
      </c>
      <c r="R1260" s="131">
        <v>1419</v>
      </c>
      <c r="S1260" s="131">
        <v>1405</v>
      </c>
      <c r="T1260" s="305"/>
      <c r="U1260" s="305"/>
    </row>
    <row r="1261" spans="1:21">
      <c r="A1261" s="318"/>
      <c r="B1261" s="318"/>
      <c r="C1261" s="318"/>
      <c r="D1261" s="318"/>
      <c r="E1261" s="318"/>
      <c r="Q1261" s="36">
        <v>41769</v>
      </c>
      <c r="R1261" s="131">
        <v>1419</v>
      </c>
      <c r="S1261" s="131">
        <v>1405</v>
      </c>
      <c r="T1261" s="305"/>
      <c r="U1261" s="305"/>
    </row>
    <row r="1262" spans="1:21">
      <c r="A1262" s="318"/>
      <c r="B1262" s="318"/>
      <c r="C1262" s="318"/>
      <c r="D1262" s="318"/>
      <c r="E1262" s="318"/>
      <c r="Q1262" s="36">
        <v>41770</v>
      </c>
      <c r="R1262" s="131">
        <v>1419</v>
      </c>
      <c r="S1262" s="131">
        <v>1405</v>
      </c>
      <c r="T1262" s="305"/>
      <c r="U1262" s="305"/>
    </row>
    <row r="1263" spans="1:21">
      <c r="A1263" s="318"/>
      <c r="B1263" s="318"/>
      <c r="C1263" s="318"/>
      <c r="D1263" s="318"/>
      <c r="E1263" s="318"/>
      <c r="Q1263" s="300">
        <v>41771</v>
      </c>
      <c r="R1263" s="130">
        <v>1420</v>
      </c>
      <c r="S1263" s="130">
        <v>1405</v>
      </c>
      <c r="T1263" s="305"/>
      <c r="U1263" s="305"/>
    </row>
    <row r="1264" spans="1:21">
      <c r="A1264" s="318"/>
      <c r="B1264" s="318"/>
      <c r="C1264" s="318"/>
      <c r="D1264" s="318"/>
      <c r="E1264" s="318"/>
      <c r="Q1264" s="300">
        <v>41772</v>
      </c>
      <c r="R1264" s="130">
        <v>1420</v>
      </c>
      <c r="S1264" s="130">
        <v>1405</v>
      </c>
      <c r="T1264" s="305"/>
      <c r="U1264" s="305"/>
    </row>
    <row r="1265" spans="1:21">
      <c r="A1265" s="318"/>
      <c r="B1265" s="318"/>
      <c r="C1265" s="318"/>
      <c r="D1265" s="318"/>
      <c r="E1265" s="318"/>
      <c r="Q1265" s="300">
        <v>41773</v>
      </c>
      <c r="R1265" s="130">
        <v>1420</v>
      </c>
      <c r="S1265" s="130">
        <v>1405</v>
      </c>
      <c r="T1265" s="305"/>
      <c r="U1265" s="305"/>
    </row>
    <row r="1266" spans="1:21">
      <c r="A1266" s="318"/>
      <c r="B1266" s="318"/>
      <c r="C1266" s="318"/>
      <c r="D1266" s="318"/>
      <c r="E1266" s="318"/>
      <c r="Q1266" s="300">
        <v>41774</v>
      </c>
      <c r="R1266" s="130">
        <v>1420</v>
      </c>
      <c r="S1266" s="130">
        <v>1405</v>
      </c>
      <c r="T1266" s="305"/>
      <c r="U1266" s="305"/>
    </row>
    <row r="1267" spans="1:21">
      <c r="A1267" s="318"/>
      <c r="B1267" s="318"/>
      <c r="C1267" s="318"/>
      <c r="D1267" s="318"/>
      <c r="E1267" s="318"/>
      <c r="Q1267" s="300">
        <v>41775</v>
      </c>
      <c r="R1267" s="130">
        <v>1420</v>
      </c>
      <c r="S1267" s="130">
        <v>1405</v>
      </c>
      <c r="T1267" s="305"/>
      <c r="U1267" s="305"/>
    </row>
    <row r="1268" spans="1:21">
      <c r="A1268" s="318"/>
      <c r="B1268" s="318"/>
      <c r="C1268" s="318"/>
      <c r="D1268" s="318"/>
      <c r="E1268" s="318"/>
      <c r="Q1268" s="300">
        <v>41776</v>
      </c>
      <c r="R1268" s="130">
        <v>1420</v>
      </c>
      <c r="S1268" s="130">
        <v>1405</v>
      </c>
      <c r="T1268" s="305"/>
      <c r="U1268" s="305"/>
    </row>
    <row r="1269" spans="1:21">
      <c r="A1269" s="318"/>
      <c r="B1269" s="318"/>
      <c r="C1269" s="318"/>
      <c r="D1269" s="318"/>
      <c r="E1269" s="318"/>
      <c r="Q1269" s="300">
        <v>41777</v>
      </c>
      <c r="R1269" s="130">
        <v>1420</v>
      </c>
      <c r="S1269" s="130">
        <v>1405</v>
      </c>
      <c r="T1269" s="305"/>
      <c r="U1269" s="305"/>
    </row>
    <row r="1270" spans="1:21">
      <c r="A1270" s="318"/>
      <c r="B1270" s="318"/>
      <c r="C1270" s="318"/>
      <c r="D1270" s="318"/>
      <c r="E1270" s="318"/>
      <c r="Q1270" s="36">
        <v>41778</v>
      </c>
      <c r="R1270" s="131">
        <v>1421</v>
      </c>
      <c r="S1270" s="131">
        <v>1405</v>
      </c>
      <c r="T1270" s="305"/>
      <c r="U1270" s="305"/>
    </row>
    <row r="1271" spans="1:21">
      <c r="A1271" s="318"/>
      <c r="B1271" s="318"/>
      <c r="C1271" s="318"/>
      <c r="D1271" s="318"/>
      <c r="E1271" s="318"/>
      <c r="Q1271" s="36">
        <v>41779</v>
      </c>
      <c r="R1271" s="131">
        <v>1421</v>
      </c>
      <c r="S1271" s="131">
        <v>1405</v>
      </c>
      <c r="T1271" s="305"/>
      <c r="U1271" s="305"/>
    </row>
    <row r="1272" spans="1:21">
      <c r="A1272" s="318"/>
      <c r="B1272" s="318"/>
      <c r="C1272" s="318"/>
      <c r="D1272" s="318"/>
      <c r="E1272" s="318"/>
      <c r="Q1272" s="36">
        <v>41780</v>
      </c>
      <c r="R1272" s="131">
        <v>1421</v>
      </c>
      <c r="S1272" s="131">
        <v>1405</v>
      </c>
      <c r="T1272" s="305"/>
      <c r="U1272" s="305"/>
    </row>
    <row r="1273" spans="1:21">
      <c r="A1273" s="318"/>
      <c r="B1273" s="318"/>
      <c r="C1273" s="318"/>
      <c r="D1273" s="318"/>
      <c r="E1273" s="318"/>
      <c r="Q1273" s="36">
        <v>41781</v>
      </c>
      <c r="R1273" s="131">
        <v>1421</v>
      </c>
      <c r="S1273" s="131">
        <v>1405</v>
      </c>
      <c r="T1273" s="305"/>
      <c r="U1273" s="305"/>
    </row>
    <row r="1274" spans="1:21">
      <c r="A1274" s="318"/>
      <c r="B1274" s="318"/>
      <c r="C1274" s="318"/>
      <c r="D1274" s="318"/>
      <c r="E1274" s="318"/>
      <c r="Q1274" s="36">
        <v>41782</v>
      </c>
      <c r="R1274" s="131">
        <v>1421</v>
      </c>
      <c r="S1274" s="131">
        <v>1405</v>
      </c>
      <c r="T1274" s="305"/>
      <c r="U1274" s="305"/>
    </row>
    <row r="1275" spans="1:21">
      <c r="A1275" s="318"/>
      <c r="B1275" s="318"/>
      <c r="C1275" s="318"/>
      <c r="D1275" s="318"/>
      <c r="E1275" s="318"/>
      <c r="Q1275" s="36">
        <v>41783</v>
      </c>
      <c r="R1275" s="131">
        <v>1421</v>
      </c>
      <c r="S1275" s="131">
        <v>1405</v>
      </c>
      <c r="T1275" s="305"/>
      <c r="U1275" s="305"/>
    </row>
    <row r="1276" spans="1:21">
      <c r="A1276" s="318"/>
      <c r="B1276" s="318"/>
      <c r="C1276" s="318"/>
      <c r="D1276" s="318"/>
      <c r="E1276" s="318"/>
      <c r="Q1276" s="36">
        <v>41784</v>
      </c>
      <c r="R1276" s="131">
        <v>1421</v>
      </c>
      <c r="S1276" s="131">
        <v>1405</v>
      </c>
      <c r="T1276" s="305"/>
      <c r="U1276" s="305"/>
    </row>
    <row r="1277" spans="1:21">
      <c r="A1277" s="318"/>
      <c r="B1277" s="318"/>
      <c r="C1277" s="318"/>
      <c r="D1277" s="318"/>
      <c r="E1277" s="318"/>
      <c r="Q1277" s="300">
        <v>41785</v>
      </c>
      <c r="R1277" s="130">
        <v>1422</v>
      </c>
      <c r="S1277" s="130">
        <v>1405</v>
      </c>
      <c r="T1277" s="305"/>
      <c r="U1277" s="305"/>
    </row>
    <row r="1278" spans="1:21">
      <c r="A1278" s="318"/>
      <c r="B1278" s="318"/>
      <c r="C1278" s="318"/>
      <c r="D1278" s="318"/>
      <c r="E1278" s="318"/>
      <c r="Q1278" s="300">
        <v>41786</v>
      </c>
      <c r="R1278" s="130">
        <v>1422</v>
      </c>
      <c r="S1278" s="130">
        <v>1405</v>
      </c>
      <c r="T1278" s="305"/>
      <c r="U1278" s="305"/>
    </row>
    <row r="1279" spans="1:21">
      <c r="A1279" s="318"/>
      <c r="B1279" s="318"/>
      <c r="C1279" s="318"/>
      <c r="D1279" s="318"/>
      <c r="E1279" s="318"/>
      <c r="Q1279" s="300">
        <v>41787</v>
      </c>
      <c r="R1279" s="130">
        <v>1422</v>
      </c>
      <c r="S1279" s="130">
        <v>1405</v>
      </c>
      <c r="T1279" s="305"/>
      <c r="U1279" s="305"/>
    </row>
    <row r="1280" spans="1:21">
      <c r="A1280" s="318"/>
      <c r="B1280" s="318"/>
      <c r="C1280" s="318"/>
      <c r="D1280" s="318"/>
      <c r="E1280" s="318"/>
      <c r="Q1280" s="300">
        <v>41788</v>
      </c>
      <c r="R1280" s="130">
        <v>1422</v>
      </c>
      <c r="S1280" s="130">
        <v>1405</v>
      </c>
      <c r="T1280" s="305"/>
      <c r="U1280" s="305"/>
    </row>
    <row r="1281" spans="1:21">
      <c r="A1281" s="318"/>
      <c r="B1281" s="318"/>
      <c r="C1281" s="318"/>
      <c r="D1281" s="318"/>
      <c r="E1281" s="318"/>
      <c r="Q1281" s="300">
        <v>41789</v>
      </c>
      <c r="R1281" s="130">
        <v>1422</v>
      </c>
      <c r="S1281" s="130">
        <v>1405</v>
      </c>
      <c r="T1281" s="305"/>
      <c r="U1281" s="305"/>
    </row>
    <row r="1282" spans="1:21">
      <c r="A1282" s="318"/>
      <c r="B1282" s="318"/>
      <c r="C1282" s="318"/>
      <c r="D1282" s="318"/>
      <c r="E1282" s="318"/>
      <c r="Q1282" s="300">
        <v>41790</v>
      </c>
      <c r="R1282" s="130">
        <v>1422</v>
      </c>
      <c r="S1282" s="130">
        <v>1405</v>
      </c>
      <c r="T1282" s="305"/>
      <c r="U1282" s="305"/>
    </row>
    <row r="1283" spans="1:21">
      <c r="A1283" s="318"/>
      <c r="B1283" s="318"/>
      <c r="C1283" s="318"/>
      <c r="D1283" s="318"/>
      <c r="E1283" s="318"/>
      <c r="Q1283" s="300">
        <v>41791</v>
      </c>
      <c r="R1283" s="130">
        <v>1422</v>
      </c>
      <c r="S1283" s="130">
        <v>1406</v>
      </c>
      <c r="T1283" s="305"/>
      <c r="U1283" s="305"/>
    </row>
    <row r="1284" spans="1:21">
      <c r="A1284" s="318"/>
      <c r="B1284" s="318"/>
      <c r="C1284" s="318"/>
      <c r="D1284" s="318"/>
      <c r="E1284" s="318"/>
      <c r="Q1284" s="36">
        <v>41792</v>
      </c>
      <c r="R1284" s="131">
        <v>1423</v>
      </c>
      <c r="S1284" s="131">
        <v>1406</v>
      </c>
      <c r="T1284" s="305"/>
      <c r="U1284" s="305"/>
    </row>
    <row r="1285" spans="1:21">
      <c r="A1285" s="318"/>
      <c r="B1285" s="318"/>
      <c r="C1285" s="318"/>
      <c r="D1285" s="318"/>
      <c r="E1285" s="318"/>
      <c r="Q1285" s="36">
        <v>41793</v>
      </c>
      <c r="R1285" s="131">
        <v>1423</v>
      </c>
      <c r="S1285" s="131">
        <v>1406</v>
      </c>
      <c r="T1285" s="305"/>
      <c r="U1285" s="305"/>
    </row>
    <row r="1286" spans="1:21">
      <c r="A1286" s="318"/>
      <c r="B1286" s="318"/>
      <c r="C1286" s="318"/>
      <c r="D1286" s="318"/>
      <c r="E1286" s="318"/>
      <c r="Q1286" s="36">
        <v>41794</v>
      </c>
      <c r="R1286" s="131">
        <v>1423</v>
      </c>
      <c r="S1286" s="131">
        <v>1406</v>
      </c>
      <c r="T1286" s="305"/>
      <c r="U1286" s="305"/>
    </row>
    <row r="1287" spans="1:21">
      <c r="A1287" s="318"/>
      <c r="B1287" s="318"/>
      <c r="C1287" s="318"/>
      <c r="D1287" s="318"/>
      <c r="E1287" s="318"/>
      <c r="Q1287" s="36">
        <v>41795</v>
      </c>
      <c r="R1287" s="131">
        <v>1423</v>
      </c>
      <c r="S1287" s="131">
        <v>1406</v>
      </c>
      <c r="T1287" s="305"/>
      <c r="U1287" s="305"/>
    </row>
    <row r="1288" spans="1:21">
      <c r="A1288" s="318"/>
      <c r="B1288" s="318"/>
      <c r="C1288" s="318"/>
      <c r="D1288" s="318"/>
      <c r="E1288" s="318"/>
      <c r="Q1288" s="36">
        <v>41796</v>
      </c>
      <c r="R1288" s="131">
        <v>1423</v>
      </c>
      <c r="S1288" s="131">
        <v>1406</v>
      </c>
      <c r="T1288" s="305"/>
      <c r="U1288" s="305"/>
    </row>
    <row r="1289" spans="1:21">
      <c r="A1289" s="318"/>
      <c r="B1289" s="318"/>
      <c r="C1289" s="318"/>
      <c r="D1289" s="318"/>
      <c r="E1289" s="318"/>
      <c r="Q1289" s="36">
        <v>41797</v>
      </c>
      <c r="R1289" s="131">
        <v>1423</v>
      </c>
      <c r="S1289" s="131">
        <v>1406</v>
      </c>
      <c r="T1289" s="305"/>
      <c r="U1289" s="305"/>
    </row>
    <row r="1290" spans="1:21">
      <c r="A1290" s="318"/>
      <c r="B1290" s="318"/>
      <c r="C1290" s="318"/>
      <c r="D1290" s="318"/>
      <c r="E1290" s="318"/>
      <c r="Q1290" s="36">
        <v>41798</v>
      </c>
      <c r="R1290" s="131">
        <v>1423</v>
      </c>
      <c r="S1290" s="131">
        <v>1406</v>
      </c>
      <c r="T1290" s="305"/>
      <c r="U1290" s="305"/>
    </row>
    <row r="1291" spans="1:21">
      <c r="A1291" s="318"/>
      <c r="B1291" s="318"/>
      <c r="C1291" s="318"/>
      <c r="D1291" s="318"/>
      <c r="E1291" s="318"/>
      <c r="Q1291" s="300">
        <v>41799</v>
      </c>
      <c r="R1291" s="130">
        <v>1424</v>
      </c>
      <c r="S1291" s="130">
        <v>1406</v>
      </c>
      <c r="T1291" s="305"/>
      <c r="U1291" s="305"/>
    </row>
    <row r="1292" spans="1:21">
      <c r="A1292" s="318"/>
      <c r="B1292" s="318"/>
      <c r="C1292" s="318"/>
      <c r="D1292" s="318"/>
      <c r="E1292" s="318"/>
      <c r="Q1292" s="300">
        <v>41800</v>
      </c>
      <c r="R1292" s="130">
        <v>1424</v>
      </c>
      <c r="S1292" s="130">
        <v>1406</v>
      </c>
      <c r="T1292" s="305"/>
      <c r="U1292" s="305"/>
    </row>
    <row r="1293" spans="1:21">
      <c r="A1293" s="318"/>
      <c r="B1293" s="318"/>
      <c r="C1293" s="318"/>
      <c r="D1293" s="318"/>
      <c r="E1293" s="318"/>
      <c r="Q1293" s="300">
        <v>41801</v>
      </c>
      <c r="R1293" s="130">
        <v>1424</v>
      </c>
      <c r="S1293" s="130">
        <v>1406</v>
      </c>
      <c r="T1293" s="305"/>
      <c r="U1293" s="305"/>
    </row>
    <row r="1294" spans="1:21">
      <c r="A1294" s="318"/>
      <c r="B1294" s="318"/>
      <c r="C1294" s="318"/>
      <c r="D1294" s="318"/>
      <c r="E1294" s="318"/>
      <c r="Q1294" s="300">
        <v>41802</v>
      </c>
      <c r="R1294" s="130">
        <v>1424</v>
      </c>
      <c r="S1294" s="130">
        <v>1406</v>
      </c>
      <c r="T1294" s="305"/>
      <c r="U1294" s="305"/>
    </row>
    <row r="1295" spans="1:21">
      <c r="A1295" s="318"/>
      <c r="B1295" s="318"/>
      <c r="C1295" s="318"/>
      <c r="D1295" s="318"/>
      <c r="E1295" s="318"/>
      <c r="Q1295" s="300">
        <v>41803</v>
      </c>
      <c r="R1295" s="130">
        <v>1424</v>
      </c>
      <c r="S1295" s="130">
        <v>1406</v>
      </c>
      <c r="T1295" s="305"/>
      <c r="U1295" s="305"/>
    </row>
    <row r="1296" spans="1:21">
      <c r="A1296" s="318"/>
      <c r="B1296" s="318"/>
      <c r="C1296" s="318"/>
      <c r="D1296" s="318"/>
      <c r="E1296" s="318"/>
      <c r="Q1296" s="300">
        <v>41804</v>
      </c>
      <c r="R1296" s="130">
        <v>1424</v>
      </c>
      <c r="S1296" s="130">
        <v>1406</v>
      </c>
      <c r="T1296" s="305"/>
      <c r="U1296" s="305"/>
    </row>
    <row r="1297" spans="1:21">
      <c r="A1297" s="318"/>
      <c r="B1297" s="318"/>
      <c r="C1297" s="318"/>
      <c r="D1297" s="318"/>
      <c r="E1297" s="318"/>
      <c r="Q1297" s="300">
        <v>41805</v>
      </c>
      <c r="R1297" s="130">
        <v>1424</v>
      </c>
      <c r="S1297" s="130">
        <v>1406</v>
      </c>
      <c r="T1297" s="305"/>
      <c r="U1297" s="305"/>
    </row>
    <row r="1298" spans="1:21">
      <c r="A1298" s="318"/>
      <c r="B1298" s="318"/>
      <c r="C1298" s="318"/>
      <c r="D1298" s="318"/>
      <c r="E1298" s="318"/>
      <c r="Q1298" s="36">
        <v>41806</v>
      </c>
      <c r="R1298" s="131">
        <v>1425</v>
      </c>
      <c r="S1298" s="131">
        <v>1406</v>
      </c>
      <c r="T1298" s="305"/>
      <c r="U1298" s="305"/>
    </row>
    <row r="1299" spans="1:21">
      <c r="A1299" s="318"/>
      <c r="B1299" s="318"/>
      <c r="C1299" s="318"/>
      <c r="D1299" s="318"/>
      <c r="E1299" s="318"/>
      <c r="Q1299" s="36">
        <v>41807</v>
      </c>
      <c r="R1299" s="131">
        <v>1425</v>
      </c>
      <c r="S1299" s="131">
        <v>1406</v>
      </c>
      <c r="T1299" s="305"/>
      <c r="U1299" s="305"/>
    </row>
    <row r="1300" spans="1:21">
      <c r="A1300" s="318"/>
      <c r="B1300" s="318"/>
      <c r="C1300" s="318"/>
      <c r="D1300" s="318"/>
      <c r="E1300" s="318"/>
      <c r="Q1300" s="36">
        <v>41808</v>
      </c>
      <c r="R1300" s="131">
        <v>1425</v>
      </c>
      <c r="S1300" s="131">
        <v>1406</v>
      </c>
      <c r="T1300" s="305"/>
      <c r="U1300" s="305"/>
    </row>
    <row r="1301" spans="1:21">
      <c r="A1301" s="318"/>
      <c r="B1301" s="318"/>
      <c r="C1301" s="318"/>
      <c r="D1301" s="318"/>
      <c r="E1301" s="318"/>
      <c r="Q1301" s="36">
        <v>41809</v>
      </c>
      <c r="R1301" s="131">
        <v>1425</v>
      </c>
      <c r="S1301" s="131">
        <v>1406</v>
      </c>
      <c r="T1301" s="305"/>
      <c r="U1301" s="305"/>
    </row>
    <row r="1302" spans="1:21">
      <c r="A1302" s="318"/>
      <c r="B1302" s="318"/>
      <c r="C1302" s="318"/>
      <c r="D1302" s="318"/>
      <c r="E1302" s="318"/>
      <c r="Q1302" s="36">
        <v>41810</v>
      </c>
      <c r="R1302" s="131">
        <v>1425</v>
      </c>
      <c r="S1302" s="131">
        <v>1406</v>
      </c>
      <c r="T1302" s="305"/>
      <c r="U1302" s="305"/>
    </row>
    <row r="1303" spans="1:21">
      <c r="A1303" s="318"/>
      <c r="B1303" s="318"/>
      <c r="C1303" s="318"/>
      <c r="D1303" s="318"/>
      <c r="E1303" s="318"/>
      <c r="Q1303" s="36">
        <v>41811</v>
      </c>
      <c r="R1303" s="131">
        <v>1425</v>
      </c>
      <c r="S1303" s="131">
        <v>1406</v>
      </c>
      <c r="T1303" s="305"/>
      <c r="U1303" s="305"/>
    </row>
    <row r="1304" spans="1:21">
      <c r="A1304" s="318"/>
      <c r="B1304" s="318"/>
      <c r="C1304" s="318"/>
      <c r="D1304" s="318"/>
      <c r="E1304" s="318"/>
      <c r="Q1304" s="36">
        <v>41812</v>
      </c>
      <c r="R1304" s="131">
        <v>1425</v>
      </c>
      <c r="S1304" s="131">
        <v>1406</v>
      </c>
      <c r="T1304" s="305"/>
      <c r="U1304" s="305"/>
    </row>
    <row r="1305" spans="1:21">
      <c r="A1305" s="318"/>
      <c r="B1305" s="318"/>
      <c r="C1305" s="318"/>
      <c r="D1305" s="318"/>
      <c r="E1305" s="318"/>
      <c r="Q1305" s="300">
        <v>41813</v>
      </c>
      <c r="R1305" s="130">
        <v>1426</v>
      </c>
      <c r="S1305" s="130">
        <v>1406</v>
      </c>
      <c r="T1305" s="305"/>
      <c r="U1305" s="305"/>
    </row>
    <row r="1306" spans="1:21">
      <c r="A1306" s="318"/>
      <c r="B1306" s="318"/>
      <c r="C1306" s="318"/>
      <c r="D1306" s="318"/>
      <c r="E1306" s="318"/>
      <c r="Q1306" s="300">
        <v>41814</v>
      </c>
      <c r="R1306" s="130">
        <v>1426</v>
      </c>
      <c r="S1306" s="130">
        <v>1406</v>
      </c>
      <c r="T1306" s="305"/>
      <c r="U1306" s="305"/>
    </row>
    <row r="1307" spans="1:21">
      <c r="A1307" s="318"/>
      <c r="B1307" s="318"/>
      <c r="C1307" s="318"/>
      <c r="D1307" s="318"/>
      <c r="E1307" s="318"/>
      <c r="Q1307" s="300">
        <v>41815</v>
      </c>
      <c r="R1307" s="130">
        <v>1426</v>
      </c>
      <c r="S1307" s="130">
        <v>1406</v>
      </c>
      <c r="T1307" s="305"/>
      <c r="U1307" s="305"/>
    </row>
    <row r="1308" spans="1:21">
      <c r="A1308" s="318"/>
      <c r="B1308" s="318"/>
      <c r="C1308" s="318"/>
      <c r="D1308" s="318"/>
      <c r="E1308" s="318"/>
      <c r="Q1308" s="300">
        <v>41816</v>
      </c>
      <c r="R1308" s="130">
        <v>1426</v>
      </c>
      <c r="S1308" s="130">
        <v>1406</v>
      </c>
      <c r="T1308" s="305"/>
      <c r="U1308" s="305"/>
    </row>
    <row r="1309" spans="1:21">
      <c r="A1309" s="318"/>
      <c r="B1309" s="318"/>
      <c r="C1309" s="318"/>
      <c r="D1309" s="318"/>
      <c r="E1309" s="318"/>
      <c r="Q1309" s="300">
        <v>41817</v>
      </c>
      <c r="R1309" s="130">
        <v>1426</v>
      </c>
      <c r="S1309" s="130">
        <v>1406</v>
      </c>
      <c r="T1309" s="305"/>
      <c r="U1309" s="305"/>
    </row>
    <row r="1310" spans="1:21">
      <c r="A1310" s="318"/>
      <c r="B1310" s="318"/>
      <c r="C1310" s="318"/>
      <c r="D1310" s="318"/>
      <c r="E1310" s="318"/>
      <c r="Q1310" s="300">
        <v>41818</v>
      </c>
      <c r="R1310" s="130">
        <v>1426</v>
      </c>
      <c r="S1310" s="130">
        <v>1406</v>
      </c>
      <c r="T1310" s="305"/>
      <c r="U1310" s="305"/>
    </row>
    <row r="1311" spans="1:21">
      <c r="A1311" s="318"/>
      <c r="B1311" s="318"/>
      <c r="C1311" s="318"/>
      <c r="D1311" s="318"/>
      <c r="E1311" s="318"/>
      <c r="Q1311" s="300">
        <v>41819</v>
      </c>
      <c r="R1311" s="130">
        <v>1426</v>
      </c>
      <c r="S1311" s="130">
        <v>1406</v>
      </c>
      <c r="T1311" s="305"/>
      <c r="U1311" s="305"/>
    </row>
    <row r="1312" spans="1:21">
      <c r="A1312" s="318"/>
      <c r="B1312" s="318"/>
      <c r="C1312" s="318"/>
      <c r="D1312" s="318"/>
      <c r="E1312" s="318"/>
      <c r="Q1312" s="36">
        <v>41820</v>
      </c>
      <c r="R1312" s="131">
        <v>1427</v>
      </c>
      <c r="S1312" s="131">
        <v>1406</v>
      </c>
      <c r="T1312" s="305"/>
      <c r="U1312" s="305"/>
    </row>
    <row r="1313" spans="1:21">
      <c r="A1313" s="318"/>
      <c r="B1313" s="318"/>
      <c r="C1313" s="318"/>
      <c r="D1313" s="318"/>
      <c r="E1313" s="318"/>
      <c r="Q1313" s="36">
        <v>41821</v>
      </c>
      <c r="R1313" s="131">
        <v>1427</v>
      </c>
      <c r="S1313" s="131">
        <v>1407</v>
      </c>
      <c r="T1313" s="305"/>
      <c r="U1313" s="305"/>
    </row>
    <row r="1314" spans="1:21">
      <c r="A1314" s="318"/>
      <c r="B1314" s="318"/>
      <c r="C1314" s="318"/>
      <c r="D1314" s="318"/>
      <c r="E1314" s="318"/>
      <c r="Q1314" s="36">
        <v>41822</v>
      </c>
      <c r="R1314" s="131">
        <v>1427</v>
      </c>
      <c r="S1314" s="131">
        <v>1407</v>
      </c>
      <c r="T1314" s="305"/>
      <c r="U1314" s="305"/>
    </row>
    <row r="1315" spans="1:21">
      <c r="A1315" s="318"/>
      <c r="B1315" s="318"/>
      <c r="C1315" s="318"/>
      <c r="D1315" s="318"/>
      <c r="E1315" s="318"/>
      <c r="Q1315" s="36">
        <v>41823</v>
      </c>
      <c r="R1315" s="131">
        <v>1427</v>
      </c>
      <c r="S1315" s="131">
        <v>1407</v>
      </c>
      <c r="T1315" s="305"/>
      <c r="U1315" s="305"/>
    </row>
    <row r="1316" spans="1:21">
      <c r="A1316" s="318"/>
      <c r="B1316" s="318"/>
      <c r="C1316" s="318"/>
      <c r="D1316" s="318"/>
      <c r="E1316" s="318"/>
      <c r="Q1316" s="36">
        <v>41824</v>
      </c>
      <c r="R1316" s="131">
        <v>1427</v>
      </c>
      <c r="S1316" s="131">
        <v>1407</v>
      </c>
      <c r="T1316" s="305"/>
      <c r="U1316" s="305"/>
    </row>
    <row r="1317" spans="1:21">
      <c r="A1317" s="318"/>
      <c r="B1317" s="318"/>
      <c r="C1317" s="318"/>
      <c r="D1317" s="318"/>
      <c r="E1317" s="318"/>
      <c r="Q1317" s="36">
        <v>41825</v>
      </c>
      <c r="R1317" s="131">
        <v>1427</v>
      </c>
      <c r="S1317" s="131">
        <v>1407</v>
      </c>
      <c r="T1317" s="305"/>
      <c r="U1317" s="305"/>
    </row>
    <row r="1318" spans="1:21">
      <c r="A1318" s="318"/>
      <c r="B1318" s="318"/>
      <c r="C1318" s="318"/>
      <c r="D1318" s="318"/>
      <c r="E1318" s="318"/>
      <c r="Q1318" s="36">
        <v>41826</v>
      </c>
      <c r="R1318" s="131">
        <v>1427</v>
      </c>
      <c r="S1318" s="131">
        <v>1407</v>
      </c>
      <c r="T1318" s="305"/>
      <c r="U1318" s="305"/>
    </row>
    <row r="1319" spans="1:21">
      <c r="A1319" s="318"/>
      <c r="B1319" s="318"/>
      <c r="C1319" s="318"/>
      <c r="D1319" s="318"/>
      <c r="E1319" s="318"/>
      <c r="Q1319" s="300">
        <v>41827</v>
      </c>
      <c r="R1319" s="130">
        <v>1428</v>
      </c>
      <c r="S1319" s="130">
        <v>1407</v>
      </c>
      <c r="T1319" s="305"/>
      <c r="U1319" s="305"/>
    </row>
    <row r="1320" spans="1:21">
      <c r="A1320" s="318"/>
      <c r="B1320" s="318"/>
      <c r="C1320" s="318"/>
      <c r="D1320" s="318"/>
      <c r="E1320" s="318"/>
      <c r="Q1320" s="300">
        <v>41828</v>
      </c>
      <c r="R1320" s="130">
        <v>1428</v>
      </c>
      <c r="S1320" s="130">
        <v>1407</v>
      </c>
      <c r="T1320" s="305"/>
      <c r="U1320" s="305"/>
    </row>
    <row r="1321" spans="1:21">
      <c r="A1321" s="318"/>
      <c r="B1321" s="318"/>
      <c r="C1321" s="318"/>
      <c r="D1321" s="318"/>
      <c r="E1321" s="318"/>
      <c r="Q1321" s="300">
        <v>41829</v>
      </c>
      <c r="R1321" s="130">
        <v>1428</v>
      </c>
      <c r="S1321" s="130">
        <v>1407</v>
      </c>
      <c r="T1321" s="305"/>
      <c r="U1321" s="305"/>
    </row>
    <row r="1322" spans="1:21">
      <c r="A1322" s="318"/>
      <c r="B1322" s="318"/>
      <c r="C1322" s="318"/>
      <c r="D1322" s="318"/>
      <c r="E1322" s="318"/>
      <c r="Q1322" s="300">
        <v>41830</v>
      </c>
      <c r="R1322" s="130">
        <v>1428</v>
      </c>
      <c r="S1322" s="130">
        <v>1407</v>
      </c>
      <c r="T1322" s="305"/>
      <c r="U1322" s="305"/>
    </row>
    <row r="1323" spans="1:21">
      <c r="A1323" s="318"/>
      <c r="B1323" s="318"/>
      <c r="C1323" s="318"/>
      <c r="D1323" s="318"/>
      <c r="E1323" s="318"/>
      <c r="Q1323" s="300">
        <v>41831</v>
      </c>
      <c r="R1323" s="130">
        <v>1428</v>
      </c>
      <c r="S1323" s="130">
        <v>1407</v>
      </c>
      <c r="T1323" s="305"/>
      <c r="U1323" s="305"/>
    </row>
    <row r="1324" spans="1:21">
      <c r="A1324" s="318"/>
      <c r="B1324" s="318"/>
      <c r="C1324" s="318"/>
      <c r="D1324" s="318"/>
      <c r="E1324" s="318"/>
      <c r="Q1324" s="300">
        <v>41832</v>
      </c>
      <c r="R1324" s="130">
        <v>1428</v>
      </c>
      <c r="S1324" s="130">
        <v>1407</v>
      </c>
      <c r="T1324" s="305"/>
      <c r="U1324" s="305"/>
    </row>
    <row r="1325" spans="1:21">
      <c r="A1325" s="318"/>
      <c r="B1325" s="318"/>
      <c r="C1325" s="318"/>
      <c r="D1325" s="318"/>
      <c r="E1325" s="318"/>
      <c r="Q1325" s="300">
        <v>41833</v>
      </c>
      <c r="R1325" s="130">
        <v>1428</v>
      </c>
      <c r="S1325" s="130">
        <v>1407</v>
      </c>
      <c r="T1325" s="305"/>
      <c r="U1325" s="305"/>
    </row>
    <row r="1326" spans="1:21">
      <c r="A1326" s="318"/>
      <c r="B1326" s="318"/>
      <c r="C1326" s="318"/>
      <c r="D1326" s="318"/>
      <c r="E1326" s="318"/>
      <c r="Q1326" s="36">
        <v>41834</v>
      </c>
      <c r="R1326" s="131">
        <v>1429</v>
      </c>
      <c r="S1326" s="131">
        <v>1407</v>
      </c>
      <c r="T1326" s="305"/>
      <c r="U1326" s="305"/>
    </row>
    <row r="1327" spans="1:21">
      <c r="A1327" s="318"/>
      <c r="B1327" s="318"/>
      <c r="C1327" s="318"/>
      <c r="D1327" s="318"/>
      <c r="E1327" s="318"/>
      <c r="Q1327" s="36">
        <v>41835</v>
      </c>
      <c r="R1327" s="131">
        <v>1429</v>
      </c>
      <c r="S1327" s="131">
        <v>1407</v>
      </c>
      <c r="T1327" s="305"/>
      <c r="U1327" s="305"/>
    </row>
    <row r="1328" spans="1:21">
      <c r="A1328" s="318"/>
      <c r="B1328" s="318"/>
      <c r="C1328" s="318"/>
      <c r="D1328" s="318"/>
      <c r="E1328" s="318"/>
      <c r="Q1328" s="36">
        <v>41836</v>
      </c>
      <c r="R1328" s="131">
        <v>1429</v>
      </c>
      <c r="S1328" s="131">
        <v>1407</v>
      </c>
      <c r="T1328" s="305"/>
      <c r="U1328" s="305"/>
    </row>
    <row r="1329" spans="1:21">
      <c r="A1329" s="318"/>
      <c r="B1329" s="318"/>
      <c r="C1329" s="318"/>
      <c r="D1329" s="318"/>
      <c r="E1329" s="318"/>
      <c r="Q1329" s="36">
        <v>41837</v>
      </c>
      <c r="R1329" s="131">
        <v>1429</v>
      </c>
      <c r="S1329" s="131">
        <v>1407</v>
      </c>
      <c r="T1329" s="305"/>
      <c r="U1329" s="305"/>
    </row>
    <row r="1330" spans="1:21">
      <c r="A1330" s="318"/>
      <c r="B1330" s="318"/>
      <c r="C1330" s="318"/>
      <c r="D1330" s="318"/>
      <c r="E1330" s="318"/>
      <c r="Q1330" s="36">
        <v>41838</v>
      </c>
      <c r="R1330" s="131">
        <v>1429</v>
      </c>
      <c r="S1330" s="131">
        <v>1407</v>
      </c>
      <c r="T1330" s="305"/>
      <c r="U1330" s="305"/>
    </row>
    <row r="1331" spans="1:21">
      <c r="A1331" s="318"/>
      <c r="B1331" s="318"/>
      <c r="C1331" s="318"/>
      <c r="D1331" s="318"/>
      <c r="E1331" s="318"/>
      <c r="Q1331" s="36">
        <v>41839</v>
      </c>
      <c r="R1331" s="131">
        <v>1429</v>
      </c>
      <c r="S1331" s="131">
        <v>1407</v>
      </c>
      <c r="T1331" s="305"/>
      <c r="U1331" s="305"/>
    </row>
    <row r="1332" spans="1:21">
      <c r="A1332" s="318"/>
      <c r="B1332" s="318"/>
      <c r="C1332" s="318"/>
      <c r="D1332" s="318"/>
      <c r="E1332" s="318"/>
      <c r="Q1332" s="36">
        <v>41840</v>
      </c>
      <c r="R1332" s="131">
        <v>1429</v>
      </c>
      <c r="S1332" s="131">
        <v>1407</v>
      </c>
      <c r="T1332" s="305"/>
      <c r="U1332" s="305"/>
    </row>
    <row r="1333" spans="1:21">
      <c r="A1333" s="318"/>
      <c r="B1333" s="318"/>
      <c r="C1333" s="318"/>
      <c r="D1333" s="318"/>
      <c r="E1333" s="318"/>
      <c r="Q1333" s="300">
        <v>41841</v>
      </c>
      <c r="R1333" s="130">
        <v>1430</v>
      </c>
      <c r="S1333" s="130">
        <v>1407</v>
      </c>
      <c r="T1333" s="305"/>
      <c r="U1333" s="305"/>
    </row>
    <row r="1334" spans="1:21">
      <c r="A1334" s="318"/>
      <c r="B1334" s="318"/>
      <c r="C1334" s="318"/>
      <c r="D1334" s="318"/>
      <c r="E1334" s="318"/>
      <c r="Q1334" s="300">
        <v>41842</v>
      </c>
      <c r="R1334" s="130">
        <v>1430</v>
      </c>
      <c r="S1334" s="130">
        <v>1407</v>
      </c>
      <c r="T1334" s="305"/>
      <c r="U1334" s="305"/>
    </row>
    <row r="1335" spans="1:21">
      <c r="A1335" s="318"/>
      <c r="B1335" s="318"/>
      <c r="C1335" s="318"/>
      <c r="D1335" s="318"/>
      <c r="E1335" s="318"/>
      <c r="Q1335" s="300">
        <v>41843</v>
      </c>
      <c r="R1335" s="130">
        <v>1430</v>
      </c>
      <c r="S1335" s="130">
        <v>1407</v>
      </c>
      <c r="T1335" s="305"/>
      <c r="U1335" s="305"/>
    </row>
    <row r="1336" spans="1:21">
      <c r="A1336" s="318"/>
      <c r="B1336" s="318"/>
      <c r="C1336" s="318"/>
      <c r="D1336" s="318"/>
      <c r="E1336" s="318"/>
      <c r="Q1336" s="300">
        <v>41844</v>
      </c>
      <c r="R1336" s="130">
        <v>1430</v>
      </c>
      <c r="S1336" s="130">
        <v>1407</v>
      </c>
      <c r="T1336" s="305"/>
      <c r="U1336" s="305"/>
    </row>
    <row r="1337" spans="1:21">
      <c r="A1337" s="318"/>
      <c r="B1337" s="318"/>
      <c r="C1337" s="318"/>
      <c r="D1337" s="318"/>
      <c r="E1337" s="318"/>
      <c r="Q1337" s="300">
        <v>41845</v>
      </c>
      <c r="R1337" s="130">
        <v>1430</v>
      </c>
      <c r="S1337" s="130">
        <v>1407</v>
      </c>
      <c r="T1337" s="305"/>
      <c r="U1337" s="305"/>
    </row>
    <row r="1338" spans="1:21">
      <c r="A1338" s="318"/>
      <c r="B1338" s="318"/>
      <c r="C1338" s="318"/>
      <c r="D1338" s="318"/>
      <c r="E1338" s="318"/>
      <c r="Q1338" s="300">
        <v>41846</v>
      </c>
      <c r="R1338" s="130">
        <v>1430</v>
      </c>
      <c r="S1338" s="130">
        <v>1407</v>
      </c>
      <c r="T1338" s="305"/>
      <c r="U1338" s="305"/>
    </row>
    <row r="1339" spans="1:21">
      <c r="A1339" s="318"/>
      <c r="B1339" s="318"/>
      <c r="C1339" s="318"/>
      <c r="D1339" s="318"/>
      <c r="E1339" s="318"/>
      <c r="Q1339" s="300">
        <v>41847</v>
      </c>
      <c r="R1339" s="130">
        <v>1430</v>
      </c>
      <c r="S1339" s="130">
        <v>1407</v>
      </c>
      <c r="T1339" s="305"/>
      <c r="U1339" s="305"/>
    </row>
    <row r="1340" spans="1:21">
      <c r="A1340" s="318"/>
      <c r="B1340" s="318"/>
      <c r="C1340" s="318"/>
      <c r="D1340" s="318"/>
      <c r="E1340" s="318"/>
      <c r="Q1340" s="36">
        <v>41848</v>
      </c>
      <c r="R1340" s="131">
        <v>1431</v>
      </c>
      <c r="S1340" s="131">
        <v>1407</v>
      </c>
      <c r="T1340" s="305"/>
      <c r="U1340" s="305"/>
    </row>
    <row r="1341" spans="1:21">
      <c r="A1341" s="318"/>
      <c r="B1341" s="318"/>
      <c r="C1341" s="318"/>
      <c r="D1341" s="318"/>
      <c r="E1341" s="318"/>
      <c r="Q1341" s="36">
        <v>41849</v>
      </c>
      <c r="R1341" s="131">
        <v>1431</v>
      </c>
      <c r="S1341" s="131">
        <v>1407</v>
      </c>
      <c r="T1341" s="305"/>
      <c r="U1341" s="305"/>
    </row>
    <row r="1342" spans="1:21">
      <c r="A1342" s="318"/>
      <c r="B1342" s="318"/>
      <c r="C1342" s="318"/>
      <c r="D1342" s="318"/>
      <c r="E1342" s="318"/>
      <c r="Q1342" s="36">
        <v>41850</v>
      </c>
      <c r="R1342" s="131">
        <v>1431</v>
      </c>
      <c r="S1342" s="131">
        <v>1407</v>
      </c>
      <c r="T1342" s="305"/>
      <c r="U1342" s="305"/>
    </row>
    <row r="1343" spans="1:21">
      <c r="A1343" s="318"/>
      <c r="B1343" s="318"/>
      <c r="C1343" s="318"/>
      <c r="D1343" s="318"/>
      <c r="E1343" s="318"/>
      <c r="Q1343" s="36">
        <v>41851</v>
      </c>
      <c r="R1343" s="131">
        <v>1431</v>
      </c>
      <c r="S1343" s="131">
        <v>1407</v>
      </c>
      <c r="T1343" s="305"/>
      <c r="U1343" s="305"/>
    </row>
    <row r="1344" spans="1:21">
      <c r="A1344" s="318"/>
      <c r="B1344" s="318"/>
      <c r="C1344" s="318"/>
      <c r="D1344" s="318"/>
      <c r="E1344" s="318"/>
      <c r="Q1344" s="36">
        <v>41852</v>
      </c>
      <c r="R1344" s="131">
        <v>1431</v>
      </c>
      <c r="S1344" s="131">
        <v>1408</v>
      </c>
      <c r="T1344" s="305"/>
      <c r="U1344" s="305"/>
    </row>
    <row r="1345" spans="1:21">
      <c r="A1345" s="318"/>
      <c r="B1345" s="318"/>
      <c r="C1345" s="318"/>
      <c r="D1345" s="318"/>
      <c r="E1345" s="318"/>
      <c r="Q1345" s="36">
        <v>41853</v>
      </c>
      <c r="R1345" s="131">
        <v>1431</v>
      </c>
      <c r="S1345" s="131">
        <v>1408</v>
      </c>
      <c r="T1345" s="305"/>
      <c r="U1345" s="305"/>
    </row>
    <row r="1346" spans="1:21">
      <c r="A1346" s="318"/>
      <c r="B1346" s="318"/>
      <c r="C1346" s="318"/>
      <c r="D1346" s="318"/>
      <c r="E1346" s="318"/>
      <c r="Q1346" s="36">
        <v>41854</v>
      </c>
      <c r="R1346" s="131">
        <v>1431</v>
      </c>
      <c r="S1346" s="131">
        <v>1408</v>
      </c>
      <c r="T1346" s="305"/>
      <c r="U1346" s="305"/>
    </row>
    <row r="1347" spans="1:21">
      <c r="A1347" s="318"/>
      <c r="B1347" s="318"/>
      <c r="C1347" s="318"/>
      <c r="D1347" s="318"/>
      <c r="E1347" s="318"/>
      <c r="Q1347" s="300">
        <v>41855</v>
      </c>
      <c r="R1347" s="130">
        <v>1432</v>
      </c>
      <c r="S1347" s="130">
        <v>1408</v>
      </c>
      <c r="T1347" s="305"/>
      <c r="U1347" s="305"/>
    </row>
    <row r="1348" spans="1:21">
      <c r="A1348" s="318"/>
      <c r="B1348" s="318"/>
      <c r="C1348" s="318"/>
      <c r="D1348" s="318"/>
      <c r="E1348" s="318"/>
      <c r="Q1348" s="300">
        <v>41856</v>
      </c>
      <c r="R1348" s="130">
        <v>1432</v>
      </c>
      <c r="S1348" s="130">
        <v>1408</v>
      </c>
      <c r="T1348" s="305"/>
      <c r="U1348" s="305"/>
    </row>
    <row r="1349" spans="1:21">
      <c r="A1349" s="318"/>
      <c r="B1349" s="318"/>
      <c r="C1349" s="318"/>
      <c r="D1349" s="318"/>
      <c r="E1349" s="318"/>
      <c r="Q1349" s="300">
        <v>41857</v>
      </c>
      <c r="R1349" s="130">
        <v>1432</v>
      </c>
      <c r="S1349" s="130">
        <v>1408</v>
      </c>
      <c r="T1349" s="305"/>
      <c r="U1349" s="305"/>
    </row>
    <row r="1350" spans="1:21">
      <c r="A1350" s="318"/>
      <c r="B1350" s="318"/>
      <c r="C1350" s="318"/>
      <c r="D1350" s="318"/>
      <c r="E1350" s="318"/>
      <c r="Q1350" s="300">
        <v>41858</v>
      </c>
      <c r="R1350" s="130">
        <v>1432</v>
      </c>
      <c r="S1350" s="130">
        <v>1408</v>
      </c>
      <c r="T1350" s="305"/>
      <c r="U1350" s="305"/>
    </row>
    <row r="1351" spans="1:21">
      <c r="A1351" s="318"/>
      <c r="B1351" s="318"/>
      <c r="C1351" s="318"/>
      <c r="D1351" s="318"/>
      <c r="E1351" s="318"/>
      <c r="Q1351" s="300">
        <v>41859</v>
      </c>
      <c r="R1351" s="130">
        <v>1432</v>
      </c>
      <c r="S1351" s="130">
        <v>1408</v>
      </c>
      <c r="T1351" s="305"/>
      <c r="U1351" s="305"/>
    </row>
    <row r="1352" spans="1:21">
      <c r="A1352" s="318"/>
      <c r="B1352" s="318"/>
      <c r="C1352" s="318"/>
      <c r="D1352" s="318"/>
      <c r="E1352" s="318"/>
      <c r="Q1352" s="300">
        <v>41860</v>
      </c>
      <c r="R1352" s="130">
        <v>1432</v>
      </c>
      <c r="S1352" s="130">
        <v>1408</v>
      </c>
      <c r="T1352" s="305"/>
      <c r="U1352" s="305"/>
    </row>
    <row r="1353" spans="1:21">
      <c r="A1353" s="318"/>
      <c r="B1353" s="318"/>
      <c r="C1353" s="318"/>
      <c r="D1353" s="318"/>
      <c r="E1353" s="318"/>
      <c r="Q1353" s="300">
        <v>41861</v>
      </c>
      <c r="R1353" s="130">
        <v>1432</v>
      </c>
      <c r="S1353" s="130">
        <v>1408</v>
      </c>
      <c r="T1353" s="305"/>
      <c r="U1353" s="305"/>
    </row>
    <row r="1354" spans="1:21">
      <c r="A1354" s="318"/>
      <c r="B1354" s="318"/>
      <c r="C1354" s="318"/>
      <c r="D1354" s="318"/>
      <c r="E1354" s="318"/>
      <c r="Q1354" s="36">
        <v>41862</v>
      </c>
      <c r="R1354" s="131">
        <v>1433</v>
      </c>
      <c r="S1354" s="131">
        <v>1408</v>
      </c>
      <c r="T1354" s="305"/>
      <c r="U1354" s="305"/>
    </row>
    <row r="1355" spans="1:21">
      <c r="A1355" s="318"/>
      <c r="B1355" s="318"/>
      <c r="C1355" s="318"/>
      <c r="D1355" s="318"/>
      <c r="E1355" s="318"/>
      <c r="Q1355" s="36">
        <v>41863</v>
      </c>
      <c r="R1355" s="131">
        <v>1433</v>
      </c>
      <c r="S1355" s="131">
        <v>1408</v>
      </c>
      <c r="T1355" s="305"/>
      <c r="U1355" s="305"/>
    </row>
    <row r="1356" spans="1:21">
      <c r="A1356" s="318"/>
      <c r="B1356" s="318"/>
      <c r="C1356" s="318"/>
      <c r="D1356" s="318"/>
      <c r="E1356" s="318"/>
      <c r="Q1356" s="36">
        <v>41864</v>
      </c>
      <c r="R1356" s="131">
        <v>1433</v>
      </c>
      <c r="S1356" s="131">
        <v>1408</v>
      </c>
      <c r="T1356" s="305"/>
      <c r="U1356" s="305"/>
    </row>
    <row r="1357" spans="1:21">
      <c r="A1357" s="318"/>
      <c r="B1357" s="318"/>
      <c r="C1357" s="318"/>
      <c r="D1357" s="318"/>
      <c r="E1357" s="318"/>
      <c r="Q1357" s="36">
        <v>41865</v>
      </c>
      <c r="R1357" s="131">
        <v>1433</v>
      </c>
      <c r="S1357" s="131">
        <v>1408</v>
      </c>
      <c r="T1357" s="305"/>
      <c r="U1357" s="305"/>
    </row>
    <row r="1358" spans="1:21">
      <c r="A1358" s="318"/>
      <c r="B1358" s="318"/>
      <c r="C1358" s="318"/>
      <c r="D1358" s="318"/>
      <c r="E1358" s="318"/>
      <c r="Q1358" s="36">
        <v>41866</v>
      </c>
      <c r="R1358" s="131">
        <v>1433</v>
      </c>
      <c r="S1358" s="131">
        <v>1408</v>
      </c>
      <c r="T1358" s="305"/>
      <c r="U1358" s="305"/>
    </row>
    <row r="1359" spans="1:21">
      <c r="A1359" s="318"/>
      <c r="B1359" s="318"/>
      <c r="C1359" s="318"/>
      <c r="D1359" s="318"/>
      <c r="E1359" s="318"/>
      <c r="Q1359" s="36">
        <v>41867</v>
      </c>
      <c r="R1359" s="131">
        <v>1433</v>
      </c>
      <c r="S1359" s="131">
        <v>1408</v>
      </c>
      <c r="T1359" s="305"/>
      <c r="U1359" s="305"/>
    </row>
    <row r="1360" spans="1:21">
      <c r="A1360" s="318"/>
      <c r="B1360" s="318"/>
      <c r="C1360" s="318"/>
      <c r="D1360" s="318"/>
      <c r="E1360" s="318"/>
      <c r="Q1360" s="36">
        <v>41868</v>
      </c>
      <c r="R1360" s="131">
        <v>1433</v>
      </c>
      <c r="S1360" s="131">
        <v>1408</v>
      </c>
      <c r="T1360" s="305"/>
      <c r="U1360" s="305"/>
    </row>
    <row r="1361" spans="1:21">
      <c r="A1361" s="318"/>
      <c r="B1361" s="318"/>
      <c r="C1361" s="318"/>
      <c r="D1361" s="318"/>
      <c r="E1361" s="318"/>
      <c r="Q1361" s="300">
        <v>41869</v>
      </c>
      <c r="R1361" s="130">
        <v>1434</v>
      </c>
      <c r="S1361" s="130">
        <v>1408</v>
      </c>
      <c r="T1361" s="305"/>
      <c r="U1361" s="305"/>
    </row>
    <row r="1362" spans="1:21">
      <c r="A1362" s="318"/>
      <c r="B1362" s="318"/>
      <c r="C1362" s="318"/>
      <c r="D1362" s="318"/>
      <c r="E1362" s="318"/>
      <c r="Q1362" s="300">
        <v>41870</v>
      </c>
      <c r="R1362" s="130">
        <v>1434</v>
      </c>
      <c r="S1362" s="130">
        <v>1408</v>
      </c>
      <c r="T1362" s="305"/>
      <c r="U1362" s="305"/>
    </row>
    <row r="1363" spans="1:21">
      <c r="A1363" s="318"/>
      <c r="B1363" s="318"/>
      <c r="C1363" s="318"/>
      <c r="D1363" s="318"/>
      <c r="E1363" s="318"/>
      <c r="Q1363" s="300">
        <v>41871</v>
      </c>
      <c r="R1363" s="130">
        <v>1434</v>
      </c>
      <c r="S1363" s="130">
        <v>1408</v>
      </c>
      <c r="T1363" s="305"/>
      <c r="U1363" s="305"/>
    </row>
    <row r="1364" spans="1:21">
      <c r="A1364" s="318"/>
      <c r="B1364" s="318"/>
      <c r="C1364" s="318"/>
      <c r="D1364" s="318"/>
      <c r="E1364" s="318"/>
      <c r="Q1364" s="300">
        <v>41872</v>
      </c>
      <c r="R1364" s="130">
        <v>1434</v>
      </c>
      <c r="S1364" s="130">
        <v>1408</v>
      </c>
      <c r="T1364" s="305"/>
      <c r="U1364" s="305"/>
    </row>
    <row r="1365" spans="1:21">
      <c r="A1365" s="318"/>
      <c r="B1365" s="318"/>
      <c r="C1365" s="318"/>
      <c r="D1365" s="318"/>
      <c r="E1365" s="318"/>
      <c r="Q1365" s="300">
        <v>41873</v>
      </c>
      <c r="R1365" s="130">
        <v>1434</v>
      </c>
      <c r="S1365" s="130">
        <v>1408</v>
      </c>
      <c r="T1365" s="305"/>
      <c r="U1365" s="305"/>
    </row>
    <row r="1366" spans="1:21">
      <c r="A1366" s="318"/>
      <c r="B1366" s="318"/>
      <c r="C1366" s="318"/>
      <c r="D1366" s="318"/>
      <c r="E1366" s="318"/>
      <c r="Q1366" s="300">
        <v>41874</v>
      </c>
      <c r="R1366" s="130">
        <v>1434</v>
      </c>
      <c r="S1366" s="130">
        <v>1408</v>
      </c>
      <c r="T1366" s="305"/>
      <c r="U1366" s="305"/>
    </row>
    <row r="1367" spans="1:21">
      <c r="A1367" s="318"/>
      <c r="B1367" s="318"/>
      <c r="C1367" s="318"/>
      <c r="D1367" s="318"/>
      <c r="E1367" s="318"/>
      <c r="Q1367" s="300">
        <v>41875</v>
      </c>
      <c r="R1367" s="130">
        <v>1434</v>
      </c>
      <c r="S1367" s="130">
        <v>1408</v>
      </c>
      <c r="T1367" s="305"/>
      <c r="U1367" s="305"/>
    </row>
    <row r="1368" spans="1:21">
      <c r="A1368" s="318"/>
      <c r="B1368" s="318"/>
      <c r="C1368" s="318"/>
      <c r="D1368" s="318"/>
      <c r="E1368" s="318"/>
      <c r="Q1368" s="36">
        <v>41876</v>
      </c>
      <c r="R1368" s="131">
        <v>1435</v>
      </c>
      <c r="S1368" s="131">
        <v>1408</v>
      </c>
      <c r="T1368" s="305"/>
      <c r="U1368" s="305"/>
    </row>
    <row r="1369" spans="1:21">
      <c r="A1369" s="318"/>
      <c r="B1369" s="318"/>
      <c r="C1369" s="318"/>
      <c r="D1369" s="318"/>
      <c r="E1369" s="318"/>
      <c r="Q1369" s="36">
        <v>41877</v>
      </c>
      <c r="R1369" s="131">
        <v>1435</v>
      </c>
      <c r="S1369" s="131">
        <v>1408</v>
      </c>
      <c r="T1369" s="305"/>
      <c r="U1369" s="305"/>
    </row>
    <row r="1370" spans="1:21">
      <c r="A1370" s="318"/>
      <c r="B1370" s="318"/>
      <c r="C1370" s="318"/>
      <c r="D1370" s="318"/>
      <c r="E1370" s="318"/>
      <c r="Q1370" s="36">
        <v>41878</v>
      </c>
      <c r="R1370" s="131">
        <v>1435</v>
      </c>
      <c r="S1370" s="131">
        <v>1408</v>
      </c>
      <c r="T1370" s="305"/>
      <c r="U1370" s="305"/>
    </row>
    <row r="1371" spans="1:21">
      <c r="A1371" s="318"/>
      <c r="B1371" s="318"/>
      <c r="C1371" s="318"/>
      <c r="D1371" s="318"/>
      <c r="E1371" s="318"/>
      <c r="Q1371" s="36">
        <v>41879</v>
      </c>
      <c r="R1371" s="131">
        <v>1435</v>
      </c>
      <c r="S1371" s="131">
        <v>1408</v>
      </c>
      <c r="T1371" s="305"/>
      <c r="U1371" s="305"/>
    </row>
    <row r="1372" spans="1:21">
      <c r="A1372" s="318"/>
      <c r="B1372" s="318"/>
      <c r="C1372" s="318"/>
      <c r="D1372" s="318"/>
      <c r="E1372" s="318"/>
      <c r="Q1372" s="36">
        <v>41880</v>
      </c>
      <c r="R1372" s="131">
        <v>1435</v>
      </c>
      <c r="S1372" s="131">
        <v>1408</v>
      </c>
      <c r="T1372" s="305"/>
      <c r="U1372" s="305"/>
    </row>
    <row r="1373" spans="1:21">
      <c r="A1373" s="318"/>
      <c r="B1373" s="318"/>
      <c r="C1373" s="318"/>
      <c r="D1373" s="318"/>
      <c r="E1373" s="318"/>
      <c r="Q1373" s="36">
        <v>41881</v>
      </c>
      <c r="R1373" s="131">
        <v>1435</v>
      </c>
      <c r="S1373" s="131">
        <v>1408</v>
      </c>
      <c r="T1373" s="305"/>
      <c r="U1373" s="305"/>
    </row>
    <row r="1374" spans="1:21">
      <c r="A1374" s="318"/>
      <c r="B1374" s="318"/>
      <c r="C1374" s="318"/>
      <c r="D1374" s="318"/>
      <c r="E1374" s="318"/>
      <c r="Q1374" s="36">
        <v>41882</v>
      </c>
      <c r="R1374" s="131">
        <v>1435</v>
      </c>
      <c r="S1374" s="131">
        <v>1408</v>
      </c>
      <c r="T1374" s="305"/>
      <c r="U1374" s="305"/>
    </row>
    <row r="1375" spans="1:21">
      <c r="A1375" s="318"/>
      <c r="B1375" s="318"/>
      <c r="C1375" s="318"/>
      <c r="D1375" s="318"/>
      <c r="E1375" s="318"/>
      <c r="Q1375" s="300">
        <v>41883</v>
      </c>
      <c r="R1375" s="130">
        <v>1436</v>
      </c>
      <c r="S1375" s="130">
        <v>1409</v>
      </c>
      <c r="T1375" s="305"/>
      <c r="U1375" s="305"/>
    </row>
    <row r="1376" spans="1:21">
      <c r="A1376" s="318"/>
      <c r="B1376" s="318"/>
      <c r="C1376" s="318"/>
      <c r="D1376" s="318"/>
      <c r="E1376" s="318"/>
      <c r="Q1376" s="300">
        <v>41884</v>
      </c>
      <c r="R1376" s="130">
        <v>1436</v>
      </c>
      <c r="S1376" s="130">
        <v>1409</v>
      </c>
      <c r="T1376" s="305"/>
      <c r="U1376" s="305"/>
    </row>
    <row r="1377" spans="1:21">
      <c r="A1377" s="318"/>
      <c r="B1377" s="318"/>
      <c r="C1377" s="318"/>
      <c r="D1377" s="318"/>
      <c r="E1377" s="318"/>
      <c r="Q1377" s="300">
        <v>41885</v>
      </c>
      <c r="R1377" s="130">
        <v>1436</v>
      </c>
      <c r="S1377" s="130">
        <v>1409</v>
      </c>
      <c r="T1377" s="305"/>
      <c r="U1377" s="305"/>
    </row>
    <row r="1378" spans="1:21">
      <c r="A1378" s="318"/>
      <c r="B1378" s="318"/>
      <c r="C1378" s="318"/>
      <c r="D1378" s="318"/>
      <c r="E1378" s="318"/>
      <c r="Q1378" s="300">
        <v>41886</v>
      </c>
      <c r="R1378" s="130">
        <v>1436</v>
      </c>
      <c r="S1378" s="130">
        <v>1409</v>
      </c>
      <c r="T1378" s="305"/>
      <c r="U1378" s="305"/>
    </row>
    <row r="1379" spans="1:21">
      <c r="A1379" s="318"/>
      <c r="B1379" s="318"/>
      <c r="C1379" s="318"/>
      <c r="D1379" s="318"/>
      <c r="E1379" s="318"/>
      <c r="Q1379" s="300">
        <v>41887</v>
      </c>
      <c r="R1379" s="130">
        <v>1436</v>
      </c>
      <c r="S1379" s="130">
        <v>1409</v>
      </c>
      <c r="T1379" s="305"/>
      <c r="U1379" s="305"/>
    </row>
    <row r="1380" spans="1:21">
      <c r="A1380" s="318"/>
      <c r="B1380" s="318"/>
      <c r="C1380" s="318"/>
      <c r="D1380" s="318"/>
      <c r="E1380" s="318"/>
      <c r="Q1380" s="300">
        <v>41888</v>
      </c>
      <c r="R1380" s="130">
        <v>1436</v>
      </c>
      <c r="S1380" s="130">
        <v>1409</v>
      </c>
      <c r="T1380" s="305"/>
      <c r="U1380" s="305"/>
    </row>
    <row r="1381" spans="1:21">
      <c r="A1381" s="318"/>
      <c r="B1381" s="318"/>
      <c r="C1381" s="318"/>
      <c r="D1381" s="318"/>
      <c r="E1381" s="318"/>
      <c r="Q1381" s="300">
        <v>41889</v>
      </c>
      <c r="R1381" s="130">
        <v>1436</v>
      </c>
      <c r="S1381" s="130">
        <v>1409</v>
      </c>
      <c r="T1381" s="305"/>
      <c r="U1381" s="305"/>
    </row>
    <row r="1382" spans="1:21">
      <c r="A1382" s="318"/>
      <c r="B1382" s="318"/>
      <c r="C1382" s="318"/>
      <c r="D1382" s="318"/>
      <c r="E1382" s="318"/>
      <c r="Q1382" s="36">
        <v>41890</v>
      </c>
      <c r="R1382" s="131">
        <v>1437</v>
      </c>
      <c r="S1382" s="131">
        <v>1409</v>
      </c>
      <c r="T1382" s="305"/>
      <c r="U1382" s="305"/>
    </row>
    <row r="1383" spans="1:21">
      <c r="A1383" s="318"/>
      <c r="B1383" s="318"/>
      <c r="C1383" s="318"/>
      <c r="D1383" s="318"/>
      <c r="E1383" s="318"/>
      <c r="Q1383" s="36">
        <v>41891</v>
      </c>
      <c r="R1383" s="131">
        <v>1437</v>
      </c>
      <c r="S1383" s="131">
        <v>1409</v>
      </c>
      <c r="T1383" s="305"/>
      <c r="U1383" s="305"/>
    </row>
    <row r="1384" spans="1:21">
      <c r="A1384" s="318"/>
      <c r="B1384" s="318"/>
      <c r="C1384" s="318"/>
      <c r="D1384" s="318"/>
      <c r="E1384" s="318"/>
      <c r="Q1384" s="36">
        <v>41892</v>
      </c>
      <c r="R1384" s="131">
        <v>1437</v>
      </c>
      <c r="S1384" s="131">
        <v>1409</v>
      </c>
      <c r="T1384" s="305"/>
      <c r="U1384" s="305"/>
    </row>
    <row r="1385" spans="1:21">
      <c r="A1385" s="318"/>
      <c r="B1385" s="318"/>
      <c r="C1385" s="318"/>
      <c r="D1385" s="318"/>
      <c r="E1385" s="318"/>
      <c r="Q1385" s="36">
        <v>41893</v>
      </c>
      <c r="R1385" s="131">
        <v>1437</v>
      </c>
      <c r="S1385" s="131">
        <v>1409</v>
      </c>
      <c r="T1385" s="305"/>
      <c r="U1385" s="305"/>
    </row>
    <row r="1386" spans="1:21">
      <c r="A1386" s="318"/>
      <c r="B1386" s="318"/>
      <c r="C1386" s="318"/>
      <c r="D1386" s="318"/>
      <c r="E1386" s="318"/>
      <c r="Q1386" s="36">
        <v>41894</v>
      </c>
      <c r="R1386" s="131">
        <v>1437</v>
      </c>
      <c r="S1386" s="131">
        <v>1409</v>
      </c>
      <c r="T1386" s="305"/>
      <c r="U1386" s="305"/>
    </row>
    <row r="1387" spans="1:21">
      <c r="A1387" s="318"/>
      <c r="B1387" s="318"/>
      <c r="C1387" s="318"/>
      <c r="D1387" s="318"/>
      <c r="E1387" s="318"/>
      <c r="Q1387" s="36">
        <v>41895</v>
      </c>
      <c r="R1387" s="131">
        <v>1437</v>
      </c>
      <c r="S1387" s="131">
        <v>1409</v>
      </c>
      <c r="T1387" s="305"/>
      <c r="U1387" s="305"/>
    </row>
    <row r="1388" spans="1:21">
      <c r="A1388" s="318"/>
      <c r="B1388" s="318"/>
      <c r="C1388" s="318"/>
      <c r="D1388" s="318"/>
      <c r="E1388" s="318"/>
      <c r="Q1388" s="36">
        <v>41896</v>
      </c>
      <c r="R1388" s="131">
        <v>1437</v>
      </c>
      <c r="S1388" s="131">
        <v>1409</v>
      </c>
      <c r="T1388" s="305"/>
      <c r="U1388" s="305"/>
    </row>
    <row r="1389" spans="1:21">
      <c r="A1389" s="318"/>
      <c r="B1389" s="318"/>
      <c r="C1389" s="318"/>
      <c r="D1389" s="318"/>
      <c r="E1389" s="318"/>
      <c r="Q1389" s="300">
        <v>41897</v>
      </c>
      <c r="R1389" s="130">
        <v>1438</v>
      </c>
      <c r="S1389" s="130">
        <v>1409</v>
      </c>
      <c r="T1389" s="305"/>
      <c r="U1389" s="305"/>
    </row>
    <row r="1390" spans="1:21">
      <c r="A1390" s="318"/>
      <c r="B1390" s="318"/>
      <c r="C1390" s="318"/>
      <c r="D1390" s="318"/>
      <c r="E1390" s="318"/>
      <c r="Q1390" s="300">
        <v>41898</v>
      </c>
      <c r="R1390" s="130">
        <v>1438</v>
      </c>
      <c r="S1390" s="130">
        <v>1409</v>
      </c>
      <c r="T1390" s="305"/>
      <c r="U1390" s="305"/>
    </row>
    <row r="1391" spans="1:21">
      <c r="A1391" s="318"/>
      <c r="B1391" s="318"/>
      <c r="C1391" s="318"/>
      <c r="D1391" s="318"/>
      <c r="E1391" s="318"/>
      <c r="Q1391" s="300">
        <v>41899</v>
      </c>
      <c r="R1391" s="130">
        <v>1438</v>
      </c>
      <c r="S1391" s="130">
        <v>1409</v>
      </c>
      <c r="T1391" s="305"/>
      <c r="U1391" s="305"/>
    </row>
    <row r="1392" spans="1:21">
      <c r="A1392" s="318"/>
      <c r="B1392" s="318"/>
      <c r="C1392" s="318"/>
      <c r="D1392" s="318"/>
      <c r="E1392" s="318"/>
      <c r="Q1392" s="300">
        <v>41900</v>
      </c>
      <c r="R1392" s="130">
        <v>1438</v>
      </c>
      <c r="S1392" s="130">
        <v>1409</v>
      </c>
      <c r="T1392" s="305"/>
      <c r="U1392" s="305"/>
    </row>
    <row r="1393" spans="1:21">
      <c r="A1393" s="318"/>
      <c r="B1393" s="318"/>
      <c r="C1393" s="318"/>
      <c r="D1393" s="318"/>
      <c r="E1393" s="318"/>
      <c r="Q1393" s="300">
        <v>41901</v>
      </c>
      <c r="R1393" s="130">
        <v>1438</v>
      </c>
      <c r="S1393" s="130">
        <v>1409</v>
      </c>
      <c r="T1393" s="305"/>
      <c r="U1393" s="305"/>
    </row>
    <row r="1394" spans="1:21">
      <c r="A1394" s="318"/>
      <c r="B1394" s="318"/>
      <c r="C1394" s="318"/>
      <c r="D1394" s="318"/>
      <c r="E1394" s="318"/>
      <c r="Q1394" s="300">
        <v>41902</v>
      </c>
      <c r="R1394" s="130">
        <v>1438</v>
      </c>
      <c r="S1394" s="130">
        <v>1409</v>
      </c>
      <c r="T1394" s="305"/>
      <c r="U1394" s="305"/>
    </row>
    <row r="1395" spans="1:21">
      <c r="A1395" s="318"/>
      <c r="B1395" s="318"/>
      <c r="C1395" s="318"/>
      <c r="D1395" s="318"/>
      <c r="E1395" s="318"/>
      <c r="Q1395" s="300">
        <v>41903</v>
      </c>
      <c r="R1395" s="130">
        <v>1438</v>
      </c>
      <c r="S1395" s="130">
        <v>1409</v>
      </c>
      <c r="T1395" s="305"/>
      <c r="U1395" s="305"/>
    </row>
    <row r="1396" spans="1:21">
      <c r="A1396" s="318"/>
      <c r="B1396" s="318"/>
      <c r="C1396" s="318"/>
      <c r="D1396" s="318"/>
      <c r="E1396" s="318"/>
      <c r="Q1396" s="36">
        <v>41904</v>
      </c>
      <c r="R1396" s="131">
        <v>1439</v>
      </c>
      <c r="S1396" s="131">
        <v>1409</v>
      </c>
      <c r="T1396" s="305"/>
      <c r="U1396" s="305"/>
    </row>
    <row r="1397" spans="1:21">
      <c r="A1397" s="318"/>
      <c r="B1397" s="318"/>
      <c r="C1397" s="318"/>
      <c r="D1397" s="318"/>
      <c r="E1397" s="318"/>
      <c r="Q1397" s="36">
        <v>41905</v>
      </c>
      <c r="R1397" s="131">
        <v>1439</v>
      </c>
      <c r="S1397" s="131">
        <v>1409</v>
      </c>
      <c r="T1397" s="305"/>
      <c r="U1397" s="305"/>
    </row>
    <row r="1398" spans="1:21">
      <c r="A1398" s="318"/>
      <c r="B1398" s="318"/>
      <c r="C1398" s="318"/>
      <c r="D1398" s="318"/>
      <c r="E1398" s="318"/>
      <c r="Q1398" s="36">
        <v>41906</v>
      </c>
      <c r="R1398" s="131">
        <v>1439</v>
      </c>
      <c r="S1398" s="131">
        <v>1409</v>
      </c>
      <c r="T1398" s="305"/>
      <c r="U1398" s="305"/>
    </row>
    <row r="1399" spans="1:21">
      <c r="A1399" s="318"/>
      <c r="B1399" s="318"/>
      <c r="C1399" s="318"/>
      <c r="D1399" s="318"/>
      <c r="E1399" s="318"/>
      <c r="Q1399" s="36">
        <v>41907</v>
      </c>
      <c r="R1399" s="131">
        <v>1439</v>
      </c>
      <c r="S1399" s="131">
        <v>1409</v>
      </c>
      <c r="T1399" s="305"/>
      <c r="U1399" s="305"/>
    </row>
    <row r="1400" spans="1:21">
      <c r="A1400" s="318"/>
      <c r="B1400" s="318"/>
      <c r="C1400" s="318"/>
      <c r="D1400" s="318"/>
      <c r="E1400" s="318"/>
      <c r="Q1400" s="36">
        <v>41908</v>
      </c>
      <c r="R1400" s="131">
        <v>1439</v>
      </c>
      <c r="S1400" s="131">
        <v>1409</v>
      </c>
      <c r="T1400" s="305"/>
      <c r="U1400" s="305"/>
    </row>
    <row r="1401" spans="1:21">
      <c r="A1401" s="318"/>
      <c r="B1401" s="318"/>
      <c r="C1401" s="318"/>
      <c r="D1401" s="318"/>
      <c r="E1401" s="318"/>
      <c r="Q1401" s="36">
        <v>41909</v>
      </c>
      <c r="R1401" s="131">
        <v>1439</v>
      </c>
      <c r="S1401" s="131">
        <v>1409</v>
      </c>
      <c r="T1401" s="305"/>
      <c r="U1401" s="305"/>
    </row>
    <row r="1402" spans="1:21">
      <c r="A1402" s="318"/>
      <c r="B1402" s="318"/>
      <c r="C1402" s="318"/>
      <c r="D1402" s="318"/>
      <c r="E1402" s="318"/>
      <c r="Q1402" s="36">
        <v>41910</v>
      </c>
      <c r="R1402" s="131">
        <v>1439</v>
      </c>
      <c r="S1402" s="131">
        <v>1409</v>
      </c>
      <c r="T1402" s="305"/>
      <c r="U1402" s="305"/>
    </row>
    <row r="1403" spans="1:21">
      <c r="A1403" s="318"/>
      <c r="B1403" s="318"/>
      <c r="C1403" s="318"/>
      <c r="D1403" s="318"/>
      <c r="E1403" s="318"/>
      <c r="Q1403" s="300">
        <v>41911</v>
      </c>
      <c r="R1403" s="130">
        <v>1440</v>
      </c>
      <c r="S1403" s="130">
        <v>1409</v>
      </c>
      <c r="T1403" s="305"/>
      <c r="U1403" s="305"/>
    </row>
    <row r="1404" spans="1:21">
      <c r="A1404" s="318"/>
      <c r="B1404" s="318"/>
      <c r="C1404" s="318"/>
      <c r="D1404" s="318"/>
      <c r="E1404" s="318"/>
      <c r="Q1404" s="300">
        <v>41912</v>
      </c>
      <c r="R1404" s="130">
        <v>1440</v>
      </c>
      <c r="S1404" s="130">
        <v>1409</v>
      </c>
      <c r="T1404" s="305"/>
      <c r="U1404" s="305"/>
    </row>
    <row r="1405" spans="1:21">
      <c r="A1405" s="318"/>
      <c r="B1405" s="318"/>
      <c r="C1405" s="318"/>
      <c r="D1405" s="318"/>
      <c r="E1405" s="318"/>
      <c r="Q1405" s="300">
        <v>41913</v>
      </c>
      <c r="R1405" s="130">
        <v>1440</v>
      </c>
      <c r="S1405" s="130">
        <v>1410</v>
      </c>
      <c r="T1405" s="305"/>
      <c r="U1405" s="305"/>
    </row>
    <row r="1406" spans="1:21">
      <c r="A1406" s="318"/>
      <c r="B1406" s="318"/>
      <c r="C1406" s="318"/>
      <c r="D1406" s="318"/>
      <c r="E1406" s="318"/>
      <c r="Q1406" s="300">
        <v>41914</v>
      </c>
      <c r="R1406" s="130">
        <v>1440</v>
      </c>
      <c r="S1406" s="130">
        <v>1410</v>
      </c>
      <c r="T1406" s="305"/>
      <c r="U1406" s="305"/>
    </row>
    <row r="1407" spans="1:21">
      <c r="A1407" s="318"/>
      <c r="B1407" s="318"/>
      <c r="C1407" s="318"/>
      <c r="D1407" s="318"/>
      <c r="E1407" s="318"/>
      <c r="Q1407" s="300">
        <v>41915</v>
      </c>
      <c r="R1407" s="130">
        <v>1440</v>
      </c>
      <c r="S1407" s="130">
        <v>1410</v>
      </c>
      <c r="T1407" s="305"/>
      <c r="U1407" s="305"/>
    </row>
    <row r="1408" spans="1:21">
      <c r="A1408" s="318"/>
      <c r="B1408" s="318"/>
      <c r="C1408" s="318"/>
      <c r="D1408" s="318"/>
      <c r="E1408" s="318"/>
      <c r="Q1408" s="300">
        <v>41916</v>
      </c>
      <c r="R1408" s="130">
        <v>1440</v>
      </c>
      <c r="S1408" s="130">
        <v>1410</v>
      </c>
      <c r="T1408" s="305"/>
      <c r="U1408" s="305"/>
    </row>
    <row r="1409" spans="1:21">
      <c r="A1409" s="318"/>
      <c r="B1409" s="318"/>
      <c r="C1409" s="318"/>
      <c r="D1409" s="318"/>
      <c r="E1409" s="318"/>
      <c r="Q1409" s="300">
        <v>41917</v>
      </c>
      <c r="R1409" s="130">
        <v>1440</v>
      </c>
      <c r="S1409" s="130">
        <v>1410</v>
      </c>
      <c r="T1409" s="305"/>
      <c r="U1409" s="305"/>
    </row>
    <row r="1410" spans="1:21">
      <c r="A1410" s="318"/>
      <c r="B1410" s="318"/>
      <c r="C1410" s="318"/>
      <c r="D1410" s="318"/>
      <c r="E1410" s="318"/>
      <c r="Q1410" s="36">
        <v>41918</v>
      </c>
      <c r="R1410" s="131">
        <v>1441</v>
      </c>
      <c r="S1410" s="131">
        <v>1410</v>
      </c>
      <c r="T1410" s="305"/>
      <c r="U1410" s="305"/>
    </row>
    <row r="1411" spans="1:21">
      <c r="A1411" s="318"/>
      <c r="B1411" s="318"/>
      <c r="C1411" s="318"/>
      <c r="D1411" s="318"/>
      <c r="E1411" s="318"/>
      <c r="Q1411" s="36">
        <v>41919</v>
      </c>
      <c r="R1411" s="131">
        <v>1441</v>
      </c>
      <c r="S1411" s="131">
        <v>1410</v>
      </c>
      <c r="T1411" s="305"/>
      <c r="U1411" s="305"/>
    </row>
    <row r="1412" spans="1:21">
      <c r="A1412" s="318"/>
      <c r="B1412" s="318"/>
      <c r="C1412" s="318"/>
      <c r="D1412" s="318"/>
      <c r="E1412" s="318"/>
      <c r="Q1412" s="36">
        <v>41920</v>
      </c>
      <c r="R1412" s="131">
        <v>1441</v>
      </c>
      <c r="S1412" s="131">
        <v>1410</v>
      </c>
      <c r="T1412" s="305"/>
      <c r="U1412" s="305"/>
    </row>
    <row r="1413" spans="1:21">
      <c r="A1413" s="318"/>
      <c r="B1413" s="318"/>
      <c r="C1413" s="318"/>
      <c r="D1413" s="318"/>
      <c r="E1413" s="318"/>
      <c r="Q1413" s="36">
        <v>41921</v>
      </c>
      <c r="R1413" s="131">
        <v>1441</v>
      </c>
      <c r="S1413" s="131">
        <v>1410</v>
      </c>
      <c r="T1413" s="305"/>
      <c r="U1413" s="305"/>
    </row>
    <row r="1414" spans="1:21">
      <c r="A1414" s="318"/>
      <c r="B1414" s="318"/>
      <c r="C1414" s="318"/>
      <c r="D1414" s="318"/>
      <c r="E1414" s="318"/>
      <c r="Q1414" s="36">
        <v>41922</v>
      </c>
      <c r="R1414" s="131">
        <v>1441</v>
      </c>
      <c r="S1414" s="131">
        <v>1410</v>
      </c>
      <c r="T1414" s="305"/>
      <c r="U1414" s="305"/>
    </row>
    <row r="1415" spans="1:21">
      <c r="A1415" s="318"/>
      <c r="B1415" s="318"/>
      <c r="C1415" s="318"/>
      <c r="D1415" s="318"/>
      <c r="E1415" s="318"/>
      <c r="Q1415" s="36">
        <v>41923</v>
      </c>
      <c r="R1415" s="131">
        <v>1441</v>
      </c>
      <c r="S1415" s="131">
        <v>1410</v>
      </c>
      <c r="T1415" s="305"/>
      <c r="U1415" s="305"/>
    </row>
    <row r="1416" spans="1:21">
      <c r="A1416" s="318"/>
      <c r="B1416" s="318"/>
      <c r="C1416" s="318"/>
      <c r="D1416" s="318"/>
      <c r="E1416" s="318"/>
      <c r="Q1416" s="36">
        <v>41924</v>
      </c>
      <c r="R1416" s="131">
        <v>1441</v>
      </c>
      <c r="S1416" s="131">
        <v>1410</v>
      </c>
      <c r="T1416" s="305"/>
      <c r="U1416" s="305"/>
    </row>
    <row r="1417" spans="1:21">
      <c r="A1417" s="318"/>
      <c r="B1417" s="318"/>
      <c r="C1417" s="318"/>
      <c r="D1417" s="318"/>
      <c r="E1417" s="318"/>
      <c r="Q1417" s="300">
        <v>41925</v>
      </c>
      <c r="R1417" s="130">
        <v>1442</v>
      </c>
      <c r="S1417" s="130">
        <v>1410</v>
      </c>
      <c r="T1417" s="305"/>
      <c r="U1417" s="305"/>
    </row>
    <row r="1418" spans="1:21">
      <c r="A1418" s="318"/>
      <c r="B1418" s="318"/>
      <c r="C1418" s="318"/>
      <c r="D1418" s="318"/>
      <c r="E1418" s="318"/>
      <c r="Q1418" s="300">
        <v>41926</v>
      </c>
      <c r="R1418" s="130">
        <v>1442</v>
      </c>
      <c r="S1418" s="130">
        <v>1410</v>
      </c>
      <c r="T1418" s="305"/>
      <c r="U1418" s="305"/>
    </row>
    <row r="1419" spans="1:21">
      <c r="A1419" s="318"/>
      <c r="B1419" s="318"/>
      <c r="C1419" s="318"/>
      <c r="D1419" s="318"/>
      <c r="E1419" s="318"/>
      <c r="Q1419" s="300">
        <v>41927</v>
      </c>
      <c r="R1419" s="130">
        <v>1442</v>
      </c>
      <c r="S1419" s="130">
        <v>1410</v>
      </c>
      <c r="T1419" s="305"/>
      <c r="U1419" s="305"/>
    </row>
    <row r="1420" spans="1:21">
      <c r="A1420" s="318"/>
      <c r="B1420" s="318"/>
      <c r="C1420" s="318"/>
      <c r="D1420" s="318"/>
      <c r="E1420" s="318"/>
      <c r="Q1420" s="300">
        <v>41928</v>
      </c>
      <c r="R1420" s="130">
        <v>1442</v>
      </c>
      <c r="S1420" s="130">
        <v>1410</v>
      </c>
      <c r="T1420" s="305"/>
      <c r="U1420" s="305"/>
    </row>
    <row r="1421" spans="1:21">
      <c r="A1421" s="318"/>
      <c r="B1421" s="318"/>
      <c r="C1421" s="318"/>
      <c r="D1421" s="318"/>
      <c r="E1421" s="318"/>
      <c r="Q1421" s="300">
        <v>41929</v>
      </c>
      <c r="R1421" s="130">
        <v>1442</v>
      </c>
      <c r="S1421" s="130">
        <v>1410</v>
      </c>
      <c r="T1421" s="305"/>
      <c r="U1421" s="305"/>
    </row>
    <row r="1422" spans="1:21">
      <c r="A1422" s="318"/>
      <c r="B1422" s="318"/>
      <c r="C1422" s="318"/>
      <c r="D1422" s="318"/>
      <c r="E1422" s="318"/>
      <c r="Q1422" s="300">
        <v>41930</v>
      </c>
      <c r="R1422" s="130">
        <v>1442</v>
      </c>
      <c r="S1422" s="130">
        <v>1410</v>
      </c>
      <c r="T1422" s="305"/>
      <c r="U1422" s="305"/>
    </row>
    <row r="1423" spans="1:21">
      <c r="A1423" s="318"/>
      <c r="B1423" s="318"/>
      <c r="C1423" s="318"/>
      <c r="D1423" s="318"/>
      <c r="E1423" s="318"/>
      <c r="Q1423" s="300">
        <v>41931</v>
      </c>
      <c r="R1423" s="130">
        <v>1442</v>
      </c>
      <c r="S1423" s="130">
        <v>1410</v>
      </c>
      <c r="T1423" s="305"/>
      <c r="U1423" s="305"/>
    </row>
    <row r="1424" spans="1:21">
      <c r="A1424" s="318"/>
      <c r="B1424" s="318"/>
      <c r="C1424" s="318"/>
      <c r="D1424" s="318"/>
      <c r="E1424" s="318"/>
      <c r="Q1424" s="36">
        <v>41932</v>
      </c>
      <c r="R1424" s="131">
        <v>1443</v>
      </c>
      <c r="S1424" s="131">
        <v>1410</v>
      </c>
      <c r="T1424" s="305"/>
      <c r="U1424" s="305"/>
    </row>
    <row r="1425" spans="1:21">
      <c r="A1425" s="318"/>
      <c r="B1425" s="318"/>
      <c r="C1425" s="318"/>
      <c r="D1425" s="318"/>
      <c r="E1425" s="318"/>
      <c r="Q1425" s="36">
        <v>41933</v>
      </c>
      <c r="R1425" s="131">
        <v>1443</v>
      </c>
      <c r="S1425" s="131">
        <v>1410</v>
      </c>
      <c r="T1425" s="305"/>
      <c r="U1425" s="305"/>
    </row>
    <row r="1426" spans="1:21">
      <c r="A1426" s="318"/>
      <c r="B1426" s="318"/>
      <c r="C1426" s="318"/>
      <c r="D1426" s="318"/>
      <c r="E1426" s="318"/>
      <c r="Q1426" s="36">
        <v>41934</v>
      </c>
      <c r="R1426" s="131">
        <v>1443</v>
      </c>
      <c r="S1426" s="131">
        <v>1410</v>
      </c>
      <c r="T1426" s="305"/>
      <c r="U1426" s="305"/>
    </row>
    <row r="1427" spans="1:21">
      <c r="A1427" s="318"/>
      <c r="B1427" s="318"/>
      <c r="C1427" s="318"/>
      <c r="D1427" s="318"/>
      <c r="E1427" s="318"/>
      <c r="Q1427" s="36">
        <v>41935</v>
      </c>
      <c r="R1427" s="131">
        <v>1443</v>
      </c>
      <c r="S1427" s="131">
        <v>1410</v>
      </c>
      <c r="T1427" s="305"/>
      <c r="U1427" s="305"/>
    </row>
    <row r="1428" spans="1:21">
      <c r="A1428" s="318"/>
      <c r="B1428" s="318"/>
      <c r="C1428" s="318"/>
      <c r="D1428" s="318"/>
      <c r="E1428" s="318"/>
      <c r="Q1428" s="36">
        <v>41936</v>
      </c>
      <c r="R1428" s="131">
        <v>1443</v>
      </c>
      <c r="S1428" s="131">
        <v>1410</v>
      </c>
      <c r="T1428" s="305"/>
      <c r="U1428" s="305"/>
    </row>
    <row r="1429" spans="1:21">
      <c r="A1429" s="318"/>
      <c r="B1429" s="318"/>
      <c r="C1429" s="318"/>
      <c r="D1429" s="318"/>
      <c r="E1429" s="318"/>
      <c r="Q1429" s="36">
        <v>41937</v>
      </c>
      <c r="R1429" s="131">
        <v>1443</v>
      </c>
      <c r="S1429" s="131">
        <v>1410</v>
      </c>
      <c r="T1429" s="305"/>
      <c r="U1429" s="305"/>
    </row>
    <row r="1430" spans="1:21">
      <c r="A1430" s="318"/>
      <c r="B1430" s="318"/>
      <c r="C1430" s="318"/>
      <c r="D1430" s="318"/>
      <c r="E1430" s="318"/>
      <c r="Q1430" s="36">
        <v>41938</v>
      </c>
      <c r="R1430" s="131">
        <v>1443</v>
      </c>
      <c r="S1430" s="131">
        <v>1410</v>
      </c>
      <c r="T1430" s="305"/>
      <c r="U1430" s="305"/>
    </row>
    <row r="1431" spans="1:21">
      <c r="A1431" s="318"/>
      <c r="B1431" s="318"/>
      <c r="C1431" s="318"/>
      <c r="D1431" s="318"/>
      <c r="E1431" s="318"/>
      <c r="Q1431" s="300">
        <v>41939</v>
      </c>
      <c r="R1431" s="130">
        <v>1444</v>
      </c>
      <c r="S1431" s="130">
        <v>1410</v>
      </c>
      <c r="T1431" s="305"/>
      <c r="U1431" s="305"/>
    </row>
    <row r="1432" spans="1:21">
      <c r="A1432" s="318"/>
      <c r="B1432" s="318"/>
      <c r="C1432" s="318"/>
      <c r="D1432" s="318"/>
      <c r="E1432" s="318"/>
      <c r="Q1432" s="300">
        <v>41940</v>
      </c>
      <c r="R1432" s="130">
        <v>1444</v>
      </c>
      <c r="S1432" s="130">
        <v>1410</v>
      </c>
      <c r="T1432" s="305"/>
      <c r="U1432" s="305"/>
    </row>
    <row r="1433" spans="1:21">
      <c r="A1433" s="318"/>
      <c r="B1433" s="318"/>
      <c r="C1433" s="318"/>
      <c r="D1433" s="318"/>
      <c r="E1433" s="318"/>
      <c r="Q1433" s="300">
        <v>41941</v>
      </c>
      <c r="R1433" s="130">
        <v>1444</v>
      </c>
      <c r="S1433" s="130">
        <v>1410</v>
      </c>
      <c r="T1433" s="305"/>
      <c r="U1433" s="305"/>
    </row>
    <row r="1434" spans="1:21">
      <c r="A1434" s="318"/>
      <c r="B1434" s="318"/>
      <c r="C1434" s="318"/>
      <c r="D1434" s="318"/>
      <c r="E1434" s="318"/>
      <c r="Q1434" s="300">
        <v>41942</v>
      </c>
      <c r="R1434" s="130">
        <v>1444</v>
      </c>
      <c r="S1434" s="130">
        <v>1410</v>
      </c>
      <c r="T1434" s="305"/>
      <c r="U1434" s="305"/>
    </row>
    <row r="1435" spans="1:21">
      <c r="A1435" s="318"/>
      <c r="B1435" s="318"/>
      <c r="C1435" s="318"/>
      <c r="D1435" s="318"/>
      <c r="E1435" s="318"/>
      <c r="Q1435" s="300">
        <v>41943</v>
      </c>
      <c r="R1435" s="130">
        <v>1444</v>
      </c>
      <c r="S1435" s="130">
        <v>1410</v>
      </c>
      <c r="T1435" s="305"/>
      <c r="U1435" s="305"/>
    </row>
    <row r="1436" spans="1:21">
      <c r="A1436" s="318"/>
      <c r="B1436" s="318"/>
      <c r="C1436" s="318"/>
      <c r="D1436" s="318"/>
      <c r="E1436" s="318"/>
      <c r="Q1436" s="300">
        <v>41944</v>
      </c>
      <c r="R1436" s="130">
        <v>1444</v>
      </c>
      <c r="S1436" s="130">
        <v>1411</v>
      </c>
      <c r="T1436" s="305"/>
      <c r="U1436" s="305"/>
    </row>
    <row r="1437" spans="1:21">
      <c r="A1437" s="318"/>
      <c r="B1437" s="318"/>
      <c r="C1437" s="318"/>
      <c r="D1437" s="318"/>
      <c r="E1437" s="318"/>
      <c r="Q1437" s="300">
        <v>41945</v>
      </c>
      <c r="R1437" s="130">
        <v>1444</v>
      </c>
      <c r="S1437" s="130">
        <v>1411</v>
      </c>
      <c r="T1437" s="305"/>
      <c r="U1437" s="305"/>
    </row>
    <row r="1438" spans="1:21">
      <c r="A1438" s="318"/>
      <c r="B1438" s="318"/>
      <c r="C1438" s="318"/>
      <c r="D1438" s="318"/>
      <c r="E1438" s="318"/>
      <c r="Q1438" s="36">
        <v>41946</v>
      </c>
      <c r="R1438" s="131">
        <v>1445</v>
      </c>
      <c r="S1438" s="131">
        <v>1411</v>
      </c>
      <c r="T1438" s="305"/>
      <c r="U1438" s="305"/>
    </row>
    <row r="1439" spans="1:21">
      <c r="A1439" s="318"/>
      <c r="B1439" s="318"/>
      <c r="C1439" s="318"/>
      <c r="D1439" s="318"/>
      <c r="E1439" s="318"/>
      <c r="Q1439" s="36">
        <v>41947</v>
      </c>
      <c r="R1439" s="131">
        <v>1445</v>
      </c>
      <c r="S1439" s="131">
        <v>1411</v>
      </c>
      <c r="T1439" s="305"/>
      <c r="U1439" s="305"/>
    </row>
    <row r="1440" spans="1:21">
      <c r="A1440" s="318"/>
      <c r="B1440" s="318"/>
      <c r="C1440" s="318"/>
      <c r="D1440" s="318"/>
      <c r="E1440" s="318"/>
      <c r="Q1440" s="36">
        <v>41948</v>
      </c>
      <c r="R1440" s="131">
        <v>1445</v>
      </c>
      <c r="S1440" s="131">
        <v>1411</v>
      </c>
      <c r="T1440" s="305"/>
      <c r="U1440" s="305"/>
    </row>
    <row r="1441" spans="1:21">
      <c r="A1441" s="318"/>
      <c r="B1441" s="318"/>
      <c r="C1441" s="318"/>
      <c r="D1441" s="318"/>
      <c r="E1441" s="318"/>
      <c r="Q1441" s="36">
        <v>41949</v>
      </c>
      <c r="R1441" s="131">
        <v>1445</v>
      </c>
      <c r="S1441" s="131">
        <v>1411</v>
      </c>
      <c r="T1441" s="305"/>
      <c r="U1441" s="305"/>
    </row>
    <row r="1442" spans="1:21">
      <c r="A1442" s="318"/>
      <c r="B1442" s="318"/>
      <c r="C1442" s="318"/>
      <c r="D1442" s="318"/>
      <c r="E1442" s="318"/>
      <c r="Q1442" s="36">
        <v>41950</v>
      </c>
      <c r="R1442" s="131">
        <v>1445</v>
      </c>
      <c r="S1442" s="131">
        <v>1411</v>
      </c>
      <c r="T1442" s="305"/>
      <c r="U1442" s="305"/>
    </row>
    <row r="1443" spans="1:21">
      <c r="A1443" s="318"/>
      <c r="B1443" s="318"/>
      <c r="C1443" s="318"/>
      <c r="D1443" s="318"/>
      <c r="E1443" s="318"/>
      <c r="Q1443" s="36">
        <v>41951</v>
      </c>
      <c r="R1443" s="131">
        <v>1445</v>
      </c>
      <c r="S1443" s="131">
        <v>1411</v>
      </c>
      <c r="T1443" s="305"/>
      <c r="U1443" s="305"/>
    </row>
    <row r="1444" spans="1:21">
      <c r="A1444" s="318"/>
      <c r="B1444" s="318"/>
      <c r="C1444" s="318"/>
      <c r="D1444" s="318"/>
      <c r="E1444" s="318"/>
      <c r="Q1444" s="36">
        <v>41952</v>
      </c>
      <c r="R1444" s="131">
        <v>1445</v>
      </c>
      <c r="S1444" s="131">
        <v>1411</v>
      </c>
      <c r="T1444" s="305"/>
      <c r="U1444" s="305"/>
    </row>
    <row r="1445" spans="1:21">
      <c r="A1445" s="318"/>
      <c r="B1445" s="318"/>
      <c r="C1445" s="318"/>
      <c r="D1445" s="318"/>
      <c r="E1445" s="318"/>
      <c r="Q1445" s="300">
        <v>41953</v>
      </c>
      <c r="R1445" s="130">
        <v>1446</v>
      </c>
      <c r="S1445" s="130">
        <v>1411</v>
      </c>
      <c r="T1445" s="305"/>
      <c r="U1445" s="305"/>
    </row>
    <row r="1446" spans="1:21">
      <c r="A1446" s="318"/>
      <c r="B1446" s="318"/>
      <c r="C1446" s="318"/>
      <c r="D1446" s="318"/>
      <c r="E1446" s="318"/>
      <c r="Q1446" s="300">
        <v>41954</v>
      </c>
      <c r="R1446" s="130">
        <v>1446</v>
      </c>
      <c r="S1446" s="130">
        <v>1411</v>
      </c>
      <c r="T1446" s="305"/>
      <c r="U1446" s="305"/>
    </row>
    <row r="1447" spans="1:21">
      <c r="A1447" s="318"/>
      <c r="B1447" s="318"/>
      <c r="C1447" s="318"/>
      <c r="D1447" s="318"/>
      <c r="E1447" s="318"/>
      <c r="Q1447" s="300">
        <v>41955</v>
      </c>
      <c r="R1447" s="130">
        <v>1446</v>
      </c>
      <c r="S1447" s="130">
        <v>1411</v>
      </c>
      <c r="T1447" s="305"/>
      <c r="U1447" s="305"/>
    </row>
    <row r="1448" spans="1:21">
      <c r="A1448" s="318"/>
      <c r="B1448" s="318"/>
      <c r="C1448" s="318"/>
      <c r="D1448" s="318"/>
      <c r="E1448" s="318"/>
      <c r="Q1448" s="300">
        <v>41956</v>
      </c>
      <c r="R1448" s="130">
        <v>1446</v>
      </c>
      <c r="S1448" s="130">
        <v>1411</v>
      </c>
      <c r="T1448" s="305"/>
      <c r="U1448" s="305"/>
    </row>
    <row r="1449" spans="1:21">
      <c r="A1449" s="318"/>
      <c r="B1449" s="318"/>
      <c r="C1449" s="318"/>
      <c r="D1449" s="318"/>
      <c r="E1449" s="318"/>
      <c r="Q1449" s="300">
        <v>41957</v>
      </c>
      <c r="R1449" s="130">
        <v>1446</v>
      </c>
      <c r="S1449" s="130">
        <v>1411</v>
      </c>
      <c r="T1449" s="305"/>
      <c r="U1449" s="305"/>
    </row>
    <row r="1450" spans="1:21">
      <c r="A1450" s="318"/>
      <c r="B1450" s="318"/>
      <c r="C1450" s="318"/>
      <c r="D1450" s="318"/>
      <c r="E1450" s="318"/>
      <c r="Q1450" s="300">
        <v>41958</v>
      </c>
      <c r="R1450" s="130">
        <v>1446</v>
      </c>
      <c r="S1450" s="130">
        <v>1411</v>
      </c>
      <c r="T1450" s="305"/>
      <c r="U1450" s="305"/>
    </row>
    <row r="1451" spans="1:21">
      <c r="A1451" s="318"/>
      <c r="B1451" s="318"/>
      <c r="C1451" s="318"/>
      <c r="D1451" s="318"/>
      <c r="E1451" s="318"/>
      <c r="Q1451" s="300">
        <v>41959</v>
      </c>
      <c r="R1451" s="130">
        <v>1446</v>
      </c>
      <c r="S1451" s="130">
        <v>1411</v>
      </c>
      <c r="T1451" s="305"/>
      <c r="U1451" s="305"/>
    </row>
    <row r="1452" spans="1:21">
      <c r="A1452" s="318"/>
      <c r="B1452" s="318"/>
      <c r="C1452" s="318"/>
      <c r="D1452" s="318"/>
      <c r="E1452" s="318"/>
      <c r="Q1452" s="36">
        <v>41960</v>
      </c>
      <c r="R1452" s="131">
        <v>1447</v>
      </c>
      <c r="S1452" s="131">
        <v>1411</v>
      </c>
      <c r="T1452" s="305"/>
      <c r="U1452" s="305"/>
    </row>
    <row r="1453" spans="1:21">
      <c r="A1453" s="318"/>
      <c r="B1453" s="318"/>
      <c r="C1453" s="318"/>
      <c r="D1453" s="318"/>
      <c r="E1453" s="318"/>
      <c r="Q1453" s="36">
        <v>41961</v>
      </c>
      <c r="R1453" s="131">
        <v>1447</v>
      </c>
      <c r="S1453" s="131">
        <v>1411</v>
      </c>
      <c r="T1453" s="305"/>
      <c r="U1453" s="305"/>
    </row>
    <row r="1454" spans="1:21">
      <c r="A1454" s="318"/>
      <c r="B1454" s="318"/>
      <c r="C1454" s="318"/>
      <c r="D1454" s="318"/>
      <c r="E1454" s="318"/>
      <c r="Q1454" s="36">
        <v>41962</v>
      </c>
      <c r="R1454" s="131">
        <v>1447</v>
      </c>
      <c r="S1454" s="131">
        <v>1411</v>
      </c>
      <c r="T1454" s="305"/>
      <c r="U1454" s="305"/>
    </row>
    <row r="1455" spans="1:21">
      <c r="A1455" s="318"/>
      <c r="B1455" s="318"/>
      <c r="C1455" s="318"/>
      <c r="D1455" s="318"/>
      <c r="E1455" s="318"/>
      <c r="Q1455" s="36">
        <v>41963</v>
      </c>
      <c r="R1455" s="131">
        <v>1447</v>
      </c>
      <c r="S1455" s="131">
        <v>1411</v>
      </c>
      <c r="T1455" s="305"/>
      <c r="U1455" s="305"/>
    </row>
    <row r="1456" spans="1:21">
      <c r="A1456" s="318"/>
      <c r="B1456" s="318"/>
      <c r="C1456" s="318"/>
      <c r="D1456" s="318"/>
      <c r="E1456" s="318"/>
      <c r="Q1456" s="36">
        <v>41964</v>
      </c>
      <c r="R1456" s="131">
        <v>1447</v>
      </c>
      <c r="S1456" s="131">
        <v>1411</v>
      </c>
      <c r="T1456" s="305"/>
      <c r="U1456" s="305"/>
    </row>
    <row r="1457" spans="1:21">
      <c r="A1457" s="318"/>
      <c r="B1457" s="318"/>
      <c r="C1457" s="318"/>
      <c r="D1457" s="318"/>
      <c r="E1457" s="318"/>
      <c r="Q1457" s="36">
        <v>41965</v>
      </c>
      <c r="R1457" s="131">
        <v>1447</v>
      </c>
      <c r="S1457" s="131">
        <v>1411</v>
      </c>
      <c r="T1457" s="305"/>
      <c r="U1457" s="305"/>
    </row>
    <row r="1458" spans="1:21">
      <c r="A1458" s="318"/>
      <c r="B1458" s="318"/>
      <c r="C1458" s="318"/>
      <c r="D1458" s="318"/>
      <c r="E1458" s="318"/>
      <c r="Q1458" s="36">
        <v>41966</v>
      </c>
      <c r="R1458" s="131">
        <v>1447</v>
      </c>
      <c r="S1458" s="131">
        <v>1411</v>
      </c>
      <c r="T1458" s="305"/>
      <c r="U1458" s="305"/>
    </row>
    <row r="1459" spans="1:21">
      <c r="A1459" s="318"/>
      <c r="B1459" s="318"/>
      <c r="C1459" s="318"/>
      <c r="D1459" s="318"/>
      <c r="E1459" s="318"/>
      <c r="Q1459" s="300">
        <v>41967</v>
      </c>
      <c r="R1459" s="130">
        <v>1448</v>
      </c>
      <c r="S1459" s="130">
        <v>1411</v>
      </c>
      <c r="T1459" s="305"/>
      <c r="U1459" s="305"/>
    </row>
    <row r="1460" spans="1:21">
      <c r="A1460" s="318"/>
      <c r="B1460" s="318"/>
      <c r="C1460" s="318"/>
      <c r="D1460" s="318"/>
      <c r="E1460" s="318"/>
      <c r="Q1460" s="300">
        <v>41968</v>
      </c>
      <c r="R1460" s="130">
        <v>1448</v>
      </c>
      <c r="S1460" s="130">
        <v>1411</v>
      </c>
      <c r="T1460" s="305"/>
      <c r="U1460" s="305"/>
    </row>
    <row r="1461" spans="1:21">
      <c r="A1461" s="318"/>
      <c r="B1461" s="318"/>
      <c r="C1461" s="318"/>
      <c r="D1461" s="318"/>
      <c r="E1461" s="318"/>
      <c r="Q1461" s="300">
        <v>41969</v>
      </c>
      <c r="R1461" s="130">
        <v>1448</v>
      </c>
      <c r="S1461" s="130">
        <v>1411</v>
      </c>
      <c r="T1461" s="305"/>
      <c r="U1461" s="305"/>
    </row>
    <row r="1462" spans="1:21">
      <c r="A1462" s="318"/>
      <c r="B1462" s="318"/>
      <c r="C1462" s="318"/>
      <c r="D1462" s="318"/>
      <c r="E1462" s="318"/>
      <c r="Q1462" s="300">
        <v>41970</v>
      </c>
      <c r="R1462" s="130">
        <v>1448</v>
      </c>
      <c r="S1462" s="130">
        <v>1411</v>
      </c>
      <c r="T1462" s="305"/>
      <c r="U1462" s="305"/>
    </row>
    <row r="1463" spans="1:21">
      <c r="A1463" s="318"/>
      <c r="B1463" s="318"/>
      <c r="C1463" s="318"/>
      <c r="D1463" s="318"/>
      <c r="E1463" s="318"/>
      <c r="Q1463" s="300">
        <v>41971</v>
      </c>
      <c r="R1463" s="130">
        <v>1448</v>
      </c>
      <c r="S1463" s="130">
        <v>1411</v>
      </c>
      <c r="T1463" s="305"/>
      <c r="U1463" s="305"/>
    </row>
    <row r="1464" spans="1:21">
      <c r="A1464" s="318"/>
      <c r="B1464" s="318"/>
      <c r="C1464" s="318"/>
      <c r="D1464" s="318"/>
      <c r="E1464" s="318"/>
      <c r="Q1464" s="300">
        <v>41972</v>
      </c>
      <c r="R1464" s="130">
        <v>1448</v>
      </c>
      <c r="S1464" s="130">
        <v>1411</v>
      </c>
      <c r="T1464" s="305"/>
      <c r="U1464" s="305"/>
    </row>
    <row r="1465" spans="1:21">
      <c r="A1465" s="318"/>
      <c r="B1465" s="318"/>
      <c r="C1465" s="318"/>
      <c r="D1465" s="318"/>
      <c r="E1465" s="318"/>
      <c r="Q1465" s="300">
        <v>41973</v>
      </c>
      <c r="R1465" s="130">
        <v>1448</v>
      </c>
      <c r="S1465" s="130">
        <v>1411</v>
      </c>
      <c r="T1465" s="305"/>
      <c r="U1465" s="305"/>
    </row>
    <row r="1466" spans="1:21">
      <c r="A1466" s="318"/>
      <c r="B1466" s="318"/>
      <c r="C1466" s="318"/>
      <c r="D1466" s="318"/>
      <c r="E1466" s="318"/>
      <c r="Q1466" s="36">
        <v>41974</v>
      </c>
      <c r="R1466" s="131">
        <v>1449</v>
      </c>
      <c r="S1466" s="131">
        <v>1412</v>
      </c>
      <c r="T1466" s="305"/>
      <c r="U1466" s="305"/>
    </row>
    <row r="1467" spans="1:21">
      <c r="A1467" s="318"/>
      <c r="B1467" s="318"/>
      <c r="C1467" s="318"/>
      <c r="D1467" s="318"/>
      <c r="E1467" s="318"/>
      <c r="Q1467" s="36">
        <v>41975</v>
      </c>
      <c r="R1467" s="131">
        <v>1449</v>
      </c>
      <c r="S1467" s="131">
        <v>1412</v>
      </c>
      <c r="T1467" s="305"/>
      <c r="U1467" s="305"/>
    </row>
    <row r="1468" spans="1:21">
      <c r="A1468" s="318"/>
      <c r="B1468" s="318"/>
      <c r="C1468" s="318"/>
      <c r="D1468" s="318"/>
      <c r="E1468" s="318"/>
      <c r="Q1468" s="36">
        <v>41976</v>
      </c>
      <c r="R1468" s="131">
        <v>1449</v>
      </c>
      <c r="S1468" s="131">
        <v>1412</v>
      </c>
      <c r="T1468" s="305"/>
      <c r="U1468" s="305"/>
    </row>
    <row r="1469" spans="1:21">
      <c r="A1469" s="318"/>
      <c r="B1469" s="318"/>
      <c r="C1469" s="318"/>
      <c r="D1469" s="318"/>
      <c r="E1469" s="318"/>
      <c r="Q1469" s="36">
        <v>41977</v>
      </c>
      <c r="R1469" s="131">
        <v>1449</v>
      </c>
      <c r="S1469" s="131">
        <v>1412</v>
      </c>
      <c r="T1469" s="305"/>
      <c r="U1469" s="305"/>
    </row>
    <row r="1470" spans="1:21">
      <c r="A1470" s="318"/>
      <c r="B1470" s="318"/>
      <c r="C1470" s="318"/>
      <c r="D1470" s="318"/>
      <c r="E1470" s="318"/>
      <c r="Q1470" s="36">
        <v>41978</v>
      </c>
      <c r="R1470" s="131">
        <v>1449</v>
      </c>
      <c r="S1470" s="131">
        <v>1412</v>
      </c>
      <c r="T1470" s="305"/>
      <c r="U1470" s="305"/>
    </row>
    <row r="1471" spans="1:21">
      <c r="A1471" s="318"/>
      <c r="B1471" s="318"/>
      <c r="C1471" s="318"/>
      <c r="D1471" s="318"/>
      <c r="E1471" s="318"/>
      <c r="Q1471" s="36">
        <v>41979</v>
      </c>
      <c r="R1471" s="131">
        <v>1449</v>
      </c>
      <c r="S1471" s="131">
        <v>1412</v>
      </c>
      <c r="T1471" s="305"/>
      <c r="U1471" s="305"/>
    </row>
    <row r="1472" spans="1:21">
      <c r="A1472" s="318"/>
      <c r="B1472" s="318"/>
      <c r="C1472" s="318"/>
      <c r="D1472" s="318"/>
      <c r="E1472" s="318"/>
      <c r="Q1472" s="36">
        <v>41980</v>
      </c>
      <c r="R1472" s="131">
        <v>1449</v>
      </c>
      <c r="S1472" s="131">
        <v>1412</v>
      </c>
      <c r="T1472" s="305"/>
      <c r="U1472" s="305"/>
    </row>
    <row r="1473" spans="1:21">
      <c r="A1473" s="318"/>
      <c r="B1473" s="318"/>
      <c r="C1473" s="318"/>
      <c r="D1473" s="318"/>
      <c r="E1473" s="318"/>
      <c r="Q1473" s="300">
        <v>41981</v>
      </c>
      <c r="R1473" s="130">
        <v>1450</v>
      </c>
      <c r="S1473" s="130">
        <v>1412</v>
      </c>
      <c r="T1473" s="305"/>
      <c r="U1473" s="305"/>
    </row>
    <row r="1474" spans="1:21">
      <c r="A1474" s="318"/>
      <c r="B1474" s="318"/>
      <c r="C1474" s="318"/>
      <c r="D1474" s="318"/>
      <c r="E1474" s="318"/>
      <c r="Q1474" s="300">
        <v>41982</v>
      </c>
      <c r="R1474" s="130">
        <v>1450</v>
      </c>
      <c r="S1474" s="130">
        <v>1412</v>
      </c>
      <c r="T1474" s="305"/>
      <c r="U1474" s="305"/>
    </row>
    <row r="1475" spans="1:21">
      <c r="A1475" s="318"/>
      <c r="B1475" s="318"/>
      <c r="C1475" s="318"/>
      <c r="D1475" s="318"/>
      <c r="E1475" s="318"/>
      <c r="Q1475" s="300">
        <v>41983</v>
      </c>
      <c r="R1475" s="130">
        <v>1450</v>
      </c>
      <c r="S1475" s="130">
        <v>1412</v>
      </c>
      <c r="T1475" s="305"/>
      <c r="U1475" s="305"/>
    </row>
    <row r="1476" spans="1:21">
      <c r="A1476" s="318"/>
      <c r="B1476" s="318"/>
      <c r="C1476" s="318"/>
      <c r="D1476" s="318"/>
      <c r="E1476" s="318"/>
      <c r="Q1476" s="300">
        <v>41984</v>
      </c>
      <c r="R1476" s="130">
        <v>1450</v>
      </c>
      <c r="S1476" s="130">
        <v>1412</v>
      </c>
      <c r="T1476" s="305"/>
      <c r="U1476" s="305"/>
    </row>
    <row r="1477" spans="1:21">
      <c r="A1477" s="318"/>
      <c r="B1477" s="318"/>
      <c r="C1477" s="318"/>
      <c r="D1477" s="318"/>
      <c r="E1477" s="318"/>
      <c r="Q1477" s="300">
        <v>41985</v>
      </c>
      <c r="R1477" s="130">
        <v>1450</v>
      </c>
      <c r="S1477" s="130">
        <v>1412</v>
      </c>
      <c r="T1477" s="305"/>
      <c r="U1477" s="305"/>
    </row>
    <row r="1478" spans="1:21">
      <c r="A1478" s="318"/>
      <c r="B1478" s="318"/>
      <c r="C1478" s="318"/>
      <c r="D1478" s="318"/>
      <c r="E1478" s="318"/>
      <c r="Q1478" s="300">
        <v>41986</v>
      </c>
      <c r="R1478" s="130">
        <v>1450</v>
      </c>
      <c r="S1478" s="130">
        <v>1412</v>
      </c>
      <c r="T1478" s="305"/>
      <c r="U1478" s="305"/>
    </row>
    <row r="1479" spans="1:21">
      <c r="A1479" s="318"/>
      <c r="B1479" s="318"/>
      <c r="C1479" s="318"/>
      <c r="D1479" s="318"/>
      <c r="E1479" s="318"/>
      <c r="Q1479" s="300">
        <v>41987</v>
      </c>
      <c r="R1479" s="130">
        <v>1450</v>
      </c>
      <c r="S1479" s="130">
        <v>1412</v>
      </c>
      <c r="T1479" s="305"/>
      <c r="U1479" s="305"/>
    </row>
    <row r="1480" spans="1:21">
      <c r="A1480" s="318"/>
      <c r="B1480" s="318"/>
      <c r="C1480" s="318"/>
      <c r="D1480" s="318"/>
      <c r="E1480" s="318"/>
      <c r="Q1480" s="36">
        <v>41988</v>
      </c>
      <c r="R1480" s="131">
        <v>1451</v>
      </c>
      <c r="S1480" s="131">
        <v>1412</v>
      </c>
      <c r="T1480" s="305"/>
      <c r="U1480" s="305"/>
    </row>
    <row r="1481" spans="1:21">
      <c r="A1481" s="318"/>
      <c r="B1481" s="318"/>
      <c r="C1481" s="318"/>
      <c r="D1481" s="318"/>
      <c r="E1481" s="318"/>
      <c r="Q1481" s="36">
        <v>41989</v>
      </c>
      <c r="R1481" s="131">
        <v>1451</v>
      </c>
      <c r="S1481" s="131">
        <v>1412</v>
      </c>
      <c r="T1481" s="305"/>
      <c r="U1481" s="305"/>
    </row>
    <row r="1482" spans="1:21">
      <c r="A1482" s="318"/>
      <c r="B1482" s="318"/>
      <c r="C1482" s="318"/>
      <c r="D1482" s="318"/>
      <c r="E1482" s="318"/>
      <c r="Q1482" s="36">
        <v>41990</v>
      </c>
      <c r="R1482" s="131">
        <v>1451</v>
      </c>
      <c r="S1482" s="131">
        <v>1412</v>
      </c>
      <c r="T1482" s="305"/>
      <c r="U1482" s="305"/>
    </row>
    <row r="1483" spans="1:21">
      <c r="A1483" s="318"/>
      <c r="B1483" s="318"/>
      <c r="C1483" s="318"/>
      <c r="D1483" s="318"/>
      <c r="E1483" s="318"/>
      <c r="Q1483" s="36">
        <v>41991</v>
      </c>
      <c r="R1483" s="131">
        <v>1451</v>
      </c>
      <c r="S1483" s="131">
        <v>1412</v>
      </c>
      <c r="T1483" s="305"/>
      <c r="U1483" s="305"/>
    </row>
    <row r="1484" spans="1:21">
      <c r="A1484" s="318"/>
      <c r="B1484" s="318"/>
      <c r="C1484" s="318"/>
      <c r="D1484" s="318"/>
      <c r="E1484" s="318"/>
      <c r="Q1484" s="36">
        <v>41992</v>
      </c>
      <c r="R1484" s="131">
        <v>1451</v>
      </c>
      <c r="S1484" s="131">
        <v>1412</v>
      </c>
      <c r="T1484" s="305"/>
      <c r="U1484" s="305"/>
    </row>
    <row r="1485" spans="1:21">
      <c r="A1485" s="318"/>
      <c r="B1485" s="318"/>
      <c r="C1485" s="318"/>
      <c r="D1485" s="318"/>
      <c r="E1485" s="318"/>
      <c r="Q1485" s="36">
        <v>41993</v>
      </c>
      <c r="R1485" s="131">
        <v>1451</v>
      </c>
      <c r="S1485" s="131">
        <v>1412</v>
      </c>
      <c r="T1485" s="305"/>
      <c r="U1485" s="305"/>
    </row>
    <row r="1486" spans="1:21">
      <c r="A1486" s="318"/>
      <c r="B1486" s="318"/>
      <c r="C1486" s="318"/>
      <c r="D1486" s="318"/>
      <c r="E1486" s="318"/>
      <c r="Q1486" s="36">
        <v>41994</v>
      </c>
      <c r="R1486" s="131">
        <v>1451</v>
      </c>
      <c r="S1486" s="131">
        <v>1412</v>
      </c>
      <c r="T1486" s="305"/>
      <c r="U1486" s="305"/>
    </row>
    <row r="1487" spans="1:21">
      <c r="A1487" s="318"/>
      <c r="B1487" s="318"/>
      <c r="C1487" s="318"/>
      <c r="D1487" s="318"/>
      <c r="E1487" s="318"/>
      <c r="Q1487" s="300">
        <v>41995</v>
      </c>
      <c r="R1487" s="130">
        <v>1452</v>
      </c>
      <c r="S1487" s="130">
        <v>1412</v>
      </c>
      <c r="T1487" s="305"/>
      <c r="U1487" s="305"/>
    </row>
    <row r="1488" spans="1:21">
      <c r="A1488" s="318"/>
      <c r="B1488" s="318"/>
      <c r="C1488" s="318"/>
      <c r="D1488" s="318"/>
      <c r="E1488" s="318"/>
      <c r="Q1488" s="300">
        <v>41996</v>
      </c>
      <c r="R1488" s="130">
        <v>1452</v>
      </c>
      <c r="S1488" s="130">
        <v>1412</v>
      </c>
      <c r="T1488" s="305"/>
      <c r="U1488" s="305"/>
    </row>
    <row r="1489" spans="1:21">
      <c r="A1489" s="318"/>
      <c r="B1489" s="318"/>
      <c r="C1489" s="318"/>
      <c r="D1489" s="318"/>
      <c r="E1489" s="318"/>
      <c r="Q1489" s="300">
        <v>41997</v>
      </c>
      <c r="R1489" s="130">
        <v>1452</v>
      </c>
      <c r="S1489" s="130">
        <v>1412</v>
      </c>
      <c r="T1489" s="305"/>
      <c r="U1489" s="305"/>
    </row>
    <row r="1490" spans="1:21">
      <c r="A1490" s="318"/>
      <c r="B1490" s="318"/>
      <c r="C1490" s="318"/>
      <c r="D1490" s="318"/>
      <c r="E1490" s="318"/>
      <c r="Q1490" s="300">
        <v>41998</v>
      </c>
      <c r="R1490" s="130">
        <v>1452</v>
      </c>
      <c r="S1490" s="130">
        <v>1412</v>
      </c>
      <c r="T1490" s="305"/>
      <c r="U1490" s="305"/>
    </row>
    <row r="1491" spans="1:21">
      <c r="A1491" s="318"/>
      <c r="B1491" s="318"/>
      <c r="C1491" s="318"/>
      <c r="D1491" s="318"/>
      <c r="E1491" s="318"/>
      <c r="Q1491" s="300">
        <v>41999</v>
      </c>
      <c r="R1491" s="130">
        <v>1452</v>
      </c>
      <c r="S1491" s="130">
        <v>1412</v>
      </c>
      <c r="T1491" s="305"/>
      <c r="U1491" s="305"/>
    </row>
    <row r="1492" spans="1:21">
      <c r="A1492" s="318"/>
      <c r="B1492" s="318"/>
      <c r="C1492" s="318"/>
      <c r="D1492" s="318"/>
      <c r="E1492" s="318"/>
      <c r="Q1492" s="300">
        <v>42000</v>
      </c>
      <c r="R1492" s="130">
        <v>1452</v>
      </c>
      <c r="S1492" s="130">
        <v>1412</v>
      </c>
      <c r="T1492" s="305"/>
      <c r="U1492" s="305"/>
    </row>
    <row r="1493" spans="1:21">
      <c r="A1493" s="318"/>
      <c r="B1493" s="318"/>
      <c r="C1493" s="318"/>
      <c r="D1493" s="318"/>
      <c r="E1493" s="318"/>
      <c r="Q1493" s="300">
        <v>42001</v>
      </c>
      <c r="R1493" s="130">
        <v>1452</v>
      </c>
      <c r="S1493" s="130">
        <v>1412</v>
      </c>
      <c r="T1493" s="305"/>
      <c r="U1493" s="305"/>
    </row>
    <row r="1494" spans="1:21">
      <c r="A1494" s="318"/>
      <c r="B1494" s="318"/>
      <c r="C1494" s="318"/>
      <c r="D1494" s="318"/>
      <c r="E1494" s="318"/>
      <c r="Q1494" s="36">
        <v>42002</v>
      </c>
      <c r="R1494" s="131">
        <v>1501</v>
      </c>
      <c r="S1494" s="131">
        <v>1412</v>
      </c>
      <c r="T1494" s="305"/>
      <c r="U1494" s="305"/>
    </row>
    <row r="1495" spans="1:21">
      <c r="A1495" s="318"/>
      <c r="B1495" s="318"/>
      <c r="C1495" s="318"/>
      <c r="D1495" s="318"/>
      <c r="E1495" s="318"/>
      <c r="Q1495" s="36">
        <v>42003</v>
      </c>
      <c r="R1495" s="131">
        <v>1501</v>
      </c>
      <c r="S1495" s="131">
        <v>1412</v>
      </c>
      <c r="T1495" s="305"/>
      <c r="U1495" s="305"/>
    </row>
    <row r="1496" spans="1:21">
      <c r="A1496" s="318"/>
      <c r="B1496" s="318"/>
      <c r="C1496" s="318"/>
      <c r="D1496" s="318"/>
      <c r="E1496" s="318"/>
      <c r="Q1496" s="36">
        <v>42004</v>
      </c>
      <c r="R1496" s="131">
        <v>1501</v>
      </c>
      <c r="S1496" s="131">
        <v>1412</v>
      </c>
      <c r="T1496" s="305"/>
      <c r="U1496" s="305"/>
    </row>
    <row r="1497" spans="1:21">
      <c r="A1497" s="318"/>
      <c r="B1497" s="318"/>
      <c r="C1497" s="318"/>
      <c r="D1497" s="318"/>
      <c r="E1497" s="318"/>
      <c r="Q1497" s="36">
        <v>42005</v>
      </c>
      <c r="R1497" s="131">
        <v>1501</v>
      </c>
      <c r="S1497" s="131">
        <v>1501</v>
      </c>
      <c r="T1497" s="305"/>
      <c r="U1497" s="305"/>
    </row>
    <row r="1498" spans="1:21">
      <c r="A1498" s="318"/>
      <c r="B1498" s="318"/>
      <c r="C1498" s="318"/>
      <c r="D1498" s="318"/>
      <c r="E1498" s="318"/>
      <c r="Q1498" s="36">
        <v>42006</v>
      </c>
      <c r="R1498" s="131">
        <v>1501</v>
      </c>
      <c r="S1498" s="131">
        <v>1501</v>
      </c>
      <c r="T1498" s="305"/>
      <c r="U1498" s="305"/>
    </row>
    <row r="1499" spans="1:21">
      <c r="A1499" s="318"/>
      <c r="B1499" s="318"/>
      <c r="C1499" s="318"/>
      <c r="D1499" s="318"/>
      <c r="E1499" s="318"/>
      <c r="Q1499" s="36">
        <v>42007</v>
      </c>
      <c r="R1499" s="131">
        <v>1501</v>
      </c>
      <c r="S1499" s="131">
        <v>1501</v>
      </c>
      <c r="T1499" s="305"/>
      <c r="U1499" s="305"/>
    </row>
    <row r="1500" spans="1:21">
      <c r="A1500" s="318"/>
      <c r="B1500" s="318"/>
      <c r="C1500" s="318"/>
      <c r="D1500" s="318"/>
      <c r="E1500" s="318"/>
      <c r="Q1500" s="36">
        <v>42008</v>
      </c>
      <c r="R1500" s="131">
        <v>1501</v>
      </c>
      <c r="S1500" s="131">
        <v>1501</v>
      </c>
      <c r="T1500" s="305"/>
      <c r="U1500" s="305"/>
    </row>
    <row r="1501" spans="1:21">
      <c r="A1501" s="318"/>
      <c r="B1501" s="318"/>
      <c r="C1501" s="318"/>
      <c r="D1501" s="318"/>
      <c r="E1501" s="318"/>
      <c r="Q1501" s="300">
        <v>42009</v>
      </c>
      <c r="R1501" s="130">
        <v>1502</v>
      </c>
      <c r="S1501" s="130">
        <v>1501</v>
      </c>
      <c r="T1501" s="305"/>
      <c r="U1501" s="305"/>
    </row>
    <row r="1502" spans="1:21">
      <c r="A1502" s="318"/>
      <c r="B1502" s="318"/>
      <c r="C1502" s="318"/>
      <c r="D1502" s="318"/>
      <c r="E1502" s="318"/>
      <c r="Q1502" s="300">
        <v>42010</v>
      </c>
      <c r="R1502" s="130">
        <v>1502</v>
      </c>
      <c r="S1502" s="130">
        <v>1501</v>
      </c>
      <c r="T1502" s="305"/>
      <c r="U1502" s="305"/>
    </row>
    <row r="1503" spans="1:21">
      <c r="A1503" s="318"/>
      <c r="B1503" s="318"/>
      <c r="C1503" s="318"/>
      <c r="D1503" s="318"/>
      <c r="E1503" s="318"/>
      <c r="Q1503" s="300">
        <v>42011</v>
      </c>
      <c r="R1503" s="130">
        <v>1502</v>
      </c>
      <c r="S1503" s="130">
        <v>1501</v>
      </c>
      <c r="T1503" s="305"/>
      <c r="U1503" s="305"/>
    </row>
    <row r="1504" spans="1:21">
      <c r="A1504" s="318"/>
      <c r="B1504" s="318"/>
      <c r="C1504" s="318"/>
      <c r="D1504" s="318"/>
      <c r="E1504" s="318"/>
      <c r="Q1504" s="300">
        <v>42012</v>
      </c>
      <c r="R1504" s="130">
        <v>1502</v>
      </c>
      <c r="S1504" s="130">
        <v>1501</v>
      </c>
      <c r="T1504" s="305"/>
      <c r="U1504" s="305"/>
    </row>
    <row r="1505" spans="1:21">
      <c r="A1505" s="318"/>
      <c r="B1505" s="318"/>
      <c r="C1505" s="318"/>
      <c r="D1505" s="318"/>
      <c r="E1505" s="318"/>
      <c r="Q1505" s="300">
        <v>42013</v>
      </c>
      <c r="R1505" s="130">
        <v>1502</v>
      </c>
      <c r="S1505" s="130">
        <v>1501</v>
      </c>
      <c r="T1505" s="305"/>
      <c r="U1505" s="305"/>
    </row>
    <row r="1506" spans="1:21">
      <c r="A1506" s="318"/>
      <c r="B1506" s="318"/>
      <c r="C1506" s="318"/>
      <c r="D1506" s="318"/>
      <c r="E1506" s="318"/>
      <c r="Q1506" s="300">
        <v>42014</v>
      </c>
      <c r="R1506" s="130">
        <v>1502</v>
      </c>
      <c r="S1506" s="130">
        <v>1501</v>
      </c>
      <c r="T1506" s="305"/>
      <c r="U1506" s="305"/>
    </row>
    <row r="1507" spans="1:21">
      <c r="A1507" s="318"/>
      <c r="B1507" s="318"/>
      <c r="C1507" s="318"/>
      <c r="D1507" s="318"/>
      <c r="E1507" s="318"/>
      <c r="Q1507" s="300">
        <v>42015</v>
      </c>
      <c r="R1507" s="130">
        <v>1502</v>
      </c>
      <c r="S1507" s="130">
        <v>1501</v>
      </c>
      <c r="T1507" s="305"/>
      <c r="U1507" s="305"/>
    </row>
    <row r="1508" spans="1:21">
      <c r="A1508" s="318"/>
      <c r="B1508" s="318"/>
      <c r="C1508" s="318"/>
      <c r="D1508" s="318"/>
      <c r="E1508" s="318"/>
      <c r="Q1508" s="36">
        <v>42016</v>
      </c>
      <c r="R1508" s="131">
        <v>1503</v>
      </c>
      <c r="S1508" s="131">
        <v>1501</v>
      </c>
      <c r="T1508" s="305"/>
      <c r="U1508" s="305"/>
    </row>
    <row r="1509" spans="1:21">
      <c r="A1509" s="318"/>
      <c r="B1509" s="318"/>
      <c r="C1509" s="318"/>
      <c r="D1509" s="318"/>
      <c r="E1509" s="318"/>
      <c r="Q1509" s="36">
        <v>42017</v>
      </c>
      <c r="R1509" s="131">
        <v>1503</v>
      </c>
      <c r="S1509" s="131">
        <v>1501</v>
      </c>
      <c r="T1509" s="305"/>
      <c r="U1509" s="305"/>
    </row>
    <row r="1510" spans="1:21">
      <c r="A1510" s="318"/>
      <c r="B1510" s="318"/>
      <c r="C1510" s="318"/>
      <c r="D1510" s="318"/>
      <c r="E1510" s="318"/>
      <c r="Q1510" s="36">
        <v>42018</v>
      </c>
      <c r="R1510" s="131">
        <v>1503</v>
      </c>
      <c r="S1510" s="131">
        <v>1501</v>
      </c>
      <c r="T1510" s="305"/>
      <c r="U1510" s="305"/>
    </row>
    <row r="1511" spans="1:21">
      <c r="A1511" s="318"/>
      <c r="B1511" s="318"/>
      <c r="C1511" s="318"/>
      <c r="D1511" s="318"/>
      <c r="E1511" s="318"/>
      <c r="Q1511" s="36">
        <v>42019</v>
      </c>
      <c r="R1511" s="131">
        <v>1503</v>
      </c>
      <c r="S1511" s="131">
        <v>1501</v>
      </c>
      <c r="T1511" s="305"/>
      <c r="U1511" s="305"/>
    </row>
    <row r="1512" spans="1:21">
      <c r="A1512" s="318"/>
      <c r="B1512" s="318"/>
      <c r="C1512" s="318"/>
      <c r="D1512" s="318"/>
      <c r="E1512" s="318"/>
      <c r="Q1512" s="36">
        <v>42020</v>
      </c>
      <c r="R1512" s="131">
        <v>1503</v>
      </c>
      <c r="S1512" s="131">
        <v>1501</v>
      </c>
      <c r="T1512" s="305"/>
      <c r="U1512" s="305"/>
    </row>
    <row r="1513" spans="1:21">
      <c r="A1513" s="318"/>
      <c r="B1513" s="318"/>
      <c r="C1513" s="318"/>
      <c r="D1513" s="318"/>
      <c r="E1513" s="318"/>
      <c r="Q1513" s="36">
        <v>42021</v>
      </c>
      <c r="R1513" s="131">
        <v>1503</v>
      </c>
      <c r="S1513" s="131">
        <v>1501</v>
      </c>
      <c r="T1513" s="305"/>
      <c r="U1513" s="305"/>
    </row>
    <row r="1514" spans="1:21">
      <c r="A1514" s="318"/>
      <c r="B1514" s="318"/>
      <c r="C1514" s="318"/>
      <c r="D1514" s="318"/>
      <c r="E1514" s="318"/>
      <c r="Q1514" s="36">
        <v>42022</v>
      </c>
      <c r="R1514" s="131">
        <v>1503</v>
      </c>
      <c r="S1514" s="131">
        <v>1501</v>
      </c>
      <c r="T1514" s="305"/>
      <c r="U1514" s="305"/>
    </row>
    <row r="1515" spans="1:21">
      <c r="A1515" s="318"/>
      <c r="B1515" s="318"/>
      <c r="C1515" s="318"/>
      <c r="D1515" s="318"/>
      <c r="E1515" s="318"/>
      <c r="Q1515" s="300">
        <v>42023</v>
      </c>
      <c r="R1515" s="130">
        <v>1504</v>
      </c>
      <c r="S1515" s="130">
        <v>1501</v>
      </c>
      <c r="T1515" s="305"/>
      <c r="U1515" s="305"/>
    </row>
    <row r="1516" spans="1:21">
      <c r="A1516" s="318"/>
      <c r="B1516" s="318"/>
      <c r="C1516" s="318"/>
      <c r="D1516" s="318"/>
      <c r="E1516" s="318"/>
      <c r="Q1516" s="300">
        <v>42024</v>
      </c>
      <c r="R1516" s="130">
        <v>1504</v>
      </c>
      <c r="S1516" s="130">
        <v>1501</v>
      </c>
      <c r="T1516" s="305"/>
      <c r="U1516" s="305"/>
    </row>
    <row r="1517" spans="1:21">
      <c r="A1517" s="318"/>
      <c r="B1517" s="318"/>
      <c r="C1517" s="318"/>
      <c r="D1517" s="318"/>
      <c r="E1517" s="318"/>
      <c r="Q1517" s="300">
        <v>42025</v>
      </c>
      <c r="R1517" s="130">
        <v>1504</v>
      </c>
      <c r="S1517" s="130">
        <v>1501</v>
      </c>
      <c r="T1517" s="305"/>
      <c r="U1517" s="305"/>
    </row>
    <row r="1518" spans="1:21">
      <c r="A1518" s="318"/>
      <c r="B1518" s="318"/>
      <c r="C1518" s="318"/>
      <c r="D1518" s="318"/>
      <c r="E1518" s="318"/>
      <c r="Q1518" s="300">
        <v>42026</v>
      </c>
      <c r="R1518" s="130">
        <v>1504</v>
      </c>
      <c r="S1518" s="130">
        <v>1501</v>
      </c>
      <c r="T1518" s="305"/>
      <c r="U1518" s="305"/>
    </row>
    <row r="1519" spans="1:21">
      <c r="A1519" s="318"/>
      <c r="B1519" s="318"/>
      <c r="C1519" s="318"/>
      <c r="D1519" s="318"/>
      <c r="E1519" s="318"/>
      <c r="Q1519" s="300">
        <v>42027</v>
      </c>
      <c r="R1519" s="130">
        <v>1504</v>
      </c>
      <c r="S1519" s="130">
        <v>1501</v>
      </c>
      <c r="T1519" s="305"/>
      <c r="U1519" s="305"/>
    </row>
    <row r="1520" spans="1:21">
      <c r="A1520" s="318"/>
      <c r="B1520" s="318"/>
      <c r="C1520" s="318"/>
      <c r="D1520" s="318"/>
      <c r="E1520" s="318"/>
      <c r="Q1520" s="300">
        <v>42028</v>
      </c>
      <c r="R1520" s="130">
        <v>1504</v>
      </c>
      <c r="S1520" s="130">
        <v>1501</v>
      </c>
      <c r="T1520" s="305"/>
      <c r="U1520" s="305"/>
    </row>
    <row r="1521" spans="1:21">
      <c r="A1521" s="318"/>
      <c r="B1521" s="318"/>
      <c r="C1521" s="318"/>
      <c r="D1521" s="318"/>
      <c r="E1521" s="318"/>
      <c r="Q1521" s="300">
        <v>42029</v>
      </c>
      <c r="R1521" s="130">
        <v>1504</v>
      </c>
      <c r="S1521" s="130">
        <v>1501</v>
      </c>
      <c r="T1521" s="305"/>
      <c r="U1521" s="305"/>
    </row>
    <row r="1522" spans="1:21">
      <c r="A1522" s="318"/>
      <c r="B1522" s="318"/>
      <c r="C1522" s="318"/>
      <c r="D1522" s="318"/>
      <c r="E1522" s="318"/>
      <c r="Q1522" s="36">
        <v>42030</v>
      </c>
      <c r="R1522" s="131">
        <v>1505</v>
      </c>
      <c r="S1522" s="131">
        <v>1501</v>
      </c>
      <c r="T1522" s="305"/>
      <c r="U1522" s="305"/>
    </row>
    <row r="1523" spans="1:21">
      <c r="A1523" s="318"/>
      <c r="B1523" s="318"/>
      <c r="C1523" s="318"/>
      <c r="D1523" s="318"/>
      <c r="E1523" s="318"/>
      <c r="Q1523" s="36">
        <v>42031</v>
      </c>
      <c r="R1523" s="131">
        <v>1505</v>
      </c>
      <c r="S1523" s="131">
        <v>1501</v>
      </c>
      <c r="T1523" s="305"/>
      <c r="U1523" s="305"/>
    </row>
    <row r="1524" spans="1:21">
      <c r="A1524" s="318"/>
      <c r="B1524" s="318"/>
      <c r="C1524" s="318"/>
      <c r="D1524" s="318"/>
      <c r="E1524" s="318"/>
      <c r="Q1524" s="36">
        <v>42032</v>
      </c>
      <c r="R1524" s="131">
        <v>1505</v>
      </c>
      <c r="S1524" s="131">
        <v>1501</v>
      </c>
      <c r="T1524" s="305"/>
      <c r="U1524" s="305"/>
    </row>
    <row r="1525" spans="1:21">
      <c r="A1525" s="318"/>
      <c r="B1525" s="318"/>
      <c r="C1525" s="318"/>
      <c r="D1525" s="318"/>
      <c r="E1525" s="318"/>
      <c r="Q1525" s="36">
        <v>42033</v>
      </c>
      <c r="R1525" s="131">
        <v>1505</v>
      </c>
      <c r="S1525" s="131">
        <v>1501</v>
      </c>
      <c r="T1525" s="305"/>
      <c r="U1525" s="305"/>
    </row>
    <row r="1526" spans="1:21">
      <c r="A1526" s="318"/>
      <c r="B1526" s="318"/>
      <c r="C1526" s="318"/>
      <c r="D1526" s="318"/>
      <c r="E1526" s="318"/>
      <c r="Q1526" s="36">
        <v>42034</v>
      </c>
      <c r="R1526" s="131">
        <v>1505</v>
      </c>
      <c r="S1526" s="131">
        <v>1501</v>
      </c>
      <c r="T1526" s="305"/>
      <c r="U1526" s="305"/>
    </row>
    <row r="1527" spans="1:21">
      <c r="A1527" s="318"/>
      <c r="B1527" s="318"/>
      <c r="C1527" s="318"/>
      <c r="D1527" s="318"/>
      <c r="E1527" s="318"/>
      <c r="Q1527" s="36">
        <v>42035</v>
      </c>
      <c r="R1527" s="131">
        <v>1505</v>
      </c>
      <c r="S1527" s="131">
        <v>1501</v>
      </c>
      <c r="T1527" s="305"/>
      <c r="U1527" s="305"/>
    </row>
    <row r="1528" spans="1:21">
      <c r="A1528" s="318"/>
      <c r="B1528" s="318"/>
      <c r="C1528" s="318"/>
      <c r="D1528" s="318"/>
      <c r="E1528" s="318"/>
      <c r="Q1528" s="36">
        <v>42036</v>
      </c>
      <c r="R1528" s="131">
        <v>1505</v>
      </c>
      <c r="S1528" s="131">
        <v>1502</v>
      </c>
      <c r="T1528" s="305"/>
      <c r="U1528" s="305"/>
    </row>
    <row r="1529" spans="1:21">
      <c r="A1529" s="318"/>
      <c r="B1529" s="318"/>
      <c r="C1529" s="318"/>
      <c r="D1529" s="318"/>
      <c r="E1529" s="318"/>
      <c r="Q1529" s="300">
        <v>42037</v>
      </c>
      <c r="R1529" s="130">
        <v>1506</v>
      </c>
      <c r="S1529" s="130">
        <v>1502</v>
      </c>
      <c r="T1529" s="305"/>
      <c r="U1529" s="305"/>
    </row>
    <row r="1530" spans="1:21">
      <c r="A1530" s="318"/>
      <c r="B1530" s="318"/>
      <c r="C1530" s="318"/>
      <c r="D1530" s="318"/>
      <c r="E1530" s="318"/>
      <c r="Q1530" s="300">
        <v>42038</v>
      </c>
      <c r="R1530" s="130">
        <v>1506</v>
      </c>
      <c r="S1530" s="130">
        <v>1502</v>
      </c>
      <c r="T1530" s="305"/>
      <c r="U1530" s="305"/>
    </row>
    <row r="1531" spans="1:21">
      <c r="A1531" s="318"/>
      <c r="B1531" s="318"/>
      <c r="C1531" s="318"/>
      <c r="D1531" s="318"/>
      <c r="E1531" s="318"/>
      <c r="Q1531" s="300">
        <v>42039</v>
      </c>
      <c r="R1531" s="130">
        <v>1506</v>
      </c>
      <c r="S1531" s="130">
        <v>1502</v>
      </c>
      <c r="T1531" s="305"/>
      <c r="U1531" s="305"/>
    </row>
    <row r="1532" spans="1:21">
      <c r="A1532" s="318"/>
      <c r="B1532" s="318"/>
      <c r="C1532" s="318"/>
      <c r="D1532" s="318"/>
      <c r="E1532" s="318"/>
      <c r="Q1532" s="300">
        <v>42040</v>
      </c>
      <c r="R1532" s="130">
        <v>1506</v>
      </c>
      <c r="S1532" s="130">
        <v>1502</v>
      </c>
      <c r="T1532" s="305"/>
      <c r="U1532" s="305"/>
    </row>
    <row r="1533" spans="1:21">
      <c r="A1533" s="318"/>
      <c r="B1533" s="318"/>
      <c r="C1533" s="318"/>
      <c r="D1533" s="318"/>
      <c r="E1533" s="318"/>
      <c r="Q1533" s="300">
        <v>42041</v>
      </c>
      <c r="R1533" s="130">
        <v>1506</v>
      </c>
      <c r="S1533" s="130">
        <v>1502</v>
      </c>
      <c r="T1533" s="305"/>
      <c r="U1533" s="305"/>
    </row>
    <row r="1534" spans="1:21">
      <c r="A1534" s="318"/>
      <c r="B1534" s="318"/>
      <c r="C1534" s="318"/>
      <c r="D1534" s="318"/>
      <c r="E1534" s="318"/>
      <c r="Q1534" s="300">
        <v>42042</v>
      </c>
      <c r="R1534" s="130">
        <v>1506</v>
      </c>
      <c r="S1534" s="130">
        <v>1502</v>
      </c>
      <c r="T1534" s="305"/>
      <c r="U1534" s="305"/>
    </row>
    <row r="1535" spans="1:21">
      <c r="A1535" s="318"/>
      <c r="B1535" s="318"/>
      <c r="C1535" s="318"/>
      <c r="D1535" s="318"/>
      <c r="E1535" s="318"/>
      <c r="Q1535" s="300">
        <v>42043</v>
      </c>
      <c r="R1535" s="130">
        <v>1506</v>
      </c>
      <c r="S1535" s="130">
        <v>1502</v>
      </c>
      <c r="T1535" s="305"/>
      <c r="U1535" s="305"/>
    </row>
    <row r="1536" spans="1:21">
      <c r="A1536" s="318"/>
      <c r="B1536" s="318"/>
      <c r="C1536" s="318"/>
      <c r="D1536" s="318"/>
      <c r="E1536" s="318"/>
      <c r="Q1536" s="36">
        <v>42044</v>
      </c>
      <c r="R1536" s="131">
        <v>1507</v>
      </c>
      <c r="S1536" s="131">
        <v>1502</v>
      </c>
      <c r="T1536" s="305"/>
      <c r="U1536" s="305"/>
    </row>
    <row r="1537" spans="1:21">
      <c r="A1537" s="318"/>
      <c r="B1537" s="318"/>
      <c r="C1537" s="318"/>
      <c r="D1537" s="318"/>
      <c r="E1537" s="318"/>
      <c r="Q1537" s="36">
        <v>42045</v>
      </c>
      <c r="R1537" s="131">
        <v>1507</v>
      </c>
      <c r="S1537" s="131">
        <v>1502</v>
      </c>
      <c r="T1537" s="305"/>
      <c r="U1537" s="305"/>
    </row>
    <row r="1538" spans="1:21">
      <c r="A1538" s="318"/>
      <c r="B1538" s="318"/>
      <c r="C1538" s="318"/>
      <c r="D1538" s="318"/>
      <c r="E1538" s="318"/>
      <c r="Q1538" s="36">
        <v>42046</v>
      </c>
      <c r="R1538" s="131">
        <v>1507</v>
      </c>
      <c r="S1538" s="131">
        <v>1502</v>
      </c>
      <c r="T1538" s="305"/>
      <c r="U1538" s="305"/>
    </row>
    <row r="1539" spans="1:21">
      <c r="A1539" s="318"/>
      <c r="B1539" s="318"/>
      <c r="C1539" s="318"/>
      <c r="D1539" s="318"/>
      <c r="E1539" s="318"/>
      <c r="Q1539" s="36">
        <v>42047</v>
      </c>
      <c r="R1539" s="131">
        <v>1507</v>
      </c>
      <c r="S1539" s="131">
        <v>1502</v>
      </c>
      <c r="T1539" s="305"/>
      <c r="U1539" s="305"/>
    </row>
    <row r="1540" spans="1:21">
      <c r="A1540" s="318"/>
      <c r="B1540" s="318"/>
      <c r="C1540" s="318"/>
      <c r="D1540" s="318"/>
      <c r="E1540" s="318"/>
      <c r="Q1540" s="36">
        <v>42048</v>
      </c>
      <c r="R1540" s="131">
        <v>1507</v>
      </c>
      <c r="S1540" s="131">
        <v>1502</v>
      </c>
      <c r="T1540" s="305"/>
      <c r="U1540" s="305"/>
    </row>
    <row r="1541" spans="1:21">
      <c r="A1541" s="318"/>
      <c r="B1541" s="318"/>
      <c r="C1541" s="318"/>
      <c r="D1541" s="318"/>
      <c r="E1541" s="318"/>
      <c r="Q1541" s="36">
        <v>42049</v>
      </c>
      <c r="R1541" s="131">
        <v>1507</v>
      </c>
      <c r="S1541" s="131">
        <v>1502</v>
      </c>
      <c r="T1541" s="305"/>
      <c r="U1541" s="305"/>
    </row>
    <row r="1542" spans="1:21">
      <c r="A1542" s="318"/>
      <c r="B1542" s="318"/>
      <c r="C1542" s="318"/>
      <c r="D1542" s="318"/>
      <c r="E1542" s="318"/>
      <c r="Q1542" s="36">
        <v>42050</v>
      </c>
      <c r="R1542" s="131">
        <v>1507</v>
      </c>
      <c r="S1542" s="131">
        <v>1502</v>
      </c>
      <c r="T1542" s="305"/>
      <c r="U1542" s="305"/>
    </row>
    <row r="1543" spans="1:21">
      <c r="A1543" s="318"/>
      <c r="B1543" s="318"/>
      <c r="C1543" s="318"/>
      <c r="D1543" s="318"/>
      <c r="E1543" s="318"/>
      <c r="Q1543" s="300">
        <v>42051</v>
      </c>
      <c r="R1543" s="130">
        <v>1508</v>
      </c>
      <c r="S1543" s="130">
        <v>1502</v>
      </c>
      <c r="T1543" s="305"/>
      <c r="U1543" s="305"/>
    </row>
    <row r="1544" spans="1:21">
      <c r="A1544" s="318"/>
      <c r="B1544" s="318"/>
      <c r="C1544" s="318"/>
      <c r="D1544" s="318"/>
      <c r="E1544" s="318"/>
      <c r="Q1544" s="300">
        <v>42052</v>
      </c>
      <c r="R1544" s="130">
        <v>1508</v>
      </c>
      <c r="S1544" s="130">
        <v>1502</v>
      </c>
      <c r="T1544" s="305"/>
      <c r="U1544" s="305"/>
    </row>
    <row r="1545" spans="1:21">
      <c r="A1545" s="318"/>
      <c r="B1545" s="318"/>
      <c r="C1545" s="318"/>
      <c r="D1545" s="318"/>
      <c r="E1545" s="318"/>
      <c r="Q1545" s="300">
        <v>42053</v>
      </c>
      <c r="R1545" s="130">
        <v>1508</v>
      </c>
      <c r="S1545" s="130">
        <v>1502</v>
      </c>
      <c r="T1545" s="305"/>
      <c r="U1545" s="305"/>
    </row>
    <row r="1546" spans="1:21">
      <c r="A1546" s="318"/>
      <c r="B1546" s="318"/>
      <c r="C1546" s="318"/>
      <c r="D1546" s="318"/>
      <c r="E1546" s="318"/>
      <c r="Q1546" s="300">
        <v>42054</v>
      </c>
      <c r="R1546" s="130">
        <v>1508</v>
      </c>
      <c r="S1546" s="130">
        <v>1502</v>
      </c>
      <c r="T1546" s="305"/>
      <c r="U1546" s="305"/>
    </row>
    <row r="1547" spans="1:21">
      <c r="A1547" s="318"/>
      <c r="B1547" s="318"/>
      <c r="C1547" s="318"/>
      <c r="D1547" s="318"/>
      <c r="E1547" s="318"/>
      <c r="Q1547" s="300">
        <v>42055</v>
      </c>
      <c r="R1547" s="130">
        <v>1508</v>
      </c>
      <c r="S1547" s="130">
        <v>1502</v>
      </c>
      <c r="T1547" s="305"/>
      <c r="U1547" s="305"/>
    </row>
    <row r="1548" spans="1:21">
      <c r="A1548" s="318"/>
      <c r="B1548" s="318"/>
      <c r="C1548" s="318"/>
      <c r="D1548" s="318"/>
      <c r="E1548" s="318"/>
      <c r="Q1548" s="300">
        <v>42056</v>
      </c>
      <c r="R1548" s="130">
        <v>1508</v>
      </c>
      <c r="S1548" s="130">
        <v>1502</v>
      </c>
      <c r="T1548" s="305"/>
      <c r="U1548" s="305"/>
    </row>
    <row r="1549" spans="1:21">
      <c r="A1549" s="318"/>
      <c r="B1549" s="318"/>
      <c r="C1549" s="318"/>
      <c r="D1549" s="318"/>
      <c r="E1549" s="318"/>
      <c r="Q1549" s="300">
        <v>42057</v>
      </c>
      <c r="R1549" s="130">
        <v>1508</v>
      </c>
      <c r="S1549" s="130">
        <v>1502</v>
      </c>
      <c r="T1549" s="305"/>
      <c r="U1549" s="305"/>
    </row>
    <row r="1550" spans="1:21">
      <c r="A1550" s="318"/>
      <c r="B1550" s="318"/>
      <c r="C1550" s="318"/>
      <c r="D1550" s="318"/>
      <c r="E1550" s="318"/>
      <c r="Q1550" s="36">
        <v>42058</v>
      </c>
      <c r="R1550" s="131">
        <v>1509</v>
      </c>
      <c r="S1550" s="131">
        <v>1502</v>
      </c>
      <c r="T1550" s="305"/>
      <c r="U1550" s="305"/>
    </row>
    <row r="1551" spans="1:21">
      <c r="A1551" s="318"/>
      <c r="B1551" s="318"/>
      <c r="C1551" s="318"/>
      <c r="D1551" s="318"/>
      <c r="E1551" s="318"/>
      <c r="Q1551" s="36">
        <v>42059</v>
      </c>
      <c r="R1551" s="131">
        <v>1509</v>
      </c>
      <c r="S1551" s="131">
        <v>1502</v>
      </c>
      <c r="T1551" s="305"/>
      <c r="U1551" s="305"/>
    </row>
    <row r="1552" spans="1:21">
      <c r="A1552" s="318"/>
      <c r="B1552" s="318"/>
      <c r="C1552" s="318"/>
      <c r="D1552" s="318"/>
      <c r="E1552" s="318"/>
      <c r="Q1552" s="36">
        <v>42060</v>
      </c>
      <c r="R1552" s="131">
        <v>1509</v>
      </c>
      <c r="S1552" s="131">
        <v>1502</v>
      </c>
      <c r="T1552" s="305"/>
      <c r="U1552" s="305"/>
    </row>
    <row r="1553" spans="1:21">
      <c r="A1553" s="318"/>
      <c r="B1553" s="318"/>
      <c r="C1553" s="318"/>
      <c r="D1553" s="318"/>
      <c r="E1553" s="318"/>
      <c r="Q1553" s="36">
        <v>42061</v>
      </c>
      <c r="R1553" s="131">
        <v>1509</v>
      </c>
      <c r="S1553" s="131">
        <v>1502</v>
      </c>
      <c r="T1553" s="305"/>
      <c r="U1553" s="305"/>
    </row>
    <row r="1554" spans="1:21">
      <c r="A1554" s="318"/>
      <c r="B1554" s="318"/>
      <c r="C1554" s="318"/>
      <c r="D1554" s="318"/>
      <c r="E1554" s="318"/>
      <c r="Q1554" s="36">
        <v>42062</v>
      </c>
      <c r="R1554" s="131">
        <v>1509</v>
      </c>
      <c r="S1554" s="131">
        <v>1502</v>
      </c>
      <c r="T1554" s="305"/>
      <c r="U1554" s="305"/>
    </row>
    <row r="1555" spans="1:21">
      <c r="A1555" s="318"/>
      <c r="B1555" s="318"/>
      <c r="C1555" s="318"/>
      <c r="D1555" s="318"/>
      <c r="E1555" s="318"/>
      <c r="Q1555" s="36">
        <v>42063</v>
      </c>
      <c r="R1555" s="131">
        <v>1509</v>
      </c>
      <c r="S1555" s="131">
        <v>1502</v>
      </c>
      <c r="T1555" s="305"/>
      <c r="U1555" s="305"/>
    </row>
    <row r="1556" spans="1:21">
      <c r="A1556" s="318"/>
      <c r="B1556" s="318"/>
      <c r="C1556" s="318"/>
      <c r="D1556" s="318"/>
      <c r="E1556" s="318"/>
      <c r="Q1556" s="36">
        <v>42064</v>
      </c>
      <c r="R1556" s="131">
        <v>1509</v>
      </c>
      <c r="S1556" s="131">
        <v>1503</v>
      </c>
      <c r="T1556" s="305"/>
      <c r="U1556" s="305"/>
    </row>
    <row r="1557" spans="1:21">
      <c r="A1557" s="318"/>
      <c r="B1557" s="318"/>
      <c r="C1557" s="318"/>
      <c r="D1557" s="318"/>
      <c r="E1557" s="318"/>
      <c r="Q1557" s="300">
        <v>42065</v>
      </c>
      <c r="R1557" s="130">
        <v>1510</v>
      </c>
      <c r="S1557" s="130">
        <v>1503</v>
      </c>
      <c r="T1557" s="305"/>
      <c r="U1557" s="305"/>
    </row>
    <row r="1558" spans="1:21">
      <c r="A1558" s="318"/>
      <c r="B1558" s="318"/>
      <c r="C1558" s="318"/>
      <c r="D1558" s="318"/>
      <c r="E1558" s="318"/>
      <c r="Q1558" s="300">
        <v>42066</v>
      </c>
      <c r="R1558" s="130">
        <v>1510</v>
      </c>
      <c r="S1558" s="130">
        <v>1503</v>
      </c>
      <c r="T1558" s="305"/>
      <c r="U1558" s="305"/>
    </row>
    <row r="1559" spans="1:21">
      <c r="A1559" s="318"/>
      <c r="B1559" s="318"/>
      <c r="C1559" s="318"/>
      <c r="D1559" s="318"/>
      <c r="E1559" s="318"/>
      <c r="Q1559" s="300">
        <v>42067</v>
      </c>
      <c r="R1559" s="130">
        <v>1510</v>
      </c>
      <c r="S1559" s="130">
        <v>1503</v>
      </c>
      <c r="T1559" s="305"/>
      <c r="U1559" s="305"/>
    </row>
    <row r="1560" spans="1:21">
      <c r="A1560" s="318"/>
      <c r="B1560" s="318"/>
      <c r="C1560" s="318"/>
      <c r="D1560" s="318"/>
      <c r="E1560" s="318"/>
      <c r="Q1560" s="300">
        <v>42068</v>
      </c>
      <c r="R1560" s="130">
        <v>1510</v>
      </c>
      <c r="S1560" s="130">
        <v>1503</v>
      </c>
      <c r="T1560" s="305"/>
      <c r="U1560" s="305"/>
    </row>
    <row r="1561" spans="1:21">
      <c r="A1561" s="318"/>
      <c r="B1561" s="318"/>
      <c r="C1561" s="318"/>
      <c r="D1561" s="318"/>
      <c r="E1561" s="318"/>
      <c r="Q1561" s="300">
        <v>42069</v>
      </c>
      <c r="R1561" s="130">
        <v>1510</v>
      </c>
      <c r="S1561" s="130">
        <v>1503</v>
      </c>
      <c r="T1561" s="305"/>
      <c r="U1561" s="305"/>
    </row>
    <row r="1562" spans="1:21">
      <c r="A1562" s="318"/>
      <c r="B1562" s="318"/>
      <c r="C1562" s="318"/>
      <c r="D1562" s="318"/>
      <c r="E1562" s="318"/>
      <c r="Q1562" s="300">
        <v>42070</v>
      </c>
      <c r="R1562" s="130">
        <v>1510</v>
      </c>
      <c r="S1562" s="130">
        <v>1503</v>
      </c>
      <c r="T1562" s="305"/>
      <c r="U1562" s="305"/>
    </row>
    <row r="1563" spans="1:21">
      <c r="A1563" s="318"/>
      <c r="B1563" s="318"/>
      <c r="C1563" s="318"/>
      <c r="D1563" s="318"/>
      <c r="E1563" s="318"/>
      <c r="Q1563" s="300">
        <v>42071</v>
      </c>
      <c r="R1563" s="130">
        <v>1510</v>
      </c>
      <c r="S1563" s="130">
        <v>1503</v>
      </c>
      <c r="T1563" s="305"/>
      <c r="U1563" s="305"/>
    </row>
    <row r="1564" spans="1:21">
      <c r="A1564" s="318"/>
      <c r="B1564" s="318"/>
      <c r="C1564" s="318"/>
      <c r="D1564" s="318"/>
      <c r="E1564" s="318"/>
      <c r="Q1564" s="36">
        <v>42072</v>
      </c>
      <c r="R1564" s="131">
        <v>1511</v>
      </c>
      <c r="S1564" s="131">
        <v>1503</v>
      </c>
      <c r="T1564" s="305"/>
      <c r="U1564" s="305"/>
    </row>
    <row r="1565" spans="1:21">
      <c r="A1565" s="318"/>
      <c r="B1565" s="318"/>
      <c r="C1565" s="318"/>
      <c r="D1565" s="318"/>
      <c r="E1565" s="318"/>
      <c r="Q1565" s="36">
        <v>42073</v>
      </c>
      <c r="R1565" s="131">
        <v>1511</v>
      </c>
      <c r="S1565" s="131">
        <v>1503</v>
      </c>
      <c r="T1565" s="305"/>
      <c r="U1565" s="305"/>
    </row>
    <row r="1566" spans="1:21">
      <c r="A1566" s="318"/>
      <c r="B1566" s="318"/>
      <c r="C1566" s="318"/>
      <c r="D1566" s="318"/>
      <c r="E1566" s="318"/>
      <c r="Q1566" s="36">
        <v>42074</v>
      </c>
      <c r="R1566" s="131">
        <v>1511</v>
      </c>
      <c r="S1566" s="131">
        <v>1503</v>
      </c>
      <c r="T1566" s="305"/>
      <c r="U1566" s="305"/>
    </row>
    <row r="1567" spans="1:21">
      <c r="A1567" s="318"/>
      <c r="B1567" s="318"/>
      <c r="C1567" s="318"/>
      <c r="D1567" s="318"/>
      <c r="E1567" s="318"/>
      <c r="Q1567" s="36">
        <v>42075</v>
      </c>
      <c r="R1567" s="131">
        <v>1511</v>
      </c>
      <c r="S1567" s="131">
        <v>1503</v>
      </c>
      <c r="T1567" s="305"/>
      <c r="U1567" s="305"/>
    </row>
    <row r="1568" spans="1:21">
      <c r="A1568" s="318"/>
      <c r="B1568" s="318"/>
      <c r="C1568" s="318"/>
      <c r="D1568" s="318"/>
      <c r="E1568" s="318"/>
      <c r="Q1568" s="36">
        <v>42076</v>
      </c>
      <c r="R1568" s="131">
        <v>1511</v>
      </c>
      <c r="S1568" s="131">
        <v>1503</v>
      </c>
      <c r="T1568" s="305"/>
      <c r="U1568" s="305"/>
    </row>
    <row r="1569" spans="1:21">
      <c r="A1569" s="318"/>
      <c r="B1569" s="318"/>
      <c r="C1569" s="318"/>
      <c r="D1569" s="318"/>
      <c r="E1569" s="318"/>
      <c r="Q1569" s="36">
        <v>42077</v>
      </c>
      <c r="R1569" s="131">
        <v>1511</v>
      </c>
      <c r="S1569" s="131">
        <v>1503</v>
      </c>
      <c r="T1569" s="305"/>
      <c r="U1569" s="305"/>
    </row>
    <row r="1570" spans="1:21">
      <c r="A1570" s="318"/>
      <c r="B1570" s="318"/>
      <c r="C1570" s="318"/>
      <c r="D1570" s="318"/>
      <c r="E1570" s="318"/>
      <c r="Q1570" s="36">
        <v>42078</v>
      </c>
      <c r="R1570" s="131">
        <v>1511</v>
      </c>
      <c r="S1570" s="131">
        <v>1503</v>
      </c>
      <c r="T1570" s="305"/>
      <c r="U1570" s="305"/>
    </row>
    <row r="1571" spans="1:21">
      <c r="A1571" s="318"/>
      <c r="B1571" s="318"/>
      <c r="C1571" s="318"/>
      <c r="D1571" s="318"/>
      <c r="E1571" s="318"/>
      <c r="Q1571" s="300">
        <v>42079</v>
      </c>
      <c r="R1571" s="130">
        <v>1512</v>
      </c>
      <c r="S1571" s="130">
        <v>1503</v>
      </c>
      <c r="T1571" s="305"/>
      <c r="U1571" s="305"/>
    </row>
    <row r="1572" spans="1:21">
      <c r="A1572" s="318"/>
      <c r="B1572" s="318"/>
      <c r="C1572" s="318"/>
      <c r="D1572" s="318"/>
      <c r="E1572" s="318"/>
      <c r="Q1572" s="300">
        <v>42080</v>
      </c>
      <c r="R1572" s="130">
        <v>1512</v>
      </c>
      <c r="S1572" s="130">
        <v>1503</v>
      </c>
      <c r="T1572" s="305"/>
      <c r="U1572" s="305"/>
    </row>
    <row r="1573" spans="1:21">
      <c r="A1573" s="318"/>
      <c r="B1573" s="318"/>
      <c r="C1573" s="318"/>
      <c r="D1573" s="318"/>
      <c r="E1573" s="318"/>
      <c r="Q1573" s="300">
        <v>42081</v>
      </c>
      <c r="R1573" s="130">
        <v>1512</v>
      </c>
      <c r="S1573" s="130">
        <v>1503</v>
      </c>
      <c r="T1573" s="305"/>
      <c r="U1573" s="305"/>
    </row>
    <row r="1574" spans="1:21">
      <c r="A1574" s="318"/>
      <c r="B1574" s="318"/>
      <c r="C1574" s="318"/>
      <c r="D1574" s="318"/>
      <c r="E1574" s="318"/>
      <c r="Q1574" s="300">
        <v>42082</v>
      </c>
      <c r="R1574" s="130">
        <v>1512</v>
      </c>
      <c r="S1574" s="130">
        <v>1503</v>
      </c>
      <c r="T1574" s="305"/>
      <c r="U1574" s="305"/>
    </row>
    <row r="1575" spans="1:21">
      <c r="A1575" s="318"/>
      <c r="B1575" s="318"/>
      <c r="C1575" s="318"/>
      <c r="D1575" s="318"/>
      <c r="E1575" s="318"/>
      <c r="Q1575" s="300">
        <v>42083</v>
      </c>
      <c r="R1575" s="130">
        <v>1512</v>
      </c>
      <c r="S1575" s="130">
        <v>1503</v>
      </c>
      <c r="T1575" s="305"/>
      <c r="U1575" s="305"/>
    </row>
    <row r="1576" spans="1:21">
      <c r="A1576" s="318"/>
      <c r="B1576" s="318"/>
      <c r="C1576" s="318"/>
      <c r="D1576" s="318"/>
      <c r="E1576" s="318"/>
      <c r="Q1576" s="300">
        <v>42084</v>
      </c>
      <c r="R1576" s="130">
        <v>1512</v>
      </c>
      <c r="S1576" s="130">
        <v>1503</v>
      </c>
      <c r="T1576" s="305"/>
      <c r="U1576" s="305"/>
    </row>
    <row r="1577" spans="1:21">
      <c r="A1577" s="318"/>
      <c r="B1577" s="318"/>
      <c r="C1577" s="318"/>
      <c r="D1577" s="318"/>
      <c r="E1577" s="318"/>
      <c r="Q1577" s="300">
        <v>42085</v>
      </c>
      <c r="R1577" s="130">
        <v>1512</v>
      </c>
      <c r="S1577" s="130">
        <v>1503</v>
      </c>
      <c r="T1577" s="305"/>
      <c r="U1577" s="305"/>
    </row>
    <row r="1578" spans="1:21">
      <c r="A1578" s="318"/>
      <c r="B1578" s="318"/>
      <c r="C1578" s="318"/>
      <c r="D1578" s="318"/>
      <c r="E1578" s="318"/>
      <c r="Q1578" s="36">
        <v>42086</v>
      </c>
      <c r="R1578" s="131">
        <v>1513</v>
      </c>
      <c r="S1578" s="131">
        <v>1503</v>
      </c>
      <c r="T1578" s="305"/>
      <c r="U1578" s="305"/>
    </row>
    <row r="1579" spans="1:21">
      <c r="A1579" s="318"/>
      <c r="B1579" s="318"/>
      <c r="C1579" s="318"/>
      <c r="D1579" s="318"/>
      <c r="E1579" s="318"/>
      <c r="Q1579" s="36">
        <v>42087</v>
      </c>
      <c r="R1579" s="131">
        <v>1513</v>
      </c>
      <c r="S1579" s="131">
        <v>1503</v>
      </c>
      <c r="T1579" s="305"/>
      <c r="U1579" s="305"/>
    </row>
    <row r="1580" spans="1:21">
      <c r="A1580" s="318"/>
      <c r="B1580" s="318"/>
      <c r="C1580" s="318"/>
      <c r="D1580" s="318"/>
      <c r="E1580" s="318"/>
      <c r="Q1580" s="36">
        <v>42088</v>
      </c>
      <c r="R1580" s="131">
        <v>1513</v>
      </c>
      <c r="S1580" s="131">
        <v>1503</v>
      </c>
      <c r="T1580" s="305"/>
      <c r="U1580" s="305"/>
    </row>
    <row r="1581" spans="1:21">
      <c r="A1581" s="318"/>
      <c r="B1581" s="318"/>
      <c r="C1581" s="318"/>
      <c r="D1581" s="318"/>
      <c r="E1581" s="318"/>
      <c r="Q1581" s="36">
        <v>42089</v>
      </c>
      <c r="R1581" s="131">
        <v>1513</v>
      </c>
      <c r="S1581" s="131">
        <v>1503</v>
      </c>
      <c r="T1581" s="305"/>
      <c r="U1581" s="305"/>
    </row>
    <row r="1582" spans="1:21">
      <c r="A1582" s="318"/>
      <c r="B1582" s="318"/>
      <c r="C1582" s="318"/>
      <c r="D1582" s="318"/>
      <c r="E1582" s="318"/>
      <c r="Q1582" s="36">
        <v>42090</v>
      </c>
      <c r="R1582" s="131">
        <v>1513</v>
      </c>
      <c r="S1582" s="131">
        <v>1503</v>
      </c>
      <c r="T1582" s="305"/>
      <c r="U1582" s="305"/>
    </row>
    <row r="1583" spans="1:21">
      <c r="A1583" s="318"/>
      <c r="B1583" s="318"/>
      <c r="C1583" s="318"/>
      <c r="D1583" s="318"/>
      <c r="E1583" s="318"/>
      <c r="Q1583" s="36">
        <v>42091</v>
      </c>
      <c r="R1583" s="131">
        <v>1513</v>
      </c>
      <c r="S1583" s="131">
        <v>1503</v>
      </c>
      <c r="T1583" s="305"/>
      <c r="U1583" s="305"/>
    </row>
    <row r="1584" spans="1:21">
      <c r="A1584" s="318"/>
      <c r="B1584" s="318"/>
      <c r="C1584" s="318"/>
      <c r="D1584" s="318"/>
      <c r="E1584" s="318"/>
      <c r="Q1584" s="36">
        <v>42092</v>
      </c>
      <c r="R1584" s="131">
        <v>1513</v>
      </c>
      <c r="S1584" s="131">
        <v>1503</v>
      </c>
      <c r="T1584" s="305"/>
      <c r="U1584" s="305"/>
    </row>
    <row r="1585" spans="1:21">
      <c r="A1585" s="318"/>
      <c r="B1585" s="318"/>
      <c r="C1585" s="318"/>
      <c r="D1585" s="318"/>
      <c r="E1585" s="318"/>
      <c r="Q1585" s="300">
        <v>42093</v>
      </c>
      <c r="R1585" s="130">
        <v>1514</v>
      </c>
      <c r="S1585" s="130">
        <v>1503</v>
      </c>
      <c r="T1585" s="305"/>
      <c r="U1585" s="305"/>
    </row>
    <row r="1586" spans="1:21">
      <c r="A1586" s="318"/>
      <c r="B1586" s="318"/>
      <c r="C1586" s="318"/>
      <c r="D1586" s="318"/>
      <c r="E1586" s="318"/>
      <c r="Q1586" s="300">
        <v>42094</v>
      </c>
      <c r="R1586" s="130">
        <v>1514</v>
      </c>
      <c r="S1586" s="130">
        <v>1503</v>
      </c>
      <c r="T1586" s="305"/>
      <c r="U1586" s="305"/>
    </row>
    <row r="1587" spans="1:21">
      <c r="A1587" s="318"/>
      <c r="B1587" s="318"/>
      <c r="C1587" s="318"/>
      <c r="D1587" s="318"/>
      <c r="E1587" s="318"/>
      <c r="Q1587" s="300">
        <v>42095</v>
      </c>
      <c r="R1587" s="130">
        <v>1514</v>
      </c>
      <c r="S1587" s="130">
        <v>1504</v>
      </c>
      <c r="T1587" s="305"/>
      <c r="U1587" s="305"/>
    </row>
    <row r="1588" spans="1:21">
      <c r="A1588" s="318"/>
      <c r="B1588" s="318"/>
      <c r="C1588" s="318"/>
      <c r="D1588" s="318"/>
      <c r="E1588" s="318"/>
      <c r="Q1588" s="300">
        <v>42096</v>
      </c>
      <c r="R1588" s="130">
        <v>1514</v>
      </c>
      <c r="S1588" s="130">
        <v>1504</v>
      </c>
      <c r="T1588" s="305"/>
      <c r="U1588" s="305"/>
    </row>
    <row r="1589" spans="1:21">
      <c r="A1589" s="318"/>
      <c r="B1589" s="318"/>
      <c r="C1589" s="318"/>
      <c r="D1589" s="318"/>
      <c r="E1589" s="318"/>
      <c r="Q1589" s="300">
        <v>42097</v>
      </c>
      <c r="R1589" s="130">
        <v>1514</v>
      </c>
      <c r="S1589" s="130">
        <v>1504</v>
      </c>
      <c r="T1589" s="305"/>
      <c r="U1589" s="305"/>
    </row>
    <row r="1590" spans="1:21">
      <c r="A1590" s="318"/>
      <c r="B1590" s="318"/>
      <c r="C1590" s="318"/>
      <c r="D1590" s="318"/>
      <c r="E1590" s="318"/>
      <c r="Q1590" s="300">
        <v>42098</v>
      </c>
      <c r="R1590" s="130">
        <v>1514</v>
      </c>
      <c r="S1590" s="130">
        <v>1504</v>
      </c>
      <c r="T1590" s="305"/>
      <c r="U1590" s="305"/>
    </row>
    <row r="1591" spans="1:21">
      <c r="A1591" s="318"/>
      <c r="B1591" s="318"/>
      <c r="C1591" s="318"/>
      <c r="D1591" s="318"/>
      <c r="E1591" s="318"/>
      <c r="Q1591" s="300">
        <v>42099</v>
      </c>
      <c r="R1591" s="130">
        <v>1514</v>
      </c>
      <c r="S1591" s="130">
        <v>1504</v>
      </c>
      <c r="T1591" s="305"/>
      <c r="U1591" s="305"/>
    </row>
    <row r="1592" spans="1:21">
      <c r="A1592" s="318"/>
      <c r="B1592" s="318"/>
      <c r="C1592" s="318"/>
      <c r="D1592" s="318"/>
      <c r="E1592" s="318"/>
      <c r="Q1592" s="36">
        <v>42100</v>
      </c>
      <c r="R1592" s="131">
        <v>1515</v>
      </c>
      <c r="S1592" s="131">
        <v>1504</v>
      </c>
      <c r="T1592" s="305"/>
      <c r="U1592" s="305"/>
    </row>
    <row r="1593" spans="1:21">
      <c r="A1593" s="318"/>
      <c r="B1593" s="318"/>
      <c r="C1593" s="318"/>
      <c r="D1593" s="318"/>
      <c r="E1593" s="318"/>
      <c r="Q1593" s="36">
        <v>42101</v>
      </c>
      <c r="R1593" s="131">
        <v>1515</v>
      </c>
      <c r="S1593" s="131">
        <v>1504</v>
      </c>
      <c r="T1593" s="305"/>
      <c r="U1593" s="305"/>
    </row>
    <row r="1594" spans="1:21">
      <c r="A1594" s="318"/>
      <c r="B1594" s="318"/>
      <c r="C1594" s="318"/>
      <c r="D1594" s="318"/>
      <c r="E1594" s="318"/>
      <c r="Q1594" s="36">
        <v>42102</v>
      </c>
      <c r="R1594" s="131">
        <v>1515</v>
      </c>
      <c r="S1594" s="131">
        <v>1504</v>
      </c>
      <c r="T1594" s="305"/>
      <c r="U1594" s="305"/>
    </row>
    <row r="1595" spans="1:21">
      <c r="A1595" s="318"/>
      <c r="B1595" s="318"/>
      <c r="C1595" s="318"/>
      <c r="D1595" s="318"/>
      <c r="E1595" s="318"/>
      <c r="Q1595" s="36">
        <v>42103</v>
      </c>
      <c r="R1595" s="131">
        <v>1515</v>
      </c>
      <c r="S1595" s="131">
        <v>1504</v>
      </c>
      <c r="T1595" s="305"/>
      <c r="U1595" s="305"/>
    </row>
    <row r="1596" spans="1:21">
      <c r="A1596" s="318"/>
      <c r="B1596" s="318"/>
      <c r="C1596" s="318"/>
      <c r="D1596" s="318"/>
      <c r="E1596" s="318"/>
      <c r="Q1596" s="36">
        <v>42104</v>
      </c>
      <c r="R1596" s="131">
        <v>1515</v>
      </c>
      <c r="S1596" s="131">
        <v>1504</v>
      </c>
      <c r="T1596" s="305"/>
      <c r="U1596" s="305"/>
    </row>
    <row r="1597" spans="1:21">
      <c r="A1597" s="318"/>
      <c r="B1597" s="318"/>
      <c r="C1597" s="318"/>
      <c r="D1597" s="318"/>
      <c r="E1597" s="318"/>
      <c r="Q1597" s="36">
        <v>42105</v>
      </c>
      <c r="R1597" s="131">
        <v>1515</v>
      </c>
      <c r="S1597" s="131">
        <v>1504</v>
      </c>
      <c r="T1597" s="305"/>
      <c r="U1597" s="305"/>
    </row>
    <row r="1598" spans="1:21">
      <c r="A1598" s="318"/>
      <c r="B1598" s="318"/>
      <c r="C1598" s="318"/>
      <c r="D1598" s="318"/>
      <c r="E1598" s="318"/>
      <c r="Q1598" s="36">
        <v>42106</v>
      </c>
      <c r="R1598" s="131">
        <v>1515</v>
      </c>
      <c r="S1598" s="131">
        <v>1504</v>
      </c>
      <c r="T1598" s="305"/>
      <c r="U1598" s="305"/>
    </row>
    <row r="1599" spans="1:21">
      <c r="A1599" s="318"/>
      <c r="B1599" s="318"/>
      <c r="C1599" s="318"/>
      <c r="D1599" s="318"/>
      <c r="E1599" s="318"/>
      <c r="Q1599" s="300">
        <v>42107</v>
      </c>
      <c r="R1599" s="130">
        <v>1516</v>
      </c>
      <c r="S1599" s="130">
        <v>1504</v>
      </c>
      <c r="T1599" s="305"/>
      <c r="U1599" s="305"/>
    </row>
    <row r="1600" spans="1:21">
      <c r="A1600" s="318"/>
      <c r="B1600" s="318"/>
      <c r="C1600" s="318"/>
      <c r="D1600" s="318"/>
      <c r="E1600" s="318"/>
      <c r="Q1600" s="300">
        <v>42108</v>
      </c>
      <c r="R1600" s="130">
        <v>1516</v>
      </c>
      <c r="S1600" s="130">
        <v>1504</v>
      </c>
      <c r="T1600" s="305"/>
      <c r="U1600" s="305"/>
    </row>
    <row r="1601" spans="1:21">
      <c r="A1601" s="318"/>
      <c r="B1601" s="318"/>
      <c r="C1601" s="318"/>
      <c r="D1601" s="318"/>
      <c r="E1601" s="318"/>
      <c r="Q1601" s="300">
        <v>42109</v>
      </c>
      <c r="R1601" s="130">
        <v>1516</v>
      </c>
      <c r="S1601" s="130">
        <v>1504</v>
      </c>
      <c r="T1601" s="305"/>
      <c r="U1601" s="305"/>
    </row>
    <row r="1602" spans="1:21">
      <c r="A1602" s="318"/>
      <c r="B1602" s="318"/>
      <c r="C1602" s="318"/>
      <c r="D1602" s="318"/>
      <c r="E1602" s="318"/>
      <c r="Q1602" s="300">
        <v>42110</v>
      </c>
      <c r="R1602" s="130">
        <v>1516</v>
      </c>
      <c r="S1602" s="130">
        <v>1504</v>
      </c>
      <c r="T1602" s="305"/>
      <c r="U1602" s="305"/>
    </row>
    <row r="1603" spans="1:21">
      <c r="A1603" s="318"/>
      <c r="B1603" s="318"/>
      <c r="C1603" s="318"/>
      <c r="D1603" s="318"/>
      <c r="E1603" s="318"/>
      <c r="Q1603" s="300">
        <v>42111</v>
      </c>
      <c r="R1603" s="130">
        <v>1516</v>
      </c>
      <c r="S1603" s="130">
        <v>1504</v>
      </c>
      <c r="T1603" s="305"/>
      <c r="U1603" s="305"/>
    </row>
    <row r="1604" spans="1:21">
      <c r="A1604" s="318"/>
      <c r="B1604" s="318"/>
      <c r="C1604" s="318"/>
      <c r="D1604" s="318"/>
      <c r="E1604" s="318"/>
      <c r="Q1604" s="300">
        <v>42112</v>
      </c>
      <c r="R1604" s="130">
        <v>1516</v>
      </c>
      <c r="S1604" s="130">
        <v>1504</v>
      </c>
      <c r="T1604" s="305"/>
      <c r="U1604" s="305"/>
    </row>
    <row r="1605" spans="1:21">
      <c r="A1605" s="318"/>
      <c r="B1605" s="318"/>
      <c r="C1605" s="318"/>
      <c r="D1605" s="318"/>
      <c r="E1605" s="318"/>
      <c r="Q1605" s="300">
        <v>42113</v>
      </c>
      <c r="R1605" s="130">
        <v>1516</v>
      </c>
      <c r="S1605" s="130">
        <v>1504</v>
      </c>
      <c r="T1605" s="305"/>
      <c r="U1605" s="305"/>
    </row>
    <row r="1606" spans="1:21">
      <c r="A1606" s="318"/>
      <c r="B1606" s="318"/>
      <c r="C1606" s="318"/>
      <c r="D1606" s="318"/>
      <c r="E1606" s="318"/>
      <c r="Q1606" s="36">
        <v>42114</v>
      </c>
      <c r="R1606" s="131">
        <v>1517</v>
      </c>
      <c r="S1606" s="131">
        <v>1504</v>
      </c>
      <c r="T1606" s="305"/>
      <c r="U1606" s="305"/>
    </row>
    <row r="1607" spans="1:21">
      <c r="A1607" s="318"/>
      <c r="B1607" s="318"/>
      <c r="C1607" s="318"/>
      <c r="D1607" s="318"/>
      <c r="E1607" s="318"/>
      <c r="Q1607" s="36">
        <v>42115</v>
      </c>
      <c r="R1607" s="131">
        <v>1517</v>
      </c>
      <c r="S1607" s="131">
        <v>1504</v>
      </c>
      <c r="T1607" s="305"/>
      <c r="U1607" s="305"/>
    </row>
    <row r="1608" spans="1:21">
      <c r="A1608" s="318"/>
      <c r="B1608" s="318"/>
      <c r="C1608" s="318"/>
      <c r="D1608" s="318"/>
      <c r="E1608" s="318"/>
      <c r="Q1608" s="36">
        <v>42116</v>
      </c>
      <c r="R1608" s="131">
        <v>1517</v>
      </c>
      <c r="S1608" s="131">
        <v>1504</v>
      </c>
      <c r="T1608" s="305"/>
      <c r="U1608" s="305"/>
    </row>
    <row r="1609" spans="1:21">
      <c r="A1609" s="318"/>
      <c r="B1609" s="318"/>
      <c r="C1609" s="318"/>
      <c r="D1609" s="318"/>
      <c r="E1609" s="318"/>
      <c r="Q1609" s="36">
        <v>42117</v>
      </c>
      <c r="R1609" s="131">
        <v>1517</v>
      </c>
      <c r="S1609" s="131">
        <v>1504</v>
      </c>
      <c r="T1609" s="305"/>
      <c r="U1609" s="305"/>
    </row>
    <row r="1610" spans="1:21">
      <c r="A1610" s="318"/>
      <c r="B1610" s="318"/>
      <c r="C1610" s="318"/>
      <c r="D1610" s="318"/>
      <c r="E1610" s="318"/>
      <c r="Q1610" s="36">
        <v>42118</v>
      </c>
      <c r="R1610" s="131">
        <v>1517</v>
      </c>
      <c r="S1610" s="131">
        <v>1504</v>
      </c>
      <c r="T1610" s="305"/>
      <c r="U1610" s="305"/>
    </row>
    <row r="1611" spans="1:21">
      <c r="A1611" s="318"/>
      <c r="B1611" s="318"/>
      <c r="C1611" s="318"/>
      <c r="D1611" s="318"/>
      <c r="E1611" s="318"/>
      <c r="Q1611" s="36">
        <v>42119</v>
      </c>
      <c r="R1611" s="131">
        <v>1517</v>
      </c>
      <c r="S1611" s="131">
        <v>1504</v>
      </c>
      <c r="T1611" s="305"/>
      <c r="U1611" s="305"/>
    </row>
    <row r="1612" spans="1:21">
      <c r="A1612" s="318"/>
      <c r="B1612" s="318"/>
      <c r="C1612" s="318"/>
      <c r="D1612" s="318"/>
      <c r="E1612" s="318"/>
      <c r="Q1612" s="36">
        <v>42120</v>
      </c>
      <c r="R1612" s="131">
        <v>1517</v>
      </c>
      <c r="S1612" s="131">
        <v>1504</v>
      </c>
      <c r="T1612" s="305"/>
      <c r="U1612" s="305"/>
    </row>
    <row r="1613" spans="1:21">
      <c r="A1613" s="318"/>
      <c r="B1613" s="318"/>
      <c r="C1613" s="318"/>
      <c r="D1613" s="318"/>
      <c r="E1613" s="318"/>
      <c r="Q1613" s="300">
        <v>42121</v>
      </c>
      <c r="R1613" s="130">
        <v>1518</v>
      </c>
      <c r="S1613" s="130">
        <v>1504</v>
      </c>
      <c r="T1613" s="305"/>
      <c r="U1613" s="305"/>
    </row>
    <row r="1614" spans="1:21">
      <c r="A1614" s="318"/>
      <c r="B1614" s="318"/>
      <c r="C1614" s="318"/>
      <c r="D1614" s="318"/>
      <c r="E1614" s="318"/>
      <c r="Q1614" s="300">
        <v>42122</v>
      </c>
      <c r="R1614" s="130">
        <v>1518</v>
      </c>
      <c r="S1614" s="130">
        <v>1504</v>
      </c>
      <c r="T1614" s="305"/>
      <c r="U1614" s="305"/>
    </row>
    <row r="1615" spans="1:21">
      <c r="A1615" s="318"/>
      <c r="B1615" s="318"/>
      <c r="C1615" s="318"/>
      <c r="D1615" s="318"/>
      <c r="E1615" s="318"/>
      <c r="Q1615" s="300">
        <v>42123</v>
      </c>
      <c r="R1615" s="130">
        <v>1518</v>
      </c>
      <c r="S1615" s="130">
        <v>1504</v>
      </c>
      <c r="T1615" s="305"/>
      <c r="U1615" s="305"/>
    </row>
    <row r="1616" spans="1:21">
      <c r="A1616" s="318"/>
      <c r="B1616" s="318"/>
      <c r="C1616" s="318"/>
      <c r="D1616" s="318"/>
      <c r="E1616" s="318"/>
      <c r="Q1616" s="300">
        <v>42124</v>
      </c>
      <c r="R1616" s="130">
        <v>1518</v>
      </c>
      <c r="S1616" s="130">
        <v>1504</v>
      </c>
      <c r="T1616" s="305"/>
      <c r="U1616" s="305"/>
    </row>
    <row r="1617" spans="1:21">
      <c r="A1617" s="318"/>
      <c r="B1617" s="318"/>
      <c r="C1617" s="318"/>
      <c r="D1617" s="318"/>
      <c r="E1617" s="318"/>
      <c r="Q1617" s="300">
        <v>42125</v>
      </c>
      <c r="R1617" s="130">
        <v>1518</v>
      </c>
      <c r="S1617" s="130">
        <v>1505</v>
      </c>
      <c r="T1617" s="305"/>
      <c r="U1617" s="305"/>
    </row>
    <row r="1618" spans="1:21">
      <c r="A1618" s="318"/>
      <c r="B1618" s="318"/>
      <c r="C1618" s="318"/>
      <c r="D1618" s="318"/>
      <c r="E1618" s="318"/>
      <c r="Q1618" s="300">
        <v>42126</v>
      </c>
      <c r="R1618" s="130">
        <v>1518</v>
      </c>
      <c r="S1618" s="130">
        <v>1505</v>
      </c>
      <c r="T1618" s="305"/>
      <c r="U1618" s="305"/>
    </row>
    <row r="1619" spans="1:21">
      <c r="A1619" s="318"/>
      <c r="B1619" s="318"/>
      <c r="C1619" s="318"/>
      <c r="D1619" s="318"/>
      <c r="E1619" s="318"/>
      <c r="Q1619" s="300">
        <v>42127</v>
      </c>
      <c r="R1619" s="130">
        <v>1518</v>
      </c>
      <c r="S1619" s="130">
        <v>1505</v>
      </c>
      <c r="T1619" s="305"/>
      <c r="U1619" s="305"/>
    </row>
    <row r="1620" spans="1:21">
      <c r="A1620" s="318"/>
      <c r="B1620" s="318"/>
      <c r="C1620" s="318"/>
      <c r="D1620" s="318"/>
      <c r="E1620" s="318"/>
      <c r="Q1620" s="36">
        <v>42128</v>
      </c>
      <c r="R1620" s="131">
        <v>1519</v>
      </c>
      <c r="S1620" s="131">
        <v>1505</v>
      </c>
      <c r="T1620" s="305"/>
      <c r="U1620" s="305"/>
    </row>
    <row r="1621" spans="1:21">
      <c r="A1621" s="318"/>
      <c r="B1621" s="318"/>
      <c r="C1621" s="318"/>
      <c r="D1621" s="318"/>
      <c r="E1621" s="318"/>
      <c r="Q1621" s="36">
        <v>42129</v>
      </c>
      <c r="R1621" s="131">
        <v>1519</v>
      </c>
      <c r="S1621" s="131">
        <v>1505</v>
      </c>
      <c r="T1621" s="305"/>
      <c r="U1621" s="305"/>
    </row>
    <row r="1622" spans="1:21">
      <c r="A1622" s="318"/>
      <c r="B1622" s="318"/>
      <c r="C1622" s="318"/>
      <c r="D1622" s="318"/>
      <c r="E1622" s="318"/>
      <c r="Q1622" s="36">
        <v>42130</v>
      </c>
      <c r="R1622" s="131">
        <v>1519</v>
      </c>
      <c r="S1622" s="131">
        <v>1505</v>
      </c>
      <c r="T1622" s="305"/>
      <c r="U1622" s="305"/>
    </row>
    <row r="1623" spans="1:21">
      <c r="A1623" s="318"/>
      <c r="B1623" s="318"/>
      <c r="C1623" s="318"/>
      <c r="D1623" s="318"/>
      <c r="E1623" s="318"/>
      <c r="Q1623" s="36">
        <v>42131</v>
      </c>
      <c r="R1623" s="131">
        <v>1519</v>
      </c>
      <c r="S1623" s="131">
        <v>1505</v>
      </c>
      <c r="T1623" s="305"/>
      <c r="U1623" s="305"/>
    </row>
    <row r="1624" spans="1:21">
      <c r="A1624" s="318"/>
      <c r="B1624" s="318"/>
      <c r="C1624" s="318"/>
      <c r="D1624" s="318"/>
      <c r="E1624" s="318"/>
      <c r="Q1624" s="36">
        <v>42132</v>
      </c>
      <c r="R1624" s="131">
        <v>1519</v>
      </c>
      <c r="S1624" s="131">
        <v>1505</v>
      </c>
      <c r="T1624" s="305"/>
      <c r="U1624" s="305"/>
    </row>
    <row r="1625" spans="1:21">
      <c r="A1625" s="318"/>
      <c r="B1625" s="318"/>
      <c r="C1625" s="318"/>
      <c r="D1625" s="318"/>
      <c r="E1625" s="318"/>
      <c r="Q1625" s="36">
        <v>42133</v>
      </c>
      <c r="R1625" s="131">
        <v>1519</v>
      </c>
      <c r="S1625" s="131">
        <v>1505</v>
      </c>
      <c r="T1625" s="305"/>
      <c r="U1625" s="305"/>
    </row>
    <row r="1626" spans="1:21">
      <c r="A1626" s="318"/>
      <c r="B1626" s="318"/>
      <c r="C1626" s="318"/>
      <c r="D1626" s="318"/>
      <c r="E1626" s="318"/>
      <c r="Q1626" s="36">
        <v>42134</v>
      </c>
      <c r="R1626" s="131">
        <v>1519</v>
      </c>
      <c r="S1626" s="131">
        <v>1505</v>
      </c>
      <c r="T1626" s="305"/>
      <c r="U1626" s="305"/>
    </row>
    <row r="1627" spans="1:21">
      <c r="A1627" s="318"/>
      <c r="B1627" s="318"/>
      <c r="C1627" s="318"/>
      <c r="D1627" s="318"/>
      <c r="E1627" s="318"/>
      <c r="Q1627" s="300">
        <v>42135</v>
      </c>
      <c r="R1627" s="130">
        <v>1520</v>
      </c>
      <c r="S1627" s="130">
        <v>1505</v>
      </c>
      <c r="T1627" s="305"/>
      <c r="U1627" s="305"/>
    </row>
    <row r="1628" spans="1:21">
      <c r="A1628" s="318"/>
      <c r="B1628" s="318"/>
      <c r="C1628" s="318"/>
      <c r="D1628" s="318"/>
      <c r="E1628" s="318"/>
      <c r="Q1628" s="300">
        <v>42136</v>
      </c>
      <c r="R1628" s="130">
        <v>1520</v>
      </c>
      <c r="S1628" s="130">
        <v>1505</v>
      </c>
      <c r="T1628" s="305"/>
      <c r="U1628" s="305"/>
    </row>
    <row r="1629" spans="1:21">
      <c r="A1629" s="318"/>
      <c r="B1629" s="318"/>
      <c r="C1629" s="318"/>
      <c r="D1629" s="318"/>
      <c r="E1629" s="318"/>
      <c r="Q1629" s="300">
        <v>42137</v>
      </c>
      <c r="R1629" s="130">
        <v>1520</v>
      </c>
      <c r="S1629" s="130">
        <v>1505</v>
      </c>
      <c r="T1629" s="305"/>
      <c r="U1629" s="305"/>
    </row>
    <row r="1630" spans="1:21">
      <c r="A1630" s="318"/>
      <c r="B1630" s="318"/>
      <c r="C1630" s="318"/>
      <c r="D1630" s="318"/>
      <c r="E1630" s="318"/>
      <c r="Q1630" s="300">
        <v>42138</v>
      </c>
      <c r="R1630" s="130">
        <v>1520</v>
      </c>
      <c r="S1630" s="130">
        <v>1505</v>
      </c>
      <c r="T1630" s="305"/>
      <c r="U1630" s="305"/>
    </row>
    <row r="1631" spans="1:21">
      <c r="A1631" s="318"/>
      <c r="B1631" s="318"/>
      <c r="C1631" s="318"/>
      <c r="D1631" s="318"/>
      <c r="E1631" s="318"/>
      <c r="Q1631" s="300">
        <v>42139</v>
      </c>
      <c r="R1631" s="130">
        <v>1520</v>
      </c>
      <c r="S1631" s="130">
        <v>1505</v>
      </c>
      <c r="T1631" s="305"/>
      <c r="U1631" s="305"/>
    </row>
    <row r="1632" spans="1:21">
      <c r="A1632" s="318"/>
      <c r="B1632" s="318"/>
      <c r="C1632" s="318"/>
      <c r="D1632" s="318"/>
      <c r="E1632" s="318"/>
      <c r="Q1632" s="300">
        <v>42140</v>
      </c>
      <c r="R1632" s="130">
        <v>1520</v>
      </c>
      <c r="S1632" s="130">
        <v>1505</v>
      </c>
      <c r="T1632" s="305"/>
      <c r="U1632" s="305"/>
    </row>
    <row r="1633" spans="1:21">
      <c r="A1633" s="318"/>
      <c r="B1633" s="318"/>
      <c r="C1633" s="318"/>
      <c r="D1633" s="318"/>
      <c r="E1633" s="318"/>
      <c r="Q1633" s="300">
        <v>42141</v>
      </c>
      <c r="R1633" s="130">
        <v>1520</v>
      </c>
      <c r="S1633" s="130">
        <v>1505</v>
      </c>
      <c r="T1633" s="305"/>
      <c r="U1633" s="305"/>
    </row>
    <row r="1634" spans="1:21">
      <c r="A1634" s="318"/>
      <c r="B1634" s="318"/>
      <c r="C1634" s="318"/>
      <c r="D1634" s="318"/>
      <c r="E1634" s="318"/>
      <c r="Q1634" s="36">
        <v>42142</v>
      </c>
      <c r="R1634" s="131">
        <v>1521</v>
      </c>
      <c r="S1634" s="131">
        <v>1505</v>
      </c>
      <c r="T1634" s="305"/>
      <c r="U1634" s="305"/>
    </row>
    <row r="1635" spans="1:21">
      <c r="A1635" s="318"/>
      <c r="B1635" s="318"/>
      <c r="C1635" s="318"/>
      <c r="D1635" s="318"/>
      <c r="E1635" s="318"/>
      <c r="Q1635" s="36">
        <v>42143</v>
      </c>
      <c r="R1635" s="131">
        <v>1521</v>
      </c>
      <c r="S1635" s="131">
        <v>1505</v>
      </c>
      <c r="T1635" s="305"/>
      <c r="U1635" s="305"/>
    </row>
    <row r="1636" spans="1:21">
      <c r="A1636" s="318"/>
      <c r="B1636" s="318"/>
      <c r="C1636" s="318"/>
      <c r="D1636" s="318"/>
      <c r="E1636" s="318"/>
      <c r="Q1636" s="36">
        <v>42144</v>
      </c>
      <c r="R1636" s="131">
        <v>1521</v>
      </c>
      <c r="S1636" s="131">
        <v>1505</v>
      </c>
      <c r="T1636" s="305"/>
      <c r="U1636" s="305"/>
    </row>
    <row r="1637" spans="1:21">
      <c r="A1637" s="318"/>
      <c r="B1637" s="318"/>
      <c r="C1637" s="318"/>
      <c r="D1637" s="318"/>
      <c r="E1637" s="318"/>
      <c r="Q1637" s="36">
        <v>42145</v>
      </c>
      <c r="R1637" s="131">
        <v>1521</v>
      </c>
      <c r="S1637" s="131">
        <v>1505</v>
      </c>
      <c r="T1637" s="305"/>
      <c r="U1637" s="305"/>
    </row>
    <row r="1638" spans="1:21">
      <c r="A1638" s="318"/>
      <c r="B1638" s="318"/>
      <c r="C1638" s="318"/>
      <c r="D1638" s="318"/>
      <c r="E1638" s="318"/>
      <c r="Q1638" s="36">
        <v>42146</v>
      </c>
      <c r="R1638" s="131">
        <v>1521</v>
      </c>
      <c r="S1638" s="131">
        <v>1505</v>
      </c>
      <c r="T1638" s="305"/>
      <c r="U1638" s="305"/>
    </row>
    <row r="1639" spans="1:21">
      <c r="A1639" s="318"/>
      <c r="B1639" s="318"/>
      <c r="C1639" s="318"/>
      <c r="D1639" s="318"/>
      <c r="E1639" s="318"/>
      <c r="Q1639" s="36">
        <v>42147</v>
      </c>
      <c r="R1639" s="131">
        <v>1521</v>
      </c>
      <c r="S1639" s="131">
        <v>1505</v>
      </c>
      <c r="T1639" s="305"/>
      <c r="U1639" s="305"/>
    </row>
    <row r="1640" spans="1:21">
      <c r="A1640" s="318"/>
      <c r="B1640" s="318"/>
      <c r="C1640" s="318"/>
      <c r="D1640" s="318"/>
      <c r="E1640" s="318"/>
      <c r="Q1640" s="36">
        <v>42148</v>
      </c>
      <c r="R1640" s="131">
        <v>1521</v>
      </c>
      <c r="S1640" s="131">
        <v>1505</v>
      </c>
      <c r="T1640" s="305"/>
      <c r="U1640" s="305"/>
    </row>
    <row r="1641" spans="1:21">
      <c r="A1641" s="318"/>
      <c r="B1641" s="318"/>
      <c r="C1641" s="318"/>
      <c r="D1641" s="318"/>
      <c r="E1641" s="318"/>
      <c r="Q1641" s="300">
        <v>42149</v>
      </c>
      <c r="R1641" s="130">
        <v>1522</v>
      </c>
      <c r="S1641" s="130">
        <v>1505</v>
      </c>
      <c r="T1641" s="305"/>
      <c r="U1641" s="305"/>
    </row>
    <row r="1642" spans="1:21">
      <c r="A1642" s="318"/>
      <c r="B1642" s="318"/>
      <c r="C1642" s="318"/>
      <c r="D1642" s="318"/>
      <c r="E1642" s="318"/>
      <c r="Q1642" s="300">
        <v>42150</v>
      </c>
      <c r="R1642" s="130">
        <v>1522</v>
      </c>
      <c r="S1642" s="130">
        <v>1505</v>
      </c>
      <c r="T1642" s="305"/>
      <c r="U1642" s="305"/>
    </row>
    <row r="1643" spans="1:21">
      <c r="A1643" s="318"/>
      <c r="B1643" s="318"/>
      <c r="C1643" s="318"/>
      <c r="D1643" s="318"/>
      <c r="E1643" s="318"/>
      <c r="Q1643" s="300">
        <v>42151</v>
      </c>
      <c r="R1643" s="130">
        <v>1522</v>
      </c>
      <c r="S1643" s="130">
        <v>1505</v>
      </c>
      <c r="T1643" s="305"/>
      <c r="U1643" s="305"/>
    </row>
    <row r="1644" spans="1:21">
      <c r="A1644" s="318"/>
      <c r="B1644" s="318"/>
      <c r="C1644" s="318"/>
      <c r="D1644" s="318"/>
      <c r="E1644" s="318"/>
      <c r="Q1644" s="300">
        <v>42152</v>
      </c>
      <c r="R1644" s="130">
        <v>1522</v>
      </c>
      <c r="S1644" s="130">
        <v>1505</v>
      </c>
      <c r="T1644" s="305"/>
      <c r="U1644" s="305"/>
    </row>
    <row r="1645" spans="1:21">
      <c r="A1645" s="318"/>
      <c r="B1645" s="318"/>
      <c r="C1645" s="318"/>
      <c r="D1645" s="318"/>
      <c r="E1645" s="318"/>
      <c r="Q1645" s="300">
        <v>42153</v>
      </c>
      <c r="R1645" s="130">
        <v>1522</v>
      </c>
      <c r="S1645" s="130">
        <v>1505</v>
      </c>
      <c r="T1645" s="305"/>
      <c r="U1645" s="305"/>
    </row>
    <row r="1646" spans="1:21">
      <c r="A1646" s="318"/>
      <c r="B1646" s="318"/>
      <c r="C1646" s="318"/>
      <c r="D1646" s="318"/>
      <c r="E1646" s="318"/>
      <c r="Q1646" s="300">
        <v>42154</v>
      </c>
      <c r="R1646" s="130">
        <v>1522</v>
      </c>
      <c r="S1646" s="130">
        <v>1505</v>
      </c>
      <c r="T1646" s="305"/>
      <c r="U1646" s="305"/>
    </row>
    <row r="1647" spans="1:21">
      <c r="A1647" s="318"/>
      <c r="B1647" s="318"/>
      <c r="C1647" s="318"/>
      <c r="D1647" s="318"/>
      <c r="E1647" s="318"/>
      <c r="Q1647" s="300">
        <v>42155</v>
      </c>
      <c r="R1647" s="130">
        <v>1522</v>
      </c>
      <c r="S1647" s="130">
        <v>1505</v>
      </c>
      <c r="T1647" s="305"/>
      <c r="U1647" s="305"/>
    </row>
    <row r="1648" spans="1:21">
      <c r="A1648" s="318"/>
      <c r="B1648" s="318"/>
      <c r="C1648" s="318"/>
      <c r="D1648" s="318"/>
      <c r="E1648" s="318"/>
      <c r="Q1648" s="36">
        <v>42156</v>
      </c>
      <c r="R1648" s="131">
        <v>1523</v>
      </c>
      <c r="S1648" s="131">
        <v>1506</v>
      </c>
      <c r="T1648" s="305"/>
      <c r="U1648" s="305"/>
    </row>
    <row r="1649" spans="1:21">
      <c r="A1649" s="318"/>
      <c r="B1649" s="318"/>
      <c r="C1649" s="318"/>
      <c r="D1649" s="318"/>
      <c r="E1649" s="318"/>
      <c r="Q1649" s="36">
        <v>42157</v>
      </c>
      <c r="R1649" s="131">
        <v>1523</v>
      </c>
      <c r="S1649" s="131">
        <v>1506</v>
      </c>
      <c r="T1649" s="305"/>
      <c r="U1649" s="305"/>
    </row>
    <row r="1650" spans="1:21">
      <c r="A1650" s="318"/>
      <c r="B1650" s="318"/>
      <c r="C1650" s="318"/>
      <c r="D1650" s="318"/>
      <c r="E1650" s="318"/>
      <c r="Q1650" s="36">
        <v>42158</v>
      </c>
      <c r="R1650" s="131">
        <v>1523</v>
      </c>
      <c r="S1650" s="131">
        <v>1506</v>
      </c>
      <c r="T1650" s="305"/>
      <c r="U1650" s="305"/>
    </row>
    <row r="1651" spans="1:21">
      <c r="A1651" s="318"/>
      <c r="B1651" s="318"/>
      <c r="C1651" s="318"/>
      <c r="D1651" s="318"/>
      <c r="E1651" s="318"/>
      <c r="Q1651" s="36">
        <v>42159</v>
      </c>
      <c r="R1651" s="131">
        <v>1523</v>
      </c>
      <c r="S1651" s="131">
        <v>1506</v>
      </c>
      <c r="T1651" s="305"/>
      <c r="U1651" s="305"/>
    </row>
    <row r="1652" spans="1:21">
      <c r="A1652" s="318"/>
      <c r="B1652" s="318"/>
      <c r="C1652" s="318"/>
      <c r="D1652" s="318"/>
      <c r="E1652" s="318"/>
      <c r="Q1652" s="36">
        <v>42160</v>
      </c>
      <c r="R1652" s="131">
        <v>1523</v>
      </c>
      <c r="S1652" s="131">
        <v>1506</v>
      </c>
      <c r="T1652" s="305"/>
      <c r="U1652" s="305"/>
    </row>
    <row r="1653" spans="1:21">
      <c r="A1653" s="318"/>
      <c r="B1653" s="318"/>
      <c r="C1653" s="318"/>
      <c r="D1653" s="318"/>
      <c r="E1653" s="318"/>
      <c r="Q1653" s="36">
        <v>42161</v>
      </c>
      <c r="R1653" s="131">
        <v>1523</v>
      </c>
      <c r="S1653" s="131">
        <v>1506</v>
      </c>
      <c r="T1653" s="305"/>
      <c r="U1653" s="305"/>
    </row>
    <row r="1654" spans="1:21">
      <c r="A1654" s="318"/>
      <c r="B1654" s="318"/>
      <c r="C1654" s="318"/>
      <c r="D1654" s="318"/>
      <c r="E1654" s="318"/>
      <c r="Q1654" s="36">
        <v>42162</v>
      </c>
      <c r="R1654" s="131">
        <v>1523</v>
      </c>
      <c r="S1654" s="131">
        <v>1506</v>
      </c>
      <c r="T1654" s="305"/>
      <c r="U1654" s="305"/>
    </row>
    <row r="1655" spans="1:21">
      <c r="A1655" s="318"/>
      <c r="B1655" s="318"/>
      <c r="C1655" s="318"/>
      <c r="D1655" s="318"/>
      <c r="E1655" s="318"/>
      <c r="Q1655" s="300">
        <v>42163</v>
      </c>
      <c r="R1655" s="130">
        <v>1524</v>
      </c>
      <c r="S1655" s="130">
        <v>1506</v>
      </c>
      <c r="T1655" s="305"/>
      <c r="U1655" s="305"/>
    </row>
    <row r="1656" spans="1:21">
      <c r="A1656" s="318"/>
      <c r="B1656" s="318"/>
      <c r="C1656" s="318"/>
      <c r="D1656" s="318"/>
      <c r="E1656" s="318"/>
      <c r="Q1656" s="300">
        <v>42164</v>
      </c>
      <c r="R1656" s="130">
        <v>1524</v>
      </c>
      <c r="S1656" s="130">
        <v>1506</v>
      </c>
      <c r="T1656" s="305"/>
      <c r="U1656" s="305"/>
    </row>
    <row r="1657" spans="1:21">
      <c r="A1657" s="318"/>
      <c r="B1657" s="318"/>
      <c r="C1657" s="318"/>
      <c r="D1657" s="318"/>
      <c r="E1657" s="318"/>
      <c r="Q1657" s="300">
        <v>42165</v>
      </c>
      <c r="R1657" s="130">
        <v>1524</v>
      </c>
      <c r="S1657" s="130">
        <v>1506</v>
      </c>
      <c r="T1657" s="305"/>
      <c r="U1657" s="305"/>
    </row>
    <row r="1658" spans="1:21">
      <c r="A1658" s="318"/>
      <c r="B1658" s="318"/>
      <c r="C1658" s="318"/>
      <c r="D1658" s="318"/>
      <c r="E1658" s="318"/>
      <c r="Q1658" s="300">
        <v>42166</v>
      </c>
      <c r="R1658" s="130">
        <v>1524</v>
      </c>
      <c r="S1658" s="130">
        <v>1506</v>
      </c>
      <c r="T1658" s="305"/>
      <c r="U1658" s="305"/>
    </row>
    <row r="1659" spans="1:21">
      <c r="A1659" s="318"/>
      <c r="B1659" s="318"/>
      <c r="C1659" s="318"/>
      <c r="D1659" s="318"/>
      <c r="E1659" s="318"/>
      <c r="Q1659" s="300">
        <v>42167</v>
      </c>
      <c r="R1659" s="130">
        <v>1524</v>
      </c>
      <c r="S1659" s="130">
        <v>1506</v>
      </c>
      <c r="T1659" s="305"/>
      <c r="U1659" s="305"/>
    </row>
    <row r="1660" spans="1:21">
      <c r="A1660" s="318"/>
      <c r="B1660" s="318"/>
      <c r="C1660" s="318"/>
      <c r="D1660" s="318"/>
      <c r="E1660" s="318"/>
      <c r="Q1660" s="300">
        <v>42168</v>
      </c>
      <c r="R1660" s="130">
        <v>1524</v>
      </c>
      <c r="S1660" s="130">
        <v>1506</v>
      </c>
      <c r="T1660" s="305"/>
      <c r="U1660" s="305"/>
    </row>
    <row r="1661" spans="1:21">
      <c r="A1661" s="318"/>
      <c r="B1661" s="318"/>
      <c r="C1661" s="318"/>
      <c r="D1661" s="318"/>
      <c r="E1661" s="318"/>
      <c r="Q1661" s="300">
        <v>42169</v>
      </c>
      <c r="R1661" s="130">
        <v>1524</v>
      </c>
      <c r="S1661" s="130">
        <v>1506</v>
      </c>
      <c r="T1661" s="305"/>
      <c r="U1661" s="305"/>
    </row>
    <row r="1662" spans="1:21">
      <c r="A1662" s="318"/>
      <c r="B1662" s="318"/>
      <c r="C1662" s="318"/>
      <c r="D1662" s="318"/>
      <c r="E1662" s="318"/>
      <c r="Q1662" s="36">
        <v>42170</v>
      </c>
      <c r="R1662" s="131">
        <v>1525</v>
      </c>
      <c r="S1662" s="131">
        <v>1506</v>
      </c>
      <c r="T1662" s="305"/>
      <c r="U1662" s="305"/>
    </row>
    <row r="1663" spans="1:21">
      <c r="A1663" s="318"/>
      <c r="B1663" s="318"/>
      <c r="C1663" s="318"/>
      <c r="D1663" s="318"/>
      <c r="E1663" s="318"/>
      <c r="Q1663" s="36">
        <v>42171</v>
      </c>
      <c r="R1663" s="131">
        <v>1525</v>
      </c>
      <c r="S1663" s="131">
        <v>1506</v>
      </c>
      <c r="T1663" s="305"/>
      <c r="U1663" s="305"/>
    </row>
    <row r="1664" spans="1:21">
      <c r="A1664" s="318"/>
      <c r="B1664" s="318"/>
      <c r="C1664" s="318"/>
      <c r="D1664" s="318"/>
      <c r="E1664" s="318"/>
      <c r="Q1664" s="36">
        <v>42172</v>
      </c>
      <c r="R1664" s="131">
        <v>1525</v>
      </c>
      <c r="S1664" s="131">
        <v>1506</v>
      </c>
      <c r="T1664" s="305"/>
      <c r="U1664" s="305"/>
    </row>
    <row r="1665" spans="1:21">
      <c r="A1665" s="318"/>
      <c r="B1665" s="318"/>
      <c r="C1665" s="318"/>
      <c r="D1665" s="318"/>
      <c r="E1665" s="318"/>
      <c r="Q1665" s="36">
        <v>42173</v>
      </c>
      <c r="R1665" s="131">
        <v>1525</v>
      </c>
      <c r="S1665" s="131">
        <v>1506</v>
      </c>
      <c r="T1665" s="305"/>
      <c r="U1665" s="305"/>
    </row>
    <row r="1666" spans="1:21">
      <c r="A1666" s="318"/>
      <c r="B1666" s="318"/>
      <c r="C1666" s="318"/>
      <c r="D1666" s="318"/>
      <c r="E1666" s="318"/>
      <c r="Q1666" s="36">
        <v>42174</v>
      </c>
      <c r="R1666" s="131">
        <v>1525</v>
      </c>
      <c r="S1666" s="131">
        <v>1506</v>
      </c>
      <c r="T1666" s="305"/>
      <c r="U1666" s="305"/>
    </row>
    <row r="1667" spans="1:21">
      <c r="A1667" s="318"/>
      <c r="B1667" s="318"/>
      <c r="C1667" s="318"/>
      <c r="D1667" s="318"/>
      <c r="E1667" s="318"/>
      <c r="Q1667" s="36">
        <v>42175</v>
      </c>
      <c r="R1667" s="131">
        <v>1525</v>
      </c>
      <c r="S1667" s="131">
        <v>1506</v>
      </c>
      <c r="T1667" s="305"/>
      <c r="U1667" s="305"/>
    </row>
    <row r="1668" spans="1:21">
      <c r="A1668" s="318"/>
      <c r="B1668" s="318"/>
      <c r="C1668" s="318"/>
      <c r="D1668" s="318"/>
      <c r="E1668" s="318"/>
      <c r="Q1668" s="36">
        <v>42176</v>
      </c>
      <c r="R1668" s="131">
        <v>1525</v>
      </c>
      <c r="S1668" s="131">
        <v>1506</v>
      </c>
      <c r="T1668" s="305"/>
      <c r="U1668" s="305"/>
    </row>
    <row r="1669" spans="1:21">
      <c r="A1669" s="318"/>
      <c r="B1669" s="318"/>
      <c r="C1669" s="318"/>
      <c r="D1669" s="318"/>
      <c r="E1669" s="318"/>
      <c r="Q1669" s="300">
        <v>42177</v>
      </c>
      <c r="R1669" s="130">
        <v>1526</v>
      </c>
      <c r="S1669" s="130">
        <v>1506</v>
      </c>
      <c r="T1669" s="305"/>
      <c r="U1669" s="305"/>
    </row>
    <row r="1670" spans="1:21">
      <c r="A1670" s="318"/>
      <c r="B1670" s="318"/>
      <c r="C1670" s="318"/>
      <c r="D1670" s="318"/>
      <c r="E1670" s="318"/>
      <c r="Q1670" s="300">
        <v>42178</v>
      </c>
      <c r="R1670" s="130">
        <v>1526</v>
      </c>
      <c r="S1670" s="130">
        <v>1506</v>
      </c>
      <c r="T1670" s="305"/>
      <c r="U1670" s="305"/>
    </row>
    <row r="1671" spans="1:21">
      <c r="A1671" s="318"/>
      <c r="B1671" s="318"/>
      <c r="C1671" s="318"/>
      <c r="D1671" s="318"/>
      <c r="E1671" s="318"/>
      <c r="Q1671" s="300">
        <v>42179</v>
      </c>
      <c r="R1671" s="130">
        <v>1526</v>
      </c>
      <c r="S1671" s="130">
        <v>1506</v>
      </c>
      <c r="T1671" s="305"/>
      <c r="U1671" s="305"/>
    </row>
    <row r="1672" spans="1:21">
      <c r="A1672" s="318"/>
      <c r="B1672" s="318"/>
      <c r="C1672" s="318"/>
      <c r="D1672" s="318"/>
      <c r="E1672" s="318"/>
      <c r="Q1672" s="300">
        <v>42180</v>
      </c>
      <c r="R1672" s="130">
        <v>1526</v>
      </c>
      <c r="S1672" s="130">
        <v>1506</v>
      </c>
      <c r="T1672" s="305"/>
      <c r="U1672" s="305"/>
    </row>
    <row r="1673" spans="1:21">
      <c r="A1673" s="318"/>
      <c r="B1673" s="318"/>
      <c r="C1673" s="318"/>
      <c r="D1673" s="318"/>
      <c r="E1673" s="318"/>
      <c r="Q1673" s="300">
        <v>42181</v>
      </c>
      <c r="R1673" s="130">
        <v>1526</v>
      </c>
      <c r="S1673" s="130">
        <v>1506</v>
      </c>
      <c r="T1673" s="305"/>
      <c r="U1673" s="305"/>
    </row>
    <row r="1674" spans="1:21">
      <c r="A1674" s="318"/>
      <c r="B1674" s="318"/>
      <c r="C1674" s="318"/>
      <c r="D1674" s="318"/>
      <c r="E1674" s="318"/>
      <c r="Q1674" s="300">
        <v>42182</v>
      </c>
      <c r="R1674" s="130">
        <v>1526</v>
      </c>
      <c r="S1674" s="130">
        <v>1506</v>
      </c>
      <c r="T1674" s="305"/>
      <c r="U1674" s="305"/>
    </row>
    <row r="1675" spans="1:21">
      <c r="A1675" s="318"/>
      <c r="B1675" s="318"/>
      <c r="C1675" s="318"/>
      <c r="D1675" s="318"/>
      <c r="E1675" s="318"/>
      <c r="Q1675" s="300">
        <v>42183</v>
      </c>
      <c r="R1675" s="130">
        <v>1526</v>
      </c>
      <c r="S1675" s="130">
        <v>1506</v>
      </c>
      <c r="T1675" s="305"/>
      <c r="U1675" s="305"/>
    </row>
    <row r="1676" spans="1:21">
      <c r="A1676" s="318"/>
      <c r="B1676" s="318"/>
      <c r="C1676" s="318"/>
      <c r="D1676" s="318"/>
      <c r="E1676" s="318"/>
      <c r="Q1676" s="36">
        <v>42184</v>
      </c>
      <c r="R1676" s="131">
        <v>1527</v>
      </c>
      <c r="S1676" s="131">
        <v>1506</v>
      </c>
      <c r="T1676" s="305"/>
      <c r="U1676" s="305"/>
    </row>
    <row r="1677" spans="1:21">
      <c r="A1677" s="318"/>
      <c r="B1677" s="318"/>
      <c r="C1677" s="318"/>
      <c r="D1677" s="318"/>
      <c r="E1677" s="318"/>
      <c r="Q1677" s="36">
        <v>42185</v>
      </c>
      <c r="R1677" s="131">
        <v>1527</v>
      </c>
      <c r="S1677" s="131">
        <v>1506</v>
      </c>
      <c r="T1677" s="305"/>
      <c r="U1677" s="305"/>
    </row>
    <row r="1678" spans="1:21">
      <c r="A1678" s="318"/>
      <c r="B1678" s="318"/>
      <c r="C1678" s="318"/>
      <c r="D1678" s="318"/>
      <c r="E1678" s="318"/>
      <c r="Q1678" s="36">
        <v>42186</v>
      </c>
      <c r="R1678" s="131">
        <v>1527</v>
      </c>
      <c r="S1678" s="131">
        <v>1507</v>
      </c>
      <c r="T1678" s="305"/>
      <c r="U1678" s="305"/>
    </row>
    <row r="1679" spans="1:21">
      <c r="A1679" s="318"/>
      <c r="B1679" s="318"/>
      <c r="C1679" s="318"/>
      <c r="D1679" s="318"/>
      <c r="E1679" s="318"/>
      <c r="Q1679" s="36">
        <v>42187</v>
      </c>
      <c r="R1679" s="131">
        <v>1527</v>
      </c>
      <c r="S1679" s="131">
        <v>1507</v>
      </c>
      <c r="T1679" s="305"/>
      <c r="U1679" s="305"/>
    </row>
    <row r="1680" spans="1:21">
      <c r="A1680" s="318"/>
      <c r="B1680" s="318"/>
      <c r="C1680" s="318"/>
      <c r="D1680" s="318"/>
      <c r="E1680" s="318"/>
      <c r="Q1680" s="36">
        <v>42188</v>
      </c>
      <c r="R1680" s="131">
        <v>1527</v>
      </c>
      <c r="S1680" s="131">
        <v>1507</v>
      </c>
      <c r="T1680" s="305"/>
      <c r="U1680" s="305"/>
    </row>
    <row r="1681" spans="1:21">
      <c r="A1681" s="318"/>
      <c r="B1681" s="318"/>
      <c r="C1681" s="318"/>
      <c r="D1681" s="318"/>
      <c r="E1681" s="318"/>
      <c r="Q1681" s="36">
        <v>42189</v>
      </c>
      <c r="R1681" s="131">
        <v>1527</v>
      </c>
      <c r="S1681" s="131">
        <v>1507</v>
      </c>
      <c r="T1681" s="305"/>
      <c r="U1681" s="305"/>
    </row>
    <row r="1682" spans="1:21">
      <c r="A1682" s="318"/>
      <c r="B1682" s="318"/>
      <c r="C1682" s="318"/>
      <c r="D1682" s="318"/>
      <c r="E1682" s="318"/>
      <c r="Q1682" s="36">
        <v>42190</v>
      </c>
      <c r="R1682" s="131">
        <v>1527</v>
      </c>
      <c r="S1682" s="131">
        <v>1507</v>
      </c>
      <c r="T1682" s="305"/>
      <c r="U1682" s="305"/>
    </row>
    <row r="1683" spans="1:21">
      <c r="A1683" s="318"/>
      <c r="B1683" s="318"/>
      <c r="C1683" s="318"/>
      <c r="D1683" s="318"/>
      <c r="E1683" s="318"/>
      <c r="Q1683" s="300">
        <v>42191</v>
      </c>
      <c r="R1683" s="130">
        <v>1528</v>
      </c>
      <c r="S1683" s="130">
        <v>1507</v>
      </c>
      <c r="T1683" s="305"/>
      <c r="U1683" s="305"/>
    </row>
    <row r="1684" spans="1:21">
      <c r="A1684" s="318"/>
      <c r="B1684" s="318"/>
      <c r="C1684" s="318"/>
      <c r="D1684" s="318"/>
      <c r="E1684" s="318"/>
      <c r="Q1684" s="300">
        <v>42192</v>
      </c>
      <c r="R1684" s="130">
        <v>1528</v>
      </c>
      <c r="S1684" s="130">
        <v>1507</v>
      </c>
      <c r="T1684" s="305"/>
      <c r="U1684" s="305"/>
    </row>
    <row r="1685" spans="1:21">
      <c r="A1685" s="318"/>
      <c r="B1685" s="318"/>
      <c r="C1685" s="318"/>
      <c r="D1685" s="318"/>
      <c r="E1685" s="318"/>
      <c r="Q1685" s="300">
        <v>42193</v>
      </c>
      <c r="R1685" s="130">
        <v>1528</v>
      </c>
      <c r="S1685" s="130">
        <v>1507</v>
      </c>
      <c r="T1685" s="305"/>
      <c r="U1685" s="305"/>
    </row>
    <row r="1686" spans="1:21">
      <c r="A1686" s="318"/>
      <c r="B1686" s="318"/>
      <c r="C1686" s="318"/>
      <c r="D1686" s="318"/>
      <c r="E1686" s="318"/>
      <c r="Q1686" s="300">
        <v>42194</v>
      </c>
      <c r="R1686" s="130">
        <v>1528</v>
      </c>
      <c r="S1686" s="130">
        <v>1507</v>
      </c>
      <c r="T1686" s="305"/>
      <c r="U1686" s="305"/>
    </row>
    <row r="1687" spans="1:21">
      <c r="A1687" s="318"/>
      <c r="B1687" s="318"/>
      <c r="C1687" s="318"/>
      <c r="D1687" s="318"/>
      <c r="E1687" s="318"/>
      <c r="Q1687" s="300">
        <v>42195</v>
      </c>
      <c r="R1687" s="130">
        <v>1528</v>
      </c>
      <c r="S1687" s="130">
        <v>1507</v>
      </c>
      <c r="T1687" s="305"/>
      <c r="U1687" s="305"/>
    </row>
    <row r="1688" spans="1:21">
      <c r="A1688" s="318"/>
      <c r="B1688" s="318"/>
      <c r="C1688" s="318"/>
      <c r="D1688" s="318"/>
      <c r="E1688" s="318"/>
      <c r="Q1688" s="300">
        <v>42196</v>
      </c>
      <c r="R1688" s="130">
        <v>1528</v>
      </c>
      <c r="S1688" s="130">
        <v>1507</v>
      </c>
      <c r="T1688" s="305"/>
      <c r="U1688" s="305"/>
    </row>
    <row r="1689" spans="1:21">
      <c r="A1689" s="318"/>
      <c r="B1689" s="318"/>
      <c r="C1689" s="318"/>
      <c r="D1689" s="318"/>
      <c r="E1689" s="318"/>
      <c r="Q1689" s="300">
        <v>42197</v>
      </c>
      <c r="R1689" s="130">
        <v>1528</v>
      </c>
      <c r="S1689" s="130">
        <v>1507</v>
      </c>
      <c r="T1689" s="305"/>
      <c r="U1689" s="305"/>
    </row>
    <row r="1690" spans="1:21">
      <c r="A1690" s="318"/>
      <c r="B1690" s="318"/>
      <c r="C1690" s="318"/>
      <c r="D1690" s="318"/>
      <c r="E1690" s="318"/>
      <c r="Q1690" s="36">
        <v>42198</v>
      </c>
      <c r="R1690" s="131">
        <v>1529</v>
      </c>
      <c r="S1690" s="131">
        <v>1507</v>
      </c>
      <c r="T1690" s="305"/>
      <c r="U1690" s="305"/>
    </row>
    <row r="1691" spans="1:21">
      <c r="A1691" s="318"/>
      <c r="B1691" s="318"/>
      <c r="C1691" s="318"/>
      <c r="D1691" s="318"/>
      <c r="E1691" s="318"/>
      <c r="Q1691" s="36">
        <v>42199</v>
      </c>
      <c r="R1691" s="131">
        <v>1529</v>
      </c>
      <c r="S1691" s="131">
        <v>1507</v>
      </c>
      <c r="T1691" s="305"/>
      <c r="U1691" s="305"/>
    </row>
    <row r="1692" spans="1:21">
      <c r="A1692" s="318"/>
      <c r="B1692" s="318"/>
      <c r="C1692" s="318"/>
      <c r="D1692" s="318"/>
      <c r="E1692" s="318"/>
      <c r="Q1692" s="36">
        <v>42200</v>
      </c>
      <c r="R1692" s="131">
        <v>1529</v>
      </c>
      <c r="S1692" s="131">
        <v>1507</v>
      </c>
      <c r="T1692" s="305"/>
      <c r="U1692" s="305"/>
    </row>
    <row r="1693" spans="1:21">
      <c r="A1693" s="318"/>
      <c r="B1693" s="318"/>
      <c r="C1693" s="318"/>
      <c r="D1693" s="318"/>
      <c r="E1693" s="318"/>
      <c r="Q1693" s="36">
        <v>42201</v>
      </c>
      <c r="R1693" s="131">
        <v>1529</v>
      </c>
      <c r="S1693" s="131">
        <v>1507</v>
      </c>
      <c r="T1693" s="305"/>
      <c r="U1693" s="305"/>
    </row>
    <row r="1694" spans="1:21">
      <c r="A1694" s="318"/>
      <c r="B1694" s="318"/>
      <c r="C1694" s="318"/>
      <c r="D1694" s="318"/>
      <c r="E1694" s="318"/>
      <c r="Q1694" s="36">
        <v>42202</v>
      </c>
      <c r="R1694" s="131">
        <v>1529</v>
      </c>
      <c r="S1694" s="131">
        <v>1507</v>
      </c>
      <c r="T1694" s="305"/>
      <c r="U1694" s="305"/>
    </row>
    <row r="1695" spans="1:21">
      <c r="A1695" s="318"/>
      <c r="B1695" s="318"/>
      <c r="C1695" s="318"/>
      <c r="D1695" s="318"/>
      <c r="E1695" s="318"/>
      <c r="Q1695" s="36">
        <v>42203</v>
      </c>
      <c r="R1695" s="131">
        <v>1529</v>
      </c>
      <c r="S1695" s="131">
        <v>1507</v>
      </c>
      <c r="T1695" s="305"/>
      <c r="U1695" s="305"/>
    </row>
    <row r="1696" spans="1:21">
      <c r="A1696" s="318"/>
      <c r="B1696" s="318"/>
      <c r="C1696" s="318"/>
      <c r="D1696" s="318"/>
      <c r="E1696" s="318"/>
      <c r="Q1696" s="36">
        <v>42204</v>
      </c>
      <c r="R1696" s="131">
        <v>1529</v>
      </c>
      <c r="S1696" s="131">
        <v>1507</v>
      </c>
      <c r="T1696" s="305"/>
      <c r="U1696" s="305"/>
    </row>
    <row r="1697" spans="1:21">
      <c r="A1697" s="318"/>
      <c r="B1697" s="318"/>
      <c r="C1697" s="318"/>
      <c r="D1697" s="318"/>
      <c r="E1697" s="318"/>
      <c r="Q1697" s="300">
        <v>42205</v>
      </c>
      <c r="R1697" s="130">
        <v>1530</v>
      </c>
      <c r="S1697" s="130">
        <v>1507</v>
      </c>
      <c r="T1697" s="305"/>
      <c r="U1697" s="305"/>
    </row>
    <row r="1698" spans="1:21">
      <c r="A1698" s="318"/>
      <c r="B1698" s="318"/>
      <c r="C1698" s="318"/>
      <c r="D1698" s="318"/>
      <c r="E1698" s="318"/>
      <c r="Q1698" s="300">
        <v>42206</v>
      </c>
      <c r="R1698" s="130">
        <v>1530</v>
      </c>
      <c r="S1698" s="130">
        <v>1507</v>
      </c>
      <c r="T1698" s="305"/>
      <c r="U1698" s="305"/>
    </row>
    <row r="1699" spans="1:21">
      <c r="A1699" s="318"/>
      <c r="B1699" s="318"/>
      <c r="C1699" s="318"/>
      <c r="D1699" s="318"/>
      <c r="E1699" s="318"/>
      <c r="Q1699" s="300">
        <v>42207</v>
      </c>
      <c r="R1699" s="130">
        <v>1530</v>
      </c>
      <c r="S1699" s="130">
        <v>1507</v>
      </c>
      <c r="T1699" s="305"/>
      <c r="U1699" s="305"/>
    </row>
    <row r="1700" spans="1:21">
      <c r="A1700" s="318"/>
      <c r="B1700" s="318"/>
      <c r="C1700" s="318"/>
      <c r="D1700" s="318"/>
      <c r="E1700" s="318"/>
      <c r="Q1700" s="300">
        <v>42208</v>
      </c>
      <c r="R1700" s="130">
        <v>1530</v>
      </c>
      <c r="S1700" s="130">
        <v>1507</v>
      </c>
      <c r="T1700" s="305"/>
      <c r="U1700" s="305"/>
    </row>
    <row r="1701" spans="1:21">
      <c r="A1701" s="318"/>
      <c r="B1701" s="318"/>
      <c r="C1701" s="318"/>
      <c r="D1701" s="318"/>
      <c r="E1701" s="318"/>
      <c r="Q1701" s="300">
        <v>42209</v>
      </c>
      <c r="R1701" s="130">
        <v>1530</v>
      </c>
      <c r="S1701" s="130">
        <v>1507</v>
      </c>
      <c r="T1701" s="305"/>
      <c r="U1701" s="305"/>
    </row>
    <row r="1702" spans="1:21">
      <c r="A1702" s="318"/>
      <c r="B1702" s="318"/>
      <c r="C1702" s="318"/>
      <c r="D1702" s="318"/>
      <c r="E1702" s="318"/>
      <c r="Q1702" s="300">
        <v>42210</v>
      </c>
      <c r="R1702" s="130">
        <v>1530</v>
      </c>
      <c r="S1702" s="130">
        <v>1507</v>
      </c>
      <c r="T1702" s="305"/>
      <c r="U1702" s="305"/>
    </row>
    <row r="1703" spans="1:21">
      <c r="A1703" s="318"/>
      <c r="B1703" s="318"/>
      <c r="C1703" s="318"/>
      <c r="D1703" s="318"/>
      <c r="E1703" s="318"/>
      <c r="Q1703" s="300">
        <v>42211</v>
      </c>
      <c r="R1703" s="130">
        <v>1530</v>
      </c>
      <c r="S1703" s="130">
        <v>1507</v>
      </c>
      <c r="T1703" s="305"/>
      <c r="U1703" s="305"/>
    </row>
    <row r="1704" spans="1:21">
      <c r="A1704" s="318"/>
      <c r="B1704" s="318"/>
      <c r="C1704" s="318"/>
      <c r="D1704" s="318"/>
      <c r="E1704" s="318"/>
      <c r="Q1704" s="36">
        <v>42212</v>
      </c>
      <c r="R1704" s="131">
        <v>1531</v>
      </c>
      <c r="S1704" s="131">
        <v>1507</v>
      </c>
      <c r="T1704" s="305"/>
      <c r="U1704" s="305"/>
    </row>
    <row r="1705" spans="1:21">
      <c r="A1705" s="318"/>
      <c r="B1705" s="318"/>
      <c r="C1705" s="318"/>
      <c r="D1705" s="318"/>
      <c r="E1705" s="318"/>
      <c r="Q1705" s="36">
        <v>42213</v>
      </c>
      <c r="R1705" s="131">
        <v>1531</v>
      </c>
      <c r="S1705" s="131">
        <v>1507</v>
      </c>
      <c r="T1705" s="305"/>
      <c r="U1705" s="305"/>
    </row>
    <row r="1706" spans="1:21">
      <c r="A1706" s="318"/>
      <c r="B1706" s="318"/>
      <c r="C1706" s="318"/>
      <c r="D1706" s="318"/>
      <c r="E1706" s="318"/>
      <c r="Q1706" s="36">
        <v>42214</v>
      </c>
      <c r="R1706" s="131">
        <v>1531</v>
      </c>
      <c r="S1706" s="131">
        <v>1507</v>
      </c>
      <c r="T1706" s="305"/>
      <c r="U1706" s="305"/>
    </row>
    <row r="1707" spans="1:21">
      <c r="A1707" s="318"/>
      <c r="B1707" s="318"/>
      <c r="C1707" s="318"/>
      <c r="D1707" s="318"/>
      <c r="E1707" s="318"/>
      <c r="Q1707" s="36">
        <v>42215</v>
      </c>
      <c r="R1707" s="131">
        <v>1531</v>
      </c>
      <c r="S1707" s="131">
        <v>1507</v>
      </c>
      <c r="T1707" s="305"/>
      <c r="U1707" s="305"/>
    </row>
    <row r="1708" spans="1:21">
      <c r="A1708" s="318"/>
      <c r="B1708" s="318"/>
      <c r="C1708" s="318"/>
      <c r="D1708" s="318"/>
      <c r="E1708" s="318"/>
      <c r="Q1708" s="36">
        <v>42216</v>
      </c>
      <c r="R1708" s="131">
        <v>1531</v>
      </c>
      <c r="S1708" s="131">
        <v>1507</v>
      </c>
      <c r="T1708" s="305"/>
      <c r="U1708" s="305"/>
    </row>
    <row r="1709" spans="1:21">
      <c r="A1709" s="318"/>
      <c r="B1709" s="318"/>
      <c r="C1709" s="318"/>
      <c r="D1709" s="318"/>
      <c r="E1709" s="318"/>
      <c r="Q1709" s="36">
        <v>42217</v>
      </c>
      <c r="R1709" s="131">
        <v>1531</v>
      </c>
      <c r="S1709" s="131">
        <v>1508</v>
      </c>
      <c r="T1709" s="305"/>
      <c r="U1709" s="305"/>
    </row>
    <row r="1710" spans="1:21">
      <c r="A1710" s="318"/>
      <c r="B1710" s="318"/>
      <c r="C1710" s="318"/>
      <c r="D1710" s="318"/>
      <c r="E1710" s="318"/>
      <c r="Q1710" s="36">
        <v>42218</v>
      </c>
      <c r="R1710" s="131">
        <v>1531</v>
      </c>
      <c r="S1710" s="131">
        <v>1508</v>
      </c>
      <c r="T1710" s="305"/>
      <c r="U1710" s="305"/>
    </row>
    <row r="1711" spans="1:21">
      <c r="A1711" s="318"/>
      <c r="B1711" s="318"/>
      <c r="C1711" s="318"/>
      <c r="D1711" s="318"/>
      <c r="E1711" s="318"/>
      <c r="Q1711" s="300">
        <v>42219</v>
      </c>
      <c r="R1711" s="130">
        <v>1532</v>
      </c>
      <c r="S1711" s="130">
        <v>1508</v>
      </c>
      <c r="T1711" s="305"/>
      <c r="U1711" s="305"/>
    </row>
    <row r="1712" spans="1:21">
      <c r="A1712" s="318"/>
      <c r="B1712" s="318"/>
      <c r="C1712" s="318"/>
      <c r="D1712" s="318"/>
      <c r="E1712" s="318"/>
      <c r="Q1712" s="300">
        <v>42220</v>
      </c>
      <c r="R1712" s="130">
        <v>1532</v>
      </c>
      <c r="S1712" s="130">
        <v>1508</v>
      </c>
      <c r="T1712" s="305"/>
      <c r="U1712" s="305"/>
    </row>
    <row r="1713" spans="1:21">
      <c r="A1713" s="318"/>
      <c r="B1713" s="318"/>
      <c r="C1713" s="318"/>
      <c r="D1713" s="318"/>
      <c r="E1713" s="318"/>
      <c r="Q1713" s="300">
        <v>42221</v>
      </c>
      <c r="R1713" s="130">
        <v>1532</v>
      </c>
      <c r="S1713" s="130">
        <v>1508</v>
      </c>
      <c r="T1713" s="305"/>
      <c r="U1713" s="305"/>
    </row>
    <row r="1714" spans="1:21">
      <c r="A1714" s="318"/>
      <c r="B1714" s="318"/>
      <c r="C1714" s="318"/>
      <c r="D1714" s="318"/>
      <c r="E1714" s="318"/>
      <c r="Q1714" s="300">
        <v>42222</v>
      </c>
      <c r="R1714" s="130">
        <v>1532</v>
      </c>
      <c r="S1714" s="130">
        <v>1508</v>
      </c>
      <c r="T1714" s="305"/>
      <c r="U1714" s="305"/>
    </row>
    <row r="1715" spans="1:21">
      <c r="A1715" s="318"/>
      <c r="B1715" s="318"/>
      <c r="C1715" s="318"/>
      <c r="D1715" s="318"/>
      <c r="E1715" s="318"/>
      <c r="Q1715" s="300">
        <v>42223</v>
      </c>
      <c r="R1715" s="130">
        <v>1532</v>
      </c>
      <c r="S1715" s="130">
        <v>1508</v>
      </c>
      <c r="T1715" s="305"/>
      <c r="U1715" s="305"/>
    </row>
    <row r="1716" spans="1:21">
      <c r="A1716" s="318"/>
      <c r="B1716" s="318"/>
      <c r="C1716" s="318"/>
      <c r="D1716" s="318"/>
      <c r="E1716" s="318"/>
      <c r="Q1716" s="300">
        <v>42224</v>
      </c>
      <c r="R1716" s="130">
        <v>1532</v>
      </c>
      <c r="S1716" s="130">
        <v>1508</v>
      </c>
      <c r="T1716" s="305"/>
      <c r="U1716" s="305"/>
    </row>
    <row r="1717" spans="1:21">
      <c r="A1717" s="318"/>
      <c r="B1717" s="318"/>
      <c r="C1717" s="318"/>
      <c r="D1717" s="318"/>
      <c r="E1717" s="318"/>
      <c r="Q1717" s="300">
        <v>42225</v>
      </c>
      <c r="R1717" s="130">
        <v>1532</v>
      </c>
      <c r="S1717" s="130">
        <v>1508</v>
      </c>
      <c r="T1717" s="305"/>
      <c r="U1717" s="305"/>
    </row>
    <row r="1718" spans="1:21">
      <c r="A1718" s="318"/>
      <c r="B1718" s="318"/>
      <c r="C1718" s="318"/>
      <c r="D1718" s="318"/>
      <c r="E1718" s="318"/>
      <c r="Q1718" s="36">
        <v>42226</v>
      </c>
      <c r="R1718" s="131">
        <v>1533</v>
      </c>
      <c r="S1718" s="131">
        <v>1508</v>
      </c>
      <c r="T1718" s="305"/>
      <c r="U1718" s="305"/>
    </row>
    <row r="1719" spans="1:21">
      <c r="A1719" s="318"/>
      <c r="B1719" s="318"/>
      <c r="C1719" s="318"/>
      <c r="D1719" s="318"/>
      <c r="E1719" s="318"/>
      <c r="Q1719" s="36">
        <v>42227</v>
      </c>
      <c r="R1719" s="131">
        <v>1533</v>
      </c>
      <c r="S1719" s="131">
        <v>1508</v>
      </c>
      <c r="T1719" s="305"/>
      <c r="U1719" s="305"/>
    </row>
    <row r="1720" spans="1:21">
      <c r="A1720" s="318"/>
      <c r="B1720" s="318"/>
      <c r="C1720" s="318"/>
      <c r="D1720" s="318"/>
      <c r="E1720" s="318"/>
      <c r="Q1720" s="36">
        <v>42228</v>
      </c>
      <c r="R1720" s="131">
        <v>1533</v>
      </c>
      <c r="S1720" s="131">
        <v>1508</v>
      </c>
      <c r="T1720" s="305"/>
      <c r="U1720" s="305"/>
    </row>
    <row r="1721" spans="1:21">
      <c r="A1721" s="318"/>
      <c r="B1721" s="318"/>
      <c r="C1721" s="318"/>
      <c r="D1721" s="318"/>
      <c r="E1721" s="318"/>
      <c r="Q1721" s="36">
        <v>42229</v>
      </c>
      <c r="R1721" s="131">
        <v>1533</v>
      </c>
      <c r="S1721" s="131">
        <v>1508</v>
      </c>
      <c r="T1721" s="305"/>
      <c r="U1721" s="305"/>
    </row>
    <row r="1722" spans="1:21">
      <c r="A1722" s="318"/>
      <c r="B1722" s="318"/>
      <c r="C1722" s="318"/>
      <c r="D1722" s="318"/>
      <c r="E1722" s="318"/>
      <c r="Q1722" s="36">
        <v>42230</v>
      </c>
      <c r="R1722" s="131">
        <v>1533</v>
      </c>
      <c r="S1722" s="131">
        <v>1508</v>
      </c>
      <c r="T1722" s="305"/>
      <c r="U1722" s="305"/>
    </row>
    <row r="1723" spans="1:21">
      <c r="A1723" s="318"/>
      <c r="B1723" s="318"/>
      <c r="C1723" s="318"/>
      <c r="D1723" s="318"/>
      <c r="E1723" s="318"/>
      <c r="Q1723" s="36">
        <v>42231</v>
      </c>
      <c r="R1723" s="131">
        <v>1533</v>
      </c>
      <c r="S1723" s="131">
        <v>1508</v>
      </c>
      <c r="T1723" s="305"/>
      <c r="U1723" s="305"/>
    </row>
    <row r="1724" spans="1:21">
      <c r="A1724" s="318"/>
      <c r="B1724" s="318"/>
      <c r="C1724" s="318"/>
      <c r="D1724" s="318"/>
      <c r="E1724" s="318"/>
      <c r="Q1724" s="36">
        <v>42232</v>
      </c>
      <c r="R1724" s="131">
        <v>1533</v>
      </c>
      <c r="S1724" s="131">
        <v>1508</v>
      </c>
      <c r="T1724" s="305"/>
      <c r="U1724" s="305"/>
    </row>
    <row r="1725" spans="1:21">
      <c r="A1725" s="318"/>
      <c r="B1725" s="318"/>
      <c r="C1725" s="318"/>
      <c r="D1725" s="318"/>
      <c r="E1725" s="318"/>
      <c r="Q1725" s="300">
        <v>42233</v>
      </c>
      <c r="R1725" s="130">
        <v>1534</v>
      </c>
      <c r="S1725" s="130">
        <v>1508</v>
      </c>
      <c r="T1725" s="305"/>
      <c r="U1725" s="305"/>
    </row>
    <row r="1726" spans="1:21">
      <c r="A1726" s="318"/>
      <c r="B1726" s="318"/>
      <c r="C1726" s="318"/>
      <c r="D1726" s="318"/>
      <c r="E1726" s="318"/>
      <c r="Q1726" s="300">
        <v>42234</v>
      </c>
      <c r="R1726" s="130">
        <v>1534</v>
      </c>
      <c r="S1726" s="130">
        <v>1508</v>
      </c>
      <c r="T1726" s="305"/>
      <c r="U1726" s="305"/>
    </row>
    <row r="1727" spans="1:21">
      <c r="A1727" s="318"/>
      <c r="B1727" s="318"/>
      <c r="C1727" s="318"/>
      <c r="D1727" s="318"/>
      <c r="E1727" s="318"/>
      <c r="Q1727" s="300">
        <v>42235</v>
      </c>
      <c r="R1727" s="130">
        <v>1534</v>
      </c>
      <c r="S1727" s="130">
        <v>1508</v>
      </c>
      <c r="T1727" s="305"/>
      <c r="U1727" s="305"/>
    </row>
    <row r="1728" spans="1:21">
      <c r="A1728" s="318"/>
      <c r="B1728" s="318"/>
      <c r="C1728" s="318"/>
      <c r="D1728" s="318"/>
      <c r="E1728" s="318"/>
      <c r="Q1728" s="300">
        <v>42236</v>
      </c>
      <c r="R1728" s="130">
        <v>1534</v>
      </c>
      <c r="S1728" s="130">
        <v>1508</v>
      </c>
      <c r="T1728" s="305"/>
      <c r="U1728" s="305"/>
    </row>
    <row r="1729" spans="1:21">
      <c r="A1729" s="318"/>
      <c r="B1729" s="318"/>
      <c r="C1729" s="318"/>
      <c r="D1729" s="318"/>
      <c r="E1729" s="318"/>
      <c r="Q1729" s="300">
        <v>42237</v>
      </c>
      <c r="R1729" s="130">
        <v>1534</v>
      </c>
      <c r="S1729" s="130">
        <v>1508</v>
      </c>
      <c r="T1729" s="305"/>
      <c r="U1729" s="305"/>
    </row>
    <row r="1730" spans="1:21">
      <c r="A1730" s="318"/>
      <c r="B1730" s="318"/>
      <c r="C1730" s="318"/>
      <c r="D1730" s="318"/>
      <c r="E1730" s="318"/>
      <c r="Q1730" s="300">
        <v>42238</v>
      </c>
      <c r="R1730" s="130">
        <v>1534</v>
      </c>
      <c r="S1730" s="130">
        <v>1508</v>
      </c>
      <c r="T1730" s="305"/>
      <c r="U1730" s="305"/>
    </row>
    <row r="1731" spans="1:21">
      <c r="A1731" s="318"/>
      <c r="B1731" s="318"/>
      <c r="C1731" s="318"/>
      <c r="D1731" s="318"/>
      <c r="E1731" s="318"/>
      <c r="Q1731" s="300">
        <v>42239</v>
      </c>
      <c r="R1731" s="130">
        <v>1534</v>
      </c>
      <c r="S1731" s="130">
        <v>1508</v>
      </c>
      <c r="T1731" s="305"/>
      <c r="U1731" s="305"/>
    </row>
    <row r="1732" spans="1:21">
      <c r="A1732" s="318"/>
      <c r="B1732" s="318"/>
      <c r="C1732" s="318"/>
      <c r="D1732" s="318"/>
      <c r="E1732" s="318"/>
      <c r="Q1732" s="36">
        <v>42240</v>
      </c>
      <c r="R1732" s="131">
        <v>1535</v>
      </c>
      <c r="S1732" s="131">
        <v>1508</v>
      </c>
      <c r="T1732" s="305"/>
      <c r="U1732" s="305"/>
    </row>
    <row r="1733" spans="1:21">
      <c r="A1733" s="318"/>
      <c r="B1733" s="318"/>
      <c r="C1733" s="318"/>
      <c r="D1733" s="318"/>
      <c r="E1733" s="318"/>
      <c r="Q1733" s="36">
        <v>42241</v>
      </c>
      <c r="R1733" s="131">
        <v>1535</v>
      </c>
      <c r="S1733" s="131">
        <v>1508</v>
      </c>
      <c r="T1733" s="305"/>
      <c r="U1733" s="305"/>
    </row>
    <row r="1734" spans="1:21">
      <c r="A1734" s="318"/>
      <c r="B1734" s="318"/>
      <c r="C1734" s="318"/>
      <c r="D1734" s="318"/>
      <c r="E1734" s="318"/>
      <c r="Q1734" s="36">
        <v>42242</v>
      </c>
      <c r="R1734" s="131">
        <v>1535</v>
      </c>
      <c r="S1734" s="131">
        <v>1508</v>
      </c>
      <c r="T1734" s="305"/>
      <c r="U1734" s="305"/>
    </row>
    <row r="1735" spans="1:21">
      <c r="A1735" s="318"/>
      <c r="B1735" s="318"/>
      <c r="C1735" s="318"/>
      <c r="D1735" s="318"/>
      <c r="E1735" s="318"/>
      <c r="Q1735" s="36">
        <v>42243</v>
      </c>
      <c r="R1735" s="131">
        <v>1535</v>
      </c>
      <c r="S1735" s="131">
        <v>1508</v>
      </c>
      <c r="T1735" s="305"/>
      <c r="U1735" s="305"/>
    </row>
    <row r="1736" spans="1:21">
      <c r="A1736" s="318"/>
      <c r="B1736" s="318"/>
      <c r="C1736" s="318"/>
      <c r="D1736" s="318"/>
      <c r="E1736" s="318"/>
      <c r="Q1736" s="36">
        <v>42244</v>
      </c>
      <c r="R1736" s="131">
        <v>1535</v>
      </c>
      <c r="S1736" s="131">
        <v>1508</v>
      </c>
      <c r="T1736" s="305"/>
      <c r="U1736" s="305"/>
    </row>
    <row r="1737" spans="1:21">
      <c r="A1737" s="318"/>
      <c r="B1737" s="318"/>
      <c r="C1737" s="318"/>
      <c r="D1737" s="318"/>
      <c r="E1737" s="318"/>
      <c r="Q1737" s="36">
        <v>42245</v>
      </c>
      <c r="R1737" s="131">
        <v>1535</v>
      </c>
      <c r="S1737" s="131">
        <v>1508</v>
      </c>
      <c r="T1737" s="305"/>
      <c r="U1737" s="305"/>
    </row>
    <row r="1738" spans="1:21">
      <c r="A1738" s="318"/>
      <c r="B1738" s="318"/>
      <c r="C1738" s="318"/>
      <c r="D1738" s="318"/>
      <c r="E1738" s="318"/>
      <c r="Q1738" s="36">
        <v>42246</v>
      </c>
      <c r="R1738" s="131">
        <v>1535</v>
      </c>
      <c r="S1738" s="131">
        <v>1508</v>
      </c>
      <c r="T1738" s="305"/>
      <c r="U1738" s="305"/>
    </row>
    <row r="1739" spans="1:21">
      <c r="A1739" s="318"/>
      <c r="B1739" s="318"/>
      <c r="C1739" s="318"/>
      <c r="D1739" s="318"/>
      <c r="E1739" s="318"/>
      <c r="Q1739" s="300">
        <v>42247</v>
      </c>
      <c r="R1739" s="130">
        <v>1536</v>
      </c>
      <c r="S1739" s="130">
        <v>1508</v>
      </c>
      <c r="T1739" s="305"/>
      <c r="U1739" s="305"/>
    </row>
    <row r="1740" spans="1:21">
      <c r="A1740" s="318"/>
      <c r="B1740" s="318"/>
      <c r="C1740" s="318"/>
      <c r="D1740" s="318"/>
      <c r="E1740" s="318"/>
      <c r="Q1740" s="300">
        <v>42248</v>
      </c>
      <c r="R1740" s="130">
        <v>1536</v>
      </c>
      <c r="S1740" s="130">
        <v>1509</v>
      </c>
      <c r="T1740" s="305"/>
      <c r="U1740" s="305"/>
    </row>
    <row r="1741" spans="1:21">
      <c r="A1741" s="318"/>
      <c r="B1741" s="318"/>
      <c r="C1741" s="318"/>
      <c r="D1741" s="318"/>
      <c r="E1741" s="318"/>
      <c r="Q1741" s="300">
        <v>42249</v>
      </c>
      <c r="R1741" s="130">
        <v>1536</v>
      </c>
      <c r="S1741" s="130">
        <v>1509</v>
      </c>
      <c r="T1741" s="305"/>
      <c r="U1741" s="305"/>
    </row>
    <row r="1742" spans="1:21">
      <c r="A1742" s="318"/>
      <c r="B1742" s="318"/>
      <c r="C1742" s="318"/>
      <c r="D1742" s="318"/>
      <c r="E1742" s="318"/>
      <c r="Q1742" s="300">
        <v>42250</v>
      </c>
      <c r="R1742" s="130">
        <v>1536</v>
      </c>
      <c r="S1742" s="130">
        <v>1509</v>
      </c>
      <c r="T1742" s="305"/>
      <c r="U1742" s="305"/>
    </row>
    <row r="1743" spans="1:21">
      <c r="A1743" s="318"/>
      <c r="B1743" s="318"/>
      <c r="C1743" s="318"/>
      <c r="D1743" s="318"/>
      <c r="E1743" s="318"/>
      <c r="Q1743" s="300">
        <v>42251</v>
      </c>
      <c r="R1743" s="130">
        <v>1536</v>
      </c>
      <c r="S1743" s="130">
        <v>1509</v>
      </c>
      <c r="T1743" s="305"/>
      <c r="U1743" s="305"/>
    </row>
    <row r="1744" spans="1:21">
      <c r="A1744" s="318"/>
      <c r="B1744" s="318"/>
      <c r="C1744" s="318"/>
      <c r="D1744" s="318"/>
      <c r="E1744" s="318"/>
      <c r="Q1744" s="300">
        <v>42252</v>
      </c>
      <c r="R1744" s="130">
        <v>1536</v>
      </c>
      <c r="S1744" s="130">
        <v>1509</v>
      </c>
      <c r="T1744" s="305"/>
      <c r="U1744" s="305"/>
    </row>
    <row r="1745" spans="1:21">
      <c r="A1745" s="318"/>
      <c r="B1745" s="318"/>
      <c r="C1745" s="318"/>
      <c r="D1745" s="318"/>
      <c r="E1745" s="318"/>
      <c r="Q1745" s="300">
        <v>42253</v>
      </c>
      <c r="R1745" s="130">
        <v>1536</v>
      </c>
      <c r="S1745" s="130">
        <v>1509</v>
      </c>
      <c r="T1745" s="305"/>
      <c r="U1745" s="305"/>
    </row>
    <row r="1746" spans="1:21">
      <c r="A1746" s="318"/>
      <c r="B1746" s="318"/>
      <c r="C1746" s="318"/>
      <c r="D1746" s="318"/>
      <c r="E1746" s="318"/>
      <c r="Q1746" s="36">
        <v>42254</v>
      </c>
      <c r="R1746" s="131">
        <v>1537</v>
      </c>
      <c r="S1746" s="131">
        <v>1509</v>
      </c>
      <c r="T1746" s="305"/>
      <c r="U1746" s="305"/>
    </row>
    <row r="1747" spans="1:21">
      <c r="A1747" s="318"/>
      <c r="B1747" s="318"/>
      <c r="C1747" s="318"/>
      <c r="D1747" s="318"/>
      <c r="E1747" s="318"/>
      <c r="Q1747" s="36">
        <v>42255</v>
      </c>
      <c r="R1747" s="131">
        <v>1537</v>
      </c>
      <c r="S1747" s="131">
        <v>1509</v>
      </c>
      <c r="T1747" s="305"/>
      <c r="U1747" s="305"/>
    </row>
    <row r="1748" spans="1:21">
      <c r="A1748" s="318"/>
      <c r="B1748" s="318"/>
      <c r="C1748" s="318"/>
      <c r="D1748" s="318"/>
      <c r="E1748" s="318"/>
      <c r="Q1748" s="36">
        <v>42256</v>
      </c>
      <c r="R1748" s="131">
        <v>1537</v>
      </c>
      <c r="S1748" s="131">
        <v>1509</v>
      </c>
      <c r="T1748" s="305"/>
      <c r="U1748" s="305"/>
    </row>
    <row r="1749" spans="1:21">
      <c r="A1749" s="318"/>
      <c r="B1749" s="318"/>
      <c r="C1749" s="318"/>
      <c r="D1749" s="318"/>
      <c r="E1749" s="318"/>
      <c r="Q1749" s="36">
        <v>42257</v>
      </c>
      <c r="R1749" s="131">
        <v>1537</v>
      </c>
      <c r="S1749" s="131">
        <v>1509</v>
      </c>
      <c r="T1749" s="305"/>
      <c r="U1749" s="305"/>
    </row>
    <row r="1750" spans="1:21">
      <c r="A1750" s="318"/>
      <c r="B1750" s="318"/>
      <c r="C1750" s="318"/>
      <c r="D1750" s="318"/>
      <c r="E1750" s="318"/>
      <c r="Q1750" s="36">
        <v>42258</v>
      </c>
      <c r="R1750" s="131">
        <v>1537</v>
      </c>
      <c r="S1750" s="131">
        <v>1509</v>
      </c>
      <c r="T1750" s="305"/>
      <c r="U1750" s="305"/>
    </row>
    <row r="1751" spans="1:21">
      <c r="A1751" s="318"/>
      <c r="B1751" s="318"/>
      <c r="C1751" s="318"/>
      <c r="D1751" s="318"/>
      <c r="E1751" s="318"/>
      <c r="Q1751" s="36">
        <v>42259</v>
      </c>
      <c r="R1751" s="131">
        <v>1537</v>
      </c>
      <c r="S1751" s="131">
        <v>1509</v>
      </c>
      <c r="T1751" s="305"/>
      <c r="U1751" s="305"/>
    </row>
    <row r="1752" spans="1:21">
      <c r="A1752" s="318"/>
      <c r="B1752" s="318"/>
      <c r="C1752" s="318"/>
      <c r="D1752" s="318"/>
      <c r="E1752" s="318"/>
      <c r="Q1752" s="36">
        <v>42260</v>
      </c>
      <c r="R1752" s="131">
        <v>1537</v>
      </c>
      <c r="S1752" s="131">
        <v>1509</v>
      </c>
      <c r="T1752" s="305"/>
      <c r="U1752" s="305"/>
    </row>
    <row r="1753" spans="1:21">
      <c r="A1753" s="318"/>
      <c r="B1753" s="318"/>
      <c r="C1753" s="318"/>
      <c r="D1753" s="318"/>
      <c r="E1753" s="318"/>
      <c r="Q1753" s="300">
        <v>42261</v>
      </c>
      <c r="R1753" s="130">
        <v>1538</v>
      </c>
      <c r="S1753" s="130">
        <v>1509</v>
      </c>
      <c r="T1753" s="305"/>
      <c r="U1753" s="305"/>
    </row>
    <row r="1754" spans="1:21">
      <c r="A1754" s="318"/>
      <c r="B1754" s="318"/>
      <c r="C1754" s="318"/>
      <c r="D1754" s="318"/>
      <c r="E1754" s="318"/>
      <c r="Q1754" s="300">
        <v>42262</v>
      </c>
      <c r="R1754" s="130">
        <v>1538</v>
      </c>
      <c r="S1754" s="130">
        <v>1509</v>
      </c>
      <c r="T1754" s="305"/>
      <c r="U1754" s="305"/>
    </row>
    <row r="1755" spans="1:21">
      <c r="A1755" s="318"/>
      <c r="B1755" s="318"/>
      <c r="C1755" s="318"/>
      <c r="D1755" s="318"/>
      <c r="E1755" s="318"/>
      <c r="Q1755" s="300">
        <v>42263</v>
      </c>
      <c r="R1755" s="130">
        <v>1538</v>
      </c>
      <c r="S1755" s="130">
        <v>1509</v>
      </c>
      <c r="T1755" s="305"/>
      <c r="U1755" s="305"/>
    </row>
    <row r="1756" spans="1:21">
      <c r="A1756" s="318"/>
      <c r="B1756" s="318"/>
      <c r="C1756" s="318"/>
      <c r="D1756" s="318"/>
      <c r="E1756" s="318"/>
      <c r="Q1756" s="300">
        <v>42264</v>
      </c>
      <c r="R1756" s="130">
        <v>1538</v>
      </c>
      <c r="S1756" s="130">
        <v>1509</v>
      </c>
      <c r="T1756" s="305"/>
      <c r="U1756" s="305"/>
    </row>
    <row r="1757" spans="1:21">
      <c r="A1757" s="318"/>
      <c r="B1757" s="318"/>
      <c r="C1757" s="318"/>
      <c r="D1757" s="318"/>
      <c r="E1757" s="318"/>
      <c r="Q1757" s="300">
        <v>42265</v>
      </c>
      <c r="R1757" s="130">
        <v>1538</v>
      </c>
      <c r="S1757" s="130">
        <v>1509</v>
      </c>
      <c r="T1757" s="305"/>
      <c r="U1757" s="305"/>
    </row>
    <row r="1758" spans="1:21">
      <c r="A1758" s="318"/>
      <c r="B1758" s="318"/>
      <c r="C1758" s="318"/>
      <c r="D1758" s="318"/>
      <c r="E1758" s="318"/>
      <c r="Q1758" s="300">
        <v>42266</v>
      </c>
      <c r="R1758" s="130">
        <v>1538</v>
      </c>
      <c r="S1758" s="130">
        <v>1509</v>
      </c>
      <c r="T1758" s="305"/>
      <c r="U1758" s="305"/>
    </row>
    <row r="1759" spans="1:21">
      <c r="A1759" s="318"/>
      <c r="B1759" s="318"/>
      <c r="C1759" s="318"/>
      <c r="D1759" s="318"/>
      <c r="E1759" s="318"/>
      <c r="Q1759" s="300">
        <v>42267</v>
      </c>
      <c r="R1759" s="130">
        <v>1538</v>
      </c>
      <c r="S1759" s="130">
        <v>1509</v>
      </c>
      <c r="T1759" s="305"/>
      <c r="U1759" s="305"/>
    </row>
    <row r="1760" spans="1:21">
      <c r="A1760" s="318"/>
      <c r="B1760" s="318"/>
      <c r="C1760" s="318"/>
      <c r="D1760" s="318"/>
      <c r="E1760" s="318"/>
      <c r="Q1760" s="36">
        <v>42268</v>
      </c>
      <c r="R1760" s="131">
        <v>1539</v>
      </c>
      <c r="S1760" s="131">
        <v>1509</v>
      </c>
      <c r="T1760" s="305"/>
      <c r="U1760" s="305"/>
    </row>
    <row r="1761" spans="1:21">
      <c r="A1761" s="318"/>
      <c r="B1761" s="318"/>
      <c r="C1761" s="318"/>
      <c r="D1761" s="318"/>
      <c r="E1761" s="318"/>
      <c r="Q1761" s="36">
        <v>42269</v>
      </c>
      <c r="R1761" s="131">
        <v>1539</v>
      </c>
      <c r="S1761" s="131">
        <v>1509</v>
      </c>
      <c r="T1761" s="305"/>
      <c r="U1761" s="305"/>
    </row>
    <row r="1762" spans="1:21">
      <c r="A1762" s="318"/>
      <c r="B1762" s="318"/>
      <c r="C1762" s="318"/>
      <c r="D1762" s="318"/>
      <c r="E1762" s="318"/>
      <c r="Q1762" s="36">
        <v>42270</v>
      </c>
      <c r="R1762" s="131">
        <v>1539</v>
      </c>
      <c r="S1762" s="131">
        <v>1509</v>
      </c>
      <c r="T1762" s="305"/>
      <c r="U1762" s="305"/>
    </row>
    <row r="1763" spans="1:21">
      <c r="A1763" s="318"/>
      <c r="B1763" s="318"/>
      <c r="C1763" s="318"/>
      <c r="D1763" s="318"/>
      <c r="E1763" s="318"/>
      <c r="Q1763" s="36">
        <v>42271</v>
      </c>
      <c r="R1763" s="131">
        <v>1539</v>
      </c>
      <c r="S1763" s="131">
        <v>1509</v>
      </c>
      <c r="T1763" s="305"/>
      <c r="U1763" s="305"/>
    </row>
    <row r="1764" spans="1:21">
      <c r="A1764" s="318"/>
      <c r="B1764" s="318"/>
      <c r="C1764" s="318"/>
      <c r="D1764" s="318"/>
      <c r="E1764" s="318"/>
      <c r="Q1764" s="36">
        <v>42272</v>
      </c>
      <c r="R1764" s="131">
        <v>1539</v>
      </c>
      <c r="S1764" s="131">
        <v>1509</v>
      </c>
      <c r="T1764" s="305"/>
      <c r="U1764" s="305"/>
    </row>
    <row r="1765" spans="1:21">
      <c r="A1765" s="318"/>
      <c r="B1765" s="318"/>
      <c r="C1765" s="318"/>
      <c r="D1765" s="318"/>
      <c r="E1765" s="318"/>
      <c r="Q1765" s="36">
        <v>42273</v>
      </c>
      <c r="R1765" s="131">
        <v>1539</v>
      </c>
      <c r="S1765" s="131">
        <v>1509</v>
      </c>
      <c r="T1765" s="305"/>
      <c r="U1765" s="305"/>
    </row>
    <row r="1766" spans="1:21">
      <c r="A1766" s="318"/>
      <c r="B1766" s="318"/>
      <c r="C1766" s="318"/>
      <c r="D1766" s="318"/>
      <c r="E1766" s="318"/>
      <c r="Q1766" s="36">
        <v>42274</v>
      </c>
      <c r="R1766" s="131">
        <v>1539</v>
      </c>
      <c r="S1766" s="131">
        <v>1509</v>
      </c>
      <c r="T1766" s="305"/>
      <c r="U1766" s="305"/>
    </row>
    <row r="1767" spans="1:21">
      <c r="A1767" s="318"/>
      <c r="B1767" s="318"/>
      <c r="C1767" s="318"/>
      <c r="D1767" s="318"/>
      <c r="E1767" s="318"/>
      <c r="Q1767" s="300">
        <v>42275</v>
      </c>
      <c r="R1767" s="130">
        <v>1540</v>
      </c>
      <c r="S1767" s="130">
        <v>1509</v>
      </c>
      <c r="T1767" s="305"/>
      <c r="U1767" s="305"/>
    </row>
    <row r="1768" spans="1:21">
      <c r="A1768" s="318"/>
      <c r="B1768" s="318"/>
      <c r="C1768" s="318"/>
      <c r="D1768" s="318"/>
      <c r="E1768" s="318"/>
      <c r="Q1768" s="300">
        <v>42276</v>
      </c>
      <c r="R1768" s="130">
        <v>1540</v>
      </c>
      <c r="S1768" s="130">
        <v>1509</v>
      </c>
      <c r="T1768" s="305"/>
      <c r="U1768" s="305"/>
    </row>
    <row r="1769" spans="1:21">
      <c r="A1769" s="318"/>
      <c r="B1769" s="318"/>
      <c r="C1769" s="318"/>
      <c r="D1769" s="318"/>
      <c r="E1769" s="318"/>
      <c r="Q1769" s="300">
        <v>42277</v>
      </c>
      <c r="R1769" s="130">
        <v>1540</v>
      </c>
      <c r="S1769" s="130">
        <v>1509</v>
      </c>
      <c r="T1769" s="305"/>
      <c r="U1769" s="305"/>
    </row>
    <row r="1770" spans="1:21">
      <c r="A1770" s="318"/>
      <c r="B1770" s="318"/>
      <c r="C1770" s="318"/>
      <c r="D1770" s="318"/>
      <c r="E1770" s="318"/>
      <c r="Q1770" s="300">
        <v>42278</v>
      </c>
      <c r="R1770" s="130">
        <v>1540</v>
      </c>
      <c r="S1770" s="130">
        <v>1510</v>
      </c>
      <c r="T1770" s="305"/>
      <c r="U1770" s="305"/>
    </row>
    <row r="1771" spans="1:21">
      <c r="A1771" s="318"/>
      <c r="B1771" s="318"/>
      <c r="C1771" s="318"/>
      <c r="D1771" s="318"/>
      <c r="E1771" s="318"/>
      <c r="Q1771" s="300">
        <v>42279</v>
      </c>
      <c r="R1771" s="130">
        <v>1540</v>
      </c>
      <c r="S1771" s="130">
        <v>1510</v>
      </c>
      <c r="T1771" s="305"/>
      <c r="U1771" s="305"/>
    </row>
    <row r="1772" spans="1:21">
      <c r="A1772" s="318"/>
      <c r="B1772" s="318"/>
      <c r="C1772" s="318"/>
      <c r="D1772" s="318"/>
      <c r="E1772" s="318"/>
      <c r="Q1772" s="300">
        <v>42280</v>
      </c>
      <c r="R1772" s="130">
        <v>1540</v>
      </c>
      <c r="S1772" s="130">
        <v>1510</v>
      </c>
      <c r="T1772" s="305"/>
      <c r="U1772" s="305"/>
    </row>
    <row r="1773" spans="1:21">
      <c r="A1773" s="318"/>
      <c r="B1773" s="318"/>
      <c r="C1773" s="318"/>
      <c r="D1773" s="318"/>
      <c r="E1773" s="318"/>
      <c r="Q1773" s="300">
        <v>42281</v>
      </c>
      <c r="R1773" s="130">
        <v>1540</v>
      </c>
      <c r="S1773" s="130">
        <v>1510</v>
      </c>
      <c r="T1773" s="305"/>
      <c r="U1773" s="305"/>
    </row>
    <row r="1774" spans="1:21">
      <c r="A1774" s="318"/>
      <c r="B1774" s="318"/>
      <c r="C1774" s="318"/>
      <c r="D1774" s="318"/>
      <c r="E1774" s="318"/>
      <c r="Q1774" s="36">
        <v>42282</v>
      </c>
      <c r="R1774" s="131">
        <v>1541</v>
      </c>
      <c r="S1774" s="131">
        <v>1510</v>
      </c>
      <c r="T1774" s="305"/>
      <c r="U1774" s="305"/>
    </row>
    <row r="1775" spans="1:21">
      <c r="A1775" s="318"/>
      <c r="B1775" s="318"/>
      <c r="C1775" s="318"/>
      <c r="D1775" s="318"/>
      <c r="E1775" s="318"/>
      <c r="Q1775" s="36">
        <v>42283</v>
      </c>
      <c r="R1775" s="131">
        <v>1541</v>
      </c>
      <c r="S1775" s="131">
        <v>1510</v>
      </c>
      <c r="T1775" s="305"/>
      <c r="U1775" s="305"/>
    </row>
    <row r="1776" spans="1:21">
      <c r="A1776" s="318"/>
      <c r="B1776" s="318"/>
      <c r="C1776" s="318"/>
      <c r="D1776" s="318"/>
      <c r="E1776" s="318"/>
      <c r="Q1776" s="36">
        <v>42284</v>
      </c>
      <c r="R1776" s="131">
        <v>1541</v>
      </c>
      <c r="S1776" s="131">
        <v>1510</v>
      </c>
      <c r="T1776" s="305"/>
      <c r="U1776" s="305"/>
    </row>
    <row r="1777" spans="1:21">
      <c r="A1777" s="318"/>
      <c r="B1777" s="318"/>
      <c r="C1777" s="318"/>
      <c r="D1777" s="318"/>
      <c r="E1777" s="318"/>
      <c r="Q1777" s="36">
        <v>42285</v>
      </c>
      <c r="R1777" s="131">
        <v>1541</v>
      </c>
      <c r="S1777" s="131">
        <v>1510</v>
      </c>
      <c r="T1777" s="305"/>
      <c r="U1777" s="305"/>
    </row>
    <row r="1778" spans="1:21">
      <c r="A1778" s="318"/>
      <c r="B1778" s="318"/>
      <c r="C1778" s="318"/>
      <c r="D1778" s="318"/>
      <c r="E1778" s="318"/>
      <c r="Q1778" s="36">
        <v>42286</v>
      </c>
      <c r="R1778" s="131">
        <v>1541</v>
      </c>
      <c r="S1778" s="131">
        <v>1510</v>
      </c>
      <c r="T1778" s="305"/>
      <c r="U1778" s="305"/>
    </row>
    <row r="1779" spans="1:21">
      <c r="A1779" s="318"/>
      <c r="B1779" s="318"/>
      <c r="C1779" s="318"/>
      <c r="D1779" s="318"/>
      <c r="E1779" s="318"/>
      <c r="Q1779" s="36">
        <v>42287</v>
      </c>
      <c r="R1779" s="131">
        <v>1541</v>
      </c>
      <c r="S1779" s="131">
        <v>1510</v>
      </c>
      <c r="T1779" s="305"/>
      <c r="U1779" s="305"/>
    </row>
    <row r="1780" spans="1:21">
      <c r="A1780" s="318"/>
      <c r="B1780" s="318"/>
      <c r="C1780" s="318"/>
      <c r="D1780" s="318"/>
      <c r="E1780" s="318"/>
      <c r="Q1780" s="36">
        <v>42288</v>
      </c>
      <c r="R1780" s="131">
        <v>1541</v>
      </c>
      <c r="S1780" s="131">
        <v>1510</v>
      </c>
      <c r="T1780" s="305"/>
      <c r="U1780" s="305"/>
    </row>
    <row r="1781" spans="1:21">
      <c r="A1781" s="318"/>
      <c r="B1781" s="318"/>
      <c r="C1781" s="318"/>
      <c r="D1781" s="318"/>
      <c r="E1781" s="318"/>
      <c r="Q1781" s="300">
        <v>42289</v>
      </c>
      <c r="R1781" s="130">
        <v>1542</v>
      </c>
      <c r="S1781" s="130">
        <v>1510</v>
      </c>
      <c r="T1781" s="305"/>
      <c r="U1781" s="305"/>
    </row>
    <row r="1782" spans="1:21">
      <c r="A1782" s="318"/>
      <c r="B1782" s="318"/>
      <c r="C1782" s="318"/>
      <c r="D1782" s="318"/>
      <c r="E1782" s="318"/>
      <c r="Q1782" s="300">
        <v>42290</v>
      </c>
      <c r="R1782" s="130">
        <v>1542</v>
      </c>
      <c r="S1782" s="130">
        <v>1510</v>
      </c>
      <c r="T1782" s="305"/>
      <c r="U1782" s="305"/>
    </row>
    <row r="1783" spans="1:21">
      <c r="A1783" s="318"/>
      <c r="B1783" s="318"/>
      <c r="C1783" s="318"/>
      <c r="D1783" s="318"/>
      <c r="E1783" s="318"/>
      <c r="Q1783" s="300">
        <v>42291</v>
      </c>
      <c r="R1783" s="130">
        <v>1542</v>
      </c>
      <c r="S1783" s="130">
        <v>1510</v>
      </c>
      <c r="T1783" s="305"/>
      <c r="U1783" s="305"/>
    </row>
    <row r="1784" spans="1:21">
      <c r="A1784" s="318"/>
      <c r="B1784" s="318"/>
      <c r="C1784" s="318"/>
      <c r="D1784" s="318"/>
      <c r="E1784" s="318"/>
      <c r="Q1784" s="300">
        <v>42292</v>
      </c>
      <c r="R1784" s="130">
        <v>1542</v>
      </c>
      <c r="S1784" s="130">
        <v>1510</v>
      </c>
      <c r="T1784" s="305"/>
      <c r="U1784" s="305"/>
    </row>
    <row r="1785" spans="1:21">
      <c r="A1785" s="318"/>
      <c r="B1785" s="318"/>
      <c r="C1785" s="318"/>
      <c r="D1785" s="318"/>
      <c r="E1785" s="318"/>
      <c r="Q1785" s="300">
        <v>42293</v>
      </c>
      <c r="R1785" s="130">
        <v>1542</v>
      </c>
      <c r="S1785" s="130">
        <v>1510</v>
      </c>
      <c r="T1785" s="305"/>
      <c r="U1785" s="305"/>
    </row>
    <row r="1786" spans="1:21">
      <c r="A1786" s="318"/>
      <c r="B1786" s="318"/>
      <c r="C1786" s="318"/>
      <c r="D1786" s="318"/>
      <c r="E1786" s="318"/>
      <c r="Q1786" s="300">
        <v>42294</v>
      </c>
      <c r="R1786" s="130">
        <v>1542</v>
      </c>
      <c r="S1786" s="130">
        <v>1510</v>
      </c>
      <c r="T1786" s="305"/>
      <c r="U1786" s="305"/>
    </row>
    <row r="1787" spans="1:21">
      <c r="A1787" s="318"/>
      <c r="B1787" s="318"/>
      <c r="C1787" s="318"/>
      <c r="D1787" s="318"/>
      <c r="E1787" s="318"/>
      <c r="Q1787" s="300">
        <v>42295</v>
      </c>
      <c r="R1787" s="130">
        <v>1542</v>
      </c>
      <c r="S1787" s="130">
        <v>1510</v>
      </c>
      <c r="T1787" s="305"/>
      <c r="U1787" s="305"/>
    </row>
    <row r="1788" spans="1:21">
      <c r="A1788" s="318"/>
      <c r="B1788" s="318"/>
      <c r="C1788" s="318"/>
      <c r="D1788" s="318"/>
      <c r="E1788" s="318"/>
      <c r="Q1788" s="36">
        <v>42296</v>
      </c>
      <c r="R1788" s="131">
        <v>1543</v>
      </c>
      <c r="S1788" s="131">
        <v>1510</v>
      </c>
      <c r="T1788" s="305"/>
      <c r="U1788" s="305"/>
    </row>
    <row r="1789" spans="1:21">
      <c r="A1789" s="318"/>
      <c r="B1789" s="318"/>
      <c r="C1789" s="318"/>
      <c r="D1789" s="318"/>
      <c r="E1789" s="318"/>
      <c r="Q1789" s="36">
        <v>42297</v>
      </c>
      <c r="R1789" s="131">
        <v>1543</v>
      </c>
      <c r="S1789" s="131">
        <v>1510</v>
      </c>
      <c r="T1789" s="305"/>
      <c r="U1789" s="305"/>
    </row>
    <row r="1790" spans="1:21">
      <c r="A1790" s="318"/>
      <c r="B1790" s="318"/>
      <c r="C1790" s="318"/>
      <c r="D1790" s="318"/>
      <c r="E1790" s="318"/>
      <c r="Q1790" s="36">
        <v>42298</v>
      </c>
      <c r="R1790" s="131">
        <v>1543</v>
      </c>
      <c r="S1790" s="131">
        <v>1510</v>
      </c>
      <c r="T1790" s="305"/>
      <c r="U1790" s="305"/>
    </row>
    <row r="1791" spans="1:21">
      <c r="A1791" s="318"/>
      <c r="B1791" s="318"/>
      <c r="C1791" s="318"/>
      <c r="D1791" s="318"/>
      <c r="E1791" s="318"/>
      <c r="Q1791" s="36">
        <v>42299</v>
      </c>
      <c r="R1791" s="131">
        <v>1543</v>
      </c>
      <c r="S1791" s="131">
        <v>1510</v>
      </c>
      <c r="T1791" s="305"/>
      <c r="U1791" s="305"/>
    </row>
    <row r="1792" spans="1:21">
      <c r="A1792" s="318"/>
      <c r="B1792" s="318"/>
      <c r="C1792" s="318"/>
      <c r="D1792" s="318"/>
      <c r="E1792" s="318"/>
      <c r="Q1792" s="36">
        <v>42300</v>
      </c>
      <c r="R1792" s="131">
        <v>1543</v>
      </c>
      <c r="S1792" s="131">
        <v>1510</v>
      </c>
      <c r="T1792" s="305"/>
      <c r="U1792" s="305"/>
    </row>
    <row r="1793" spans="1:21">
      <c r="A1793" s="318"/>
      <c r="B1793" s="318"/>
      <c r="C1793" s="318"/>
      <c r="D1793" s="318"/>
      <c r="E1793" s="318"/>
      <c r="Q1793" s="36">
        <v>42301</v>
      </c>
      <c r="R1793" s="131">
        <v>1543</v>
      </c>
      <c r="S1793" s="131">
        <v>1510</v>
      </c>
      <c r="T1793" s="305"/>
      <c r="U1793" s="305"/>
    </row>
    <row r="1794" spans="1:21">
      <c r="A1794" s="318"/>
      <c r="B1794" s="318"/>
      <c r="C1794" s="318"/>
      <c r="D1794" s="318"/>
      <c r="E1794" s="318"/>
      <c r="Q1794" s="36">
        <v>42302</v>
      </c>
      <c r="R1794" s="131">
        <v>1543</v>
      </c>
      <c r="S1794" s="131">
        <v>1510</v>
      </c>
      <c r="T1794" s="305"/>
      <c r="U1794" s="305"/>
    </row>
    <row r="1795" spans="1:21">
      <c r="A1795" s="318"/>
      <c r="B1795" s="318"/>
      <c r="C1795" s="318"/>
      <c r="D1795" s="318"/>
      <c r="E1795" s="318"/>
      <c r="Q1795" s="300">
        <v>42303</v>
      </c>
      <c r="R1795" s="130">
        <v>1544</v>
      </c>
      <c r="S1795" s="130">
        <v>1510</v>
      </c>
      <c r="T1795" s="305"/>
      <c r="U1795" s="305"/>
    </row>
    <row r="1796" spans="1:21">
      <c r="A1796" s="318"/>
      <c r="B1796" s="318"/>
      <c r="C1796" s="318"/>
      <c r="D1796" s="318"/>
      <c r="E1796" s="318"/>
      <c r="Q1796" s="300">
        <v>42304</v>
      </c>
      <c r="R1796" s="130">
        <v>1544</v>
      </c>
      <c r="S1796" s="130">
        <v>1510</v>
      </c>
      <c r="T1796" s="305"/>
      <c r="U1796" s="305"/>
    </row>
    <row r="1797" spans="1:21">
      <c r="A1797" s="318"/>
      <c r="B1797" s="318"/>
      <c r="C1797" s="318"/>
      <c r="D1797" s="318"/>
      <c r="E1797" s="318"/>
      <c r="Q1797" s="300">
        <v>42305</v>
      </c>
      <c r="R1797" s="130">
        <v>1544</v>
      </c>
      <c r="S1797" s="130">
        <v>1510</v>
      </c>
      <c r="T1797" s="305"/>
      <c r="U1797" s="305"/>
    </row>
    <row r="1798" spans="1:21">
      <c r="A1798" s="318"/>
      <c r="B1798" s="318"/>
      <c r="C1798" s="318"/>
      <c r="D1798" s="318"/>
      <c r="E1798" s="318"/>
      <c r="Q1798" s="300">
        <v>42306</v>
      </c>
      <c r="R1798" s="130">
        <v>1544</v>
      </c>
      <c r="S1798" s="130">
        <v>1510</v>
      </c>
      <c r="T1798" s="305"/>
      <c r="U1798" s="305"/>
    </row>
    <row r="1799" spans="1:21">
      <c r="A1799" s="318"/>
      <c r="B1799" s="318"/>
      <c r="C1799" s="318"/>
      <c r="D1799" s="318"/>
      <c r="E1799" s="318"/>
      <c r="Q1799" s="300">
        <v>42307</v>
      </c>
      <c r="R1799" s="130">
        <v>1544</v>
      </c>
      <c r="S1799" s="130">
        <v>1510</v>
      </c>
      <c r="T1799" s="305"/>
      <c r="U1799" s="305"/>
    </row>
    <row r="1800" spans="1:21">
      <c r="A1800" s="318"/>
      <c r="B1800" s="318"/>
      <c r="C1800" s="318"/>
      <c r="D1800" s="318"/>
      <c r="E1800" s="318"/>
      <c r="Q1800" s="300">
        <v>42308</v>
      </c>
      <c r="R1800" s="130">
        <v>1544</v>
      </c>
      <c r="S1800" s="130">
        <v>1510</v>
      </c>
      <c r="T1800" s="305"/>
      <c r="U1800" s="305"/>
    </row>
    <row r="1801" spans="1:21">
      <c r="A1801" s="318"/>
      <c r="B1801" s="318"/>
      <c r="C1801" s="318"/>
      <c r="D1801" s="318"/>
      <c r="E1801" s="318"/>
      <c r="Q1801" s="300">
        <v>42309</v>
      </c>
      <c r="R1801" s="130">
        <v>1544</v>
      </c>
      <c r="S1801" s="130">
        <v>1511</v>
      </c>
      <c r="T1801" s="305"/>
      <c r="U1801" s="305"/>
    </row>
    <row r="1802" spans="1:21">
      <c r="A1802" s="318"/>
      <c r="B1802" s="318"/>
      <c r="C1802" s="318"/>
      <c r="D1802" s="318"/>
      <c r="E1802" s="318"/>
      <c r="Q1802" s="36">
        <v>42310</v>
      </c>
      <c r="R1802" s="131">
        <v>1545</v>
      </c>
      <c r="S1802" s="131">
        <v>1511</v>
      </c>
      <c r="T1802" s="305"/>
      <c r="U1802" s="305"/>
    </row>
    <row r="1803" spans="1:21">
      <c r="A1803" s="318"/>
      <c r="B1803" s="318"/>
      <c r="C1803" s="318"/>
      <c r="D1803" s="318"/>
      <c r="E1803" s="318"/>
      <c r="Q1803" s="36">
        <v>42311</v>
      </c>
      <c r="R1803" s="131">
        <v>1545</v>
      </c>
      <c r="S1803" s="131">
        <v>1511</v>
      </c>
      <c r="T1803" s="305"/>
      <c r="U1803" s="305"/>
    </row>
    <row r="1804" spans="1:21">
      <c r="A1804" s="318"/>
      <c r="B1804" s="318"/>
      <c r="C1804" s="318"/>
      <c r="D1804" s="318"/>
      <c r="E1804" s="318"/>
      <c r="Q1804" s="36">
        <v>42312</v>
      </c>
      <c r="R1804" s="131">
        <v>1545</v>
      </c>
      <c r="S1804" s="131">
        <v>1511</v>
      </c>
      <c r="T1804" s="305"/>
      <c r="U1804" s="305"/>
    </row>
    <row r="1805" spans="1:21">
      <c r="A1805" s="318"/>
      <c r="B1805" s="318"/>
      <c r="C1805" s="318"/>
      <c r="D1805" s="318"/>
      <c r="E1805" s="318"/>
      <c r="Q1805" s="36">
        <v>42313</v>
      </c>
      <c r="R1805" s="131">
        <v>1545</v>
      </c>
      <c r="S1805" s="131">
        <v>1511</v>
      </c>
      <c r="T1805" s="305"/>
      <c r="U1805" s="305"/>
    </row>
    <row r="1806" spans="1:21">
      <c r="A1806" s="318"/>
      <c r="B1806" s="318"/>
      <c r="C1806" s="318"/>
      <c r="D1806" s="318"/>
      <c r="E1806" s="318"/>
      <c r="Q1806" s="36">
        <v>42314</v>
      </c>
      <c r="R1806" s="131">
        <v>1545</v>
      </c>
      <c r="S1806" s="131">
        <v>1511</v>
      </c>
      <c r="T1806" s="305"/>
      <c r="U1806" s="305"/>
    </row>
    <row r="1807" spans="1:21">
      <c r="A1807" s="318"/>
      <c r="B1807" s="318"/>
      <c r="C1807" s="318"/>
      <c r="D1807" s="318"/>
      <c r="E1807" s="318"/>
      <c r="Q1807" s="36">
        <v>42315</v>
      </c>
      <c r="R1807" s="131">
        <v>1545</v>
      </c>
      <c r="S1807" s="131">
        <v>1511</v>
      </c>
      <c r="T1807" s="305"/>
      <c r="U1807" s="305"/>
    </row>
    <row r="1808" spans="1:21">
      <c r="A1808" s="318"/>
      <c r="B1808" s="318"/>
      <c r="C1808" s="318"/>
      <c r="D1808" s="318"/>
      <c r="E1808" s="318"/>
      <c r="Q1808" s="36">
        <v>42316</v>
      </c>
      <c r="R1808" s="131">
        <v>1545</v>
      </c>
      <c r="S1808" s="131">
        <v>1511</v>
      </c>
      <c r="T1808" s="305"/>
      <c r="U1808" s="305"/>
    </row>
    <row r="1809" spans="1:21">
      <c r="A1809" s="318"/>
      <c r="B1809" s="318"/>
      <c r="C1809" s="318"/>
      <c r="D1809" s="318"/>
      <c r="E1809" s="318"/>
      <c r="Q1809" s="300">
        <v>42317</v>
      </c>
      <c r="R1809" s="130">
        <v>1546</v>
      </c>
      <c r="S1809" s="130">
        <v>1511</v>
      </c>
      <c r="T1809" s="305"/>
      <c r="U1809" s="305"/>
    </row>
    <row r="1810" spans="1:21">
      <c r="A1810" s="318"/>
      <c r="B1810" s="318"/>
      <c r="C1810" s="318"/>
      <c r="D1810" s="318"/>
      <c r="E1810" s="318"/>
      <c r="Q1810" s="300">
        <v>42318</v>
      </c>
      <c r="R1810" s="130">
        <v>1546</v>
      </c>
      <c r="S1810" s="130">
        <v>1511</v>
      </c>
      <c r="T1810" s="305"/>
      <c r="U1810" s="305"/>
    </row>
    <row r="1811" spans="1:21">
      <c r="A1811" s="318"/>
      <c r="B1811" s="318"/>
      <c r="C1811" s="318"/>
      <c r="D1811" s="318"/>
      <c r="E1811" s="318"/>
      <c r="Q1811" s="300">
        <v>42319</v>
      </c>
      <c r="R1811" s="130">
        <v>1546</v>
      </c>
      <c r="S1811" s="130">
        <v>1511</v>
      </c>
      <c r="T1811" s="305"/>
      <c r="U1811" s="305"/>
    </row>
    <row r="1812" spans="1:21">
      <c r="A1812" s="318"/>
      <c r="B1812" s="318"/>
      <c r="C1812" s="318"/>
      <c r="D1812" s="318"/>
      <c r="E1812" s="318"/>
      <c r="Q1812" s="300">
        <v>42320</v>
      </c>
      <c r="R1812" s="130">
        <v>1546</v>
      </c>
      <c r="S1812" s="130">
        <v>1511</v>
      </c>
      <c r="T1812" s="305"/>
      <c r="U1812" s="305"/>
    </row>
    <row r="1813" spans="1:21">
      <c r="A1813" s="318"/>
      <c r="B1813" s="318"/>
      <c r="C1813" s="318"/>
      <c r="D1813" s="318"/>
      <c r="E1813" s="318"/>
      <c r="Q1813" s="300">
        <v>42321</v>
      </c>
      <c r="R1813" s="130">
        <v>1546</v>
      </c>
      <c r="S1813" s="130">
        <v>1511</v>
      </c>
      <c r="T1813" s="305"/>
      <c r="U1813" s="305"/>
    </row>
    <row r="1814" spans="1:21">
      <c r="A1814" s="318"/>
      <c r="B1814" s="318"/>
      <c r="C1814" s="318"/>
      <c r="D1814" s="318"/>
      <c r="E1814" s="318"/>
      <c r="Q1814" s="300">
        <v>42322</v>
      </c>
      <c r="R1814" s="130">
        <v>1546</v>
      </c>
      <c r="S1814" s="130">
        <v>1511</v>
      </c>
      <c r="T1814" s="305"/>
      <c r="U1814" s="305"/>
    </row>
    <row r="1815" spans="1:21">
      <c r="A1815" s="318"/>
      <c r="B1815" s="318"/>
      <c r="C1815" s="318"/>
      <c r="D1815" s="318"/>
      <c r="E1815" s="318"/>
      <c r="Q1815" s="300">
        <v>42323</v>
      </c>
      <c r="R1815" s="130">
        <v>1546</v>
      </c>
      <c r="S1815" s="130">
        <v>1511</v>
      </c>
      <c r="T1815" s="305"/>
      <c r="U1815" s="305"/>
    </row>
    <row r="1816" spans="1:21">
      <c r="A1816" s="318"/>
      <c r="B1816" s="318"/>
      <c r="C1816" s="318"/>
      <c r="D1816" s="318"/>
      <c r="E1816" s="318"/>
      <c r="Q1816" s="36">
        <v>42324</v>
      </c>
      <c r="R1816" s="131">
        <v>1547</v>
      </c>
      <c r="S1816" s="131">
        <v>1511</v>
      </c>
      <c r="T1816" s="305"/>
      <c r="U1816" s="305"/>
    </row>
    <row r="1817" spans="1:21">
      <c r="A1817" s="318"/>
      <c r="B1817" s="318"/>
      <c r="C1817" s="318"/>
      <c r="D1817" s="318"/>
      <c r="E1817" s="318"/>
      <c r="Q1817" s="36">
        <v>42325</v>
      </c>
      <c r="R1817" s="131">
        <v>1547</v>
      </c>
      <c r="S1817" s="131">
        <v>1511</v>
      </c>
      <c r="T1817" s="305"/>
      <c r="U1817" s="305"/>
    </row>
    <row r="1818" spans="1:21">
      <c r="A1818" s="318"/>
      <c r="B1818" s="318"/>
      <c r="C1818" s="318"/>
      <c r="D1818" s="318"/>
      <c r="E1818" s="318"/>
      <c r="Q1818" s="36">
        <v>42326</v>
      </c>
      <c r="R1818" s="131">
        <v>1547</v>
      </c>
      <c r="S1818" s="131">
        <v>1511</v>
      </c>
      <c r="T1818" s="305"/>
      <c r="U1818" s="305"/>
    </row>
    <row r="1819" spans="1:21">
      <c r="A1819" s="318"/>
      <c r="B1819" s="318"/>
      <c r="C1819" s="318"/>
      <c r="D1819" s="318"/>
      <c r="E1819" s="318"/>
      <c r="Q1819" s="36">
        <v>42327</v>
      </c>
      <c r="R1819" s="131">
        <v>1547</v>
      </c>
      <c r="S1819" s="131">
        <v>1511</v>
      </c>
      <c r="T1819" s="305"/>
      <c r="U1819" s="305"/>
    </row>
    <row r="1820" spans="1:21">
      <c r="A1820" s="318"/>
      <c r="B1820" s="318"/>
      <c r="C1820" s="318"/>
      <c r="D1820" s="318"/>
      <c r="E1820" s="318"/>
      <c r="Q1820" s="36">
        <v>42328</v>
      </c>
      <c r="R1820" s="131">
        <v>1547</v>
      </c>
      <c r="S1820" s="131">
        <v>1511</v>
      </c>
      <c r="T1820" s="305"/>
      <c r="U1820" s="305"/>
    </row>
    <row r="1821" spans="1:21">
      <c r="A1821" s="318"/>
      <c r="B1821" s="318"/>
      <c r="C1821" s="318"/>
      <c r="D1821" s="318"/>
      <c r="E1821" s="318"/>
      <c r="Q1821" s="36">
        <v>42329</v>
      </c>
      <c r="R1821" s="131">
        <v>1547</v>
      </c>
      <c r="S1821" s="131">
        <v>1511</v>
      </c>
      <c r="T1821" s="305"/>
      <c r="U1821" s="305"/>
    </row>
    <row r="1822" spans="1:21">
      <c r="A1822" s="318"/>
      <c r="B1822" s="318"/>
      <c r="C1822" s="318"/>
      <c r="D1822" s="318"/>
      <c r="E1822" s="318"/>
      <c r="Q1822" s="36">
        <v>42330</v>
      </c>
      <c r="R1822" s="131">
        <v>1547</v>
      </c>
      <c r="S1822" s="131">
        <v>1511</v>
      </c>
      <c r="T1822" s="305"/>
      <c r="U1822" s="305"/>
    </row>
    <row r="1823" spans="1:21">
      <c r="A1823" s="318"/>
      <c r="B1823" s="318"/>
      <c r="C1823" s="318"/>
      <c r="D1823" s="318"/>
      <c r="E1823" s="318"/>
      <c r="Q1823" s="300">
        <v>42331</v>
      </c>
      <c r="R1823" s="130">
        <v>1548</v>
      </c>
      <c r="S1823" s="130">
        <v>1511</v>
      </c>
      <c r="T1823" s="305"/>
      <c r="U1823" s="305"/>
    </row>
    <row r="1824" spans="1:21">
      <c r="A1824" s="318"/>
      <c r="B1824" s="318"/>
      <c r="C1824" s="318"/>
      <c r="D1824" s="318"/>
      <c r="E1824" s="318"/>
      <c r="Q1824" s="300">
        <v>42332</v>
      </c>
      <c r="R1824" s="130">
        <v>1548</v>
      </c>
      <c r="S1824" s="130">
        <v>1511</v>
      </c>
      <c r="T1824" s="305"/>
      <c r="U1824" s="305"/>
    </row>
    <row r="1825" spans="1:21">
      <c r="A1825" s="318"/>
      <c r="B1825" s="318"/>
      <c r="C1825" s="318"/>
      <c r="D1825" s="318"/>
      <c r="E1825" s="318"/>
      <c r="Q1825" s="300">
        <v>42333</v>
      </c>
      <c r="R1825" s="130">
        <v>1548</v>
      </c>
      <c r="S1825" s="130">
        <v>1511</v>
      </c>
      <c r="T1825" s="305"/>
      <c r="U1825" s="305"/>
    </row>
    <row r="1826" spans="1:21">
      <c r="A1826" s="318"/>
      <c r="B1826" s="318"/>
      <c r="C1826" s="318"/>
      <c r="D1826" s="318"/>
      <c r="E1826" s="318"/>
      <c r="Q1826" s="300">
        <v>42334</v>
      </c>
      <c r="R1826" s="130">
        <v>1548</v>
      </c>
      <c r="S1826" s="130">
        <v>1511</v>
      </c>
      <c r="T1826" s="305"/>
      <c r="U1826" s="305"/>
    </row>
    <row r="1827" spans="1:21">
      <c r="A1827" s="318"/>
      <c r="B1827" s="318"/>
      <c r="C1827" s="318"/>
      <c r="D1827" s="318"/>
      <c r="E1827" s="318"/>
      <c r="Q1827" s="300">
        <v>42335</v>
      </c>
      <c r="R1827" s="130">
        <v>1548</v>
      </c>
      <c r="S1827" s="130">
        <v>1511</v>
      </c>
      <c r="T1827" s="305"/>
      <c r="U1827" s="305"/>
    </row>
    <row r="1828" spans="1:21">
      <c r="A1828" s="318"/>
      <c r="B1828" s="318"/>
      <c r="C1828" s="318"/>
      <c r="D1828" s="318"/>
      <c r="E1828" s="318"/>
      <c r="Q1828" s="300">
        <v>42336</v>
      </c>
      <c r="R1828" s="130">
        <v>1548</v>
      </c>
      <c r="S1828" s="130">
        <v>1511</v>
      </c>
      <c r="T1828" s="305"/>
      <c r="U1828" s="305"/>
    </row>
    <row r="1829" spans="1:21">
      <c r="A1829" s="318"/>
      <c r="B1829" s="318"/>
      <c r="C1829" s="318"/>
      <c r="D1829" s="318"/>
      <c r="E1829" s="318"/>
      <c r="Q1829" s="300">
        <v>42337</v>
      </c>
      <c r="R1829" s="130">
        <v>1548</v>
      </c>
      <c r="S1829" s="130">
        <v>1511</v>
      </c>
      <c r="T1829" s="305"/>
      <c r="U1829" s="305"/>
    </row>
    <row r="1830" spans="1:21">
      <c r="A1830" s="318"/>
      <c r="B1830" s="318"/>
      <c r="C1830" s="318"/>
      <c r="D1830" s="318"/>
      <c r="E1830" s="318"/>
      <c r="Q1830" s="36">
        <v>42338</v>
      </c>
      <c r="R1830" s="131">
        <v>1549</v>
      </c>
      <c r="S1830" s="131">
        <v>1511</v>
      </c>
      <c r="T1830" s="305"/>
      <c r="U1830" s="305"/>
    </row>
    <row r="1831" spans="1:21">
      <c r="A1831" s="318"/>
      <c r="B1831" s="318"/>
      <c r="C1831" s="318"/>
      <c r="D1831" s="318"/>
      <c r="E1831" s="318"/>
      <c r="Q1831" s="36">
        <v>42339</v>
      </c>
      <c r="R1831" s="131">
        <v>1549</v>
      </c>
      <c r="S1831" s="131">
        <v>1512</v>
      </c>
      <c r="T1831" s="305"/>
      <c r="U1831" s="305"/>
    </row>
    <row r="1832" spans="1:21">
      <c r="A1832" s="318"/>
      <c r="B1832" s="318"/>
      <c r="C1832" s="318"/>
      <c r="D1832" s="318"/>
      <c r="E1832" s="318"/>
      <c r="Q1832" s="36">
        <v>42340</v>
      </c>
      <c r="R1832" s="131">
        <v>1549</v>
      </c>
      <c r="S1832" s="131">
        <v>1512</v>
      </c>
      <c r="T1832" s="305"/>
      <c r="U1832" s="305"/>
    </row>
    <row r="1833" spans="1:21">
      <c r="A1833" s="318"/>
      <c r="B1833" s="318"/>
      <c r="C1833" s="318"/>
      <c r="D1833" s="318"/>
      <c r="E1833" s="318"/>
      <c r="Q1833" s="36">
        <v>42341</v>
      </c>
      <c r="R1833" s="131">
        <v>1549</v>
      </c>
      <c r="S1833" s="131">
        <v>1512</v>
      </c>
      <c r="T1833" s="305"/>
      <c r="U1833" s="305"/>
    </row>
    <row r="1834" spans="1:21">
      <c r="A1834" s="318"/>
      <c r="B1834" s="318"/>
      <c r="C1834" s="318"/>
      <c r="D1834" s="318"/>
      <c r="E1834" s="318"/>
      <c r="Q1834" s="36">
        <v>42342</v>
      </c>
      <c r="R1834" s="131">
        <v>1549</v>
      </c>
      <c r="S1834" s="131">
        <v>1512</v>
      </c>
      <c r="T1834" s="305"/>
      <c r="U1834" s="305"/>
    </row>
    <row r="1835" spans="1:21">
      <c r="A1835" s="318"/>
      <c r="B1835" s="318"/>
      <c r="C1835" s="318"/>
      <c r="D1835" s="318"/>
      <c r="E1835" s="318"/>
      <c r="Q1835" s="36">
        <v>42343</v>
      </c>
      <c r="R1835" s="131">
        <v>1549</v>
      </c>
      <c r="S1835" s="131">
        <v>1512</v>
      </c>
      <c r="T1835" s="305"/>
      <c r="U1835" s="305"/>
    </row>
    <row r="1836" spans="1:21">
      <c r="A1836" s="318"/>
      <c r="B1836" s="318"/>
      <c r="C1836" s="318"/>
      <c r="D1836" s="318"/>
      <c r="E1836" s="318"/>
      <c r="Q1836" s="36">
        <v>42344</v>
      </c>
      <c r="R1836" s="131">
        <v>1549</v>
      </c>
      <c r="S1836" s="131">
        <v>1512</v>
      </c>
      <c r="T1836" s="305"/>
      <c r="U1836" s="305"/>
    </row>
    <row r="1837" spans="1:21">
      <c r="A1837" s="318"/>
      <c r="B1837" s="318"/>
      <c r="C1837" s="318"/>
      <c r="D1837" s="318"/>
      <c r="E1837" s="318"/>
      <c r="Q1837" s="300">
        <v>42345</v>
      </c>
      <c r="R1837" s="130">
        <v>1550</v>
      </c>
      <c r="S1837" s="130">
        <v>1512</v>
      </c>
      <c r="T1837" s="305"/>
      <c r="U1837" s="305"/>
    </row>
    <row r="1838" spans="1:21">
      <c r="A1838" s="318"/>
      <c r="B1838" s="318"/>
      <c r="C1838" s="318"/>
      <c r="D1838" s="318"/>
      <c r="E1838" s="318"/>
      <c r="Q1838" s="300">
        <v>42346</v>
      </c>
      <c r="R1838" s="130">
        <v>1550</v>
      </c>
      <c r="S1838" s="130">
        <v>1512</v>
      </c>
      <c r="T1838" s="305"/>
      <c r="U1838" s="305"/>
    </row>
    <row r="1839" spans="1:21">
      <c r="A1839" s="318"/>
      <c r="B1839" s="318"/>
      <c r="C1839" s="318"/>
      <c r="D1839" s="318"/>
      <c r="E1839" s="318"/>
      <c r="Q1839" s="300">
        <v>42347</v>
      </c>
      <c r="R1839" s="130">
        <v>1550</v>
      </c>
      <c r="S1839" s="130">
        <v>1512</v>
      </c>
      <c r="T1839" s="305"/>
      <c r="U1839" s="305"/>
    </row>
    <row r="1840" spans="1:21">
      <c r="A1840" s="318"/>
      <c r="B1840" s="318"/>
      <c r="C1840" s="318"/>
      <c r="D1840" s="318"/>
      <c r="E1840" s="318"/>
      <c r="Q1840" s="300">
        <v>42348</v>
      </c>
      <c r="R1840" s="130">
        <v>1550</v>
      </c>
      <c r="S1840" s="130">
        <v>1512</v>
      </c>
      <c r="T1840" s="305"/>
      <c r="U1840" s="305"/>
    </row>
    <row r="1841" spans="1:21">
      <c r="A1841" s="318"/>
      <c r="B1841" s="318"/>
      <c r="C1841" s="318"/>
      <c r="D1841" s="318"/>
      <c r="E1841" s="318"/>
      <c r="Q1841" s="300">
        <v>42349</v>
      </c>
      <c r="R1841" s="130">
        <v>1550</v>
      </c>
      <c r="S1841" s="130">
        <v>1512</v>
      </c>
      <c r="T1841" s="305"/>
      <c r="U1841" s="305"/>
    </row>
    <row r="1842" spans="1:21">
      <c r="A1842" s="318"/>
      <c r="B1842" s="318"/>
      <c r="C1842" s="318"/>
      <c r="D1842" s="318"/>
      <c r="E1842" s="318"/>
      <c r="Q1842" s="300">
        <v>42350</v>
      </c>
      <c r="R1842" s="130">
        <v>1550</v>
      </c>
      <c r="S1842" s="130">
        <v>1512</v>
      </c>
      <c r="T1842" s="305"/>
      <c r="U1842" s="305"/>
    </row>
    <row r="1843" spans="1:21">
      <c r="A1843" s="318"/>
      <c r="B1843" s="318"/>
      <c r="C1843" s="318"/>
      <c r="D1843" s="318"/>
      <c r="E1843" s="318"/>
      <c r="Q1843" s="300">
        <v>42351</v>
      </c>
      <c r="R1843" s="130">
        <v>1550</v>
      </c>
      <c r="S1843" s="130">
        <v>1512</v>
      </c>
      <c r="T1843" s="305"/>
      <c r="U1843" s="305"/>
    </row>
    <row r="1844" spans="1:21">
      <c r="A1844" s="318"/>
      <c r="B1844" s="318"/>
      <c r="C1844" s="318"/>
      <c r="D1844" s="318"/>
      <c r="E1844" s="318"/>
      <c r="Q1844" s="36">
        <v>42352</v>
      </c>
      <c r="R1844" s="131">
        <v>1551</v>
      </c>
      <c r="S1844" s="131">
        <v>1512</v>
      </c>
      <c r="T1844" s="305"/>
      <c r="U1844" s="305"/>
    </row>
    <row r="1845" spans="1:21">
      <c r="A1845" s="318"/>
      <c r="B1845" s="318"/>
      <c r="C1845" s="318"/>
      <c r="D1845" s="318"/>
      <c r="E1845" s="318"/>
      <c r="Q1845" s="36">
        <v>42353</v>
      </c>
      <c r="R1845" s="131">
        <v>1551</v>
      </c>
      <c r="S1845" s="131">
        <v>1512</v>
      </c>
      <c r="T1845" s="305"/>
      <c r="U1845" s="305"/>
    </row>
    <row r="1846" spans="1:21">
      <c r="A1846" s="318"/>
      <c r="B1846" s="318"/>
      <c r="C1846" s="318"/>
      <c r="D1846" s="318"/>
      <c r="E1846" s="318"/>
      <c r="Q1846" s="36">
        <v>42354</v>
      </c>
      <c r="R1846" s="131">
        <v>1551</v>
      </c>
      <c r="S1846" s="131">
        <v>1512</v>
      </c>
      <c r="T1846" s="305"/>
      <c r="U1846" s="305"/>
    </row>
    <row r="1847" spans="1:21">
      <c r="A1847" s="318"/>
      <c r="B1847" s="318"/>
      <c r="C1847" s="318"/>
      <c r="D1847" s="318"/>
      <c r="E1847" s="318"/>
      <c r="Q1847" s="36">
        <v>42355</v>
      </c>
      <c r="R1847" s="131">
        <v>1551</v>
      </c>
      <c r="S1847" s="131">
        <v>1512</v>
      </c>
      <c r="T1847" s="305"/>
      <c r="U1847" s="305"/>
    </row>
    <row r="1848" spans="1:21">
      <c r="A1848" s="318"/>
      <c r="B1848" s="318"/>
      <c r="C1848" s="318"/>
      <c r="D1848" s="318"/>
      <c r="E1848" s="318"/>
      <c r="Q1848" s="36">
        <v>42356</v>
      </c>
      <c r="R1848" s="131">
        <v>1551</v>
      </c>
      <c r="S1848" s="131">
        <v>1512</v>
      </c>
      <c r="T1848" s="305"/>
      <c r="U1848" s="305"/>
    </row>
    <row r="1849" spans="1:21">
      <c r="A1849" s="318"/>
      <c r="B1849" s="318"/>
      <c r="C1849" s="318"/>
      <c r="D1849" s="318"/>
      <c r="E1849" s="318"/>
      <c r="Q1849" s="36">
        <v>42357</v>
      </c>
      <c r="R1849" s="131">
        <v>1551</v>
      </c>
      <c r="S1849" s="131">
        <v>1512</v>
      </c>
      <c r="T1849" s="305"/>
      <c r="U1849" s="305"/>
    </row>
    <row r="1850" spans="1:21">
      <c r="A1850" s="318"/>
      <c r="B1850" s="318"/>
      <c r="C1850" s="318"/>
      <c r="D1850" s="318"/>
      <c r="E1850" s="318"/>
      <c r="Q1850" s="36">
        <v>42358</v>
      </c>
      <c r="R1850" s="131">
        <v>1551</v>
      </c>
      <c r="S1850" s="131">
        <v>1512</v>
      </c>
      <c r="T1850" s="305"/>
      <c r="U1850" s="305"/>
    </row>
    <row r="1851" spans="1:21">
      <c r="A1851" s="318"/>
      <c r="B1851" s="318"/>
      <c r="C1851" s="318"/>
      <c r="D1851" s="318"/>
      <c r="E1851" s="318"/>
      <c r="Q1851" s="300">
        <v>42359</v>
      </c>
      <c r="R1851" s="130">
        <v>1552</v>
      </c>
      <c r="S1851" s="130">
        <v>1512</v>
      </c>
      <c r="T1851" s="305"/>
      <c r="U1851" s="305"/>
    </row>
    <row r="1852" spans="1:21">
      <c r="A1852" s="318"/>
      <c r="B1852" s="318"/>
      <c r="C1852" s="318"/>
      <c r="D1852" s="318"/>
      <c r="E1852" s="318"/>
      <c r="Q1852" s="300">
        <v>42360</v>
      </c>
      <c r="R1852" s="130">
        <v>1552</v>
      </c>
      <c r="S1852" s="130">
        <v>1512</v>
      </c>
      <c r="T1852" s="305"/>
      <c r="U1852" s="305"/>
    </row>
    <row r="1853" spans="1:21">
      <c r="A1853" s="318"/>
      <c r="B1853" s="318"/>
      <c r="C1853" s="318"/>
      <c r="D1853" s="318"/>
      <c r="E1853" s="318"/>
      <c r="Q1853" s="300">
        <v>42361</v>
      </c>
      <c r="R1853" s="130">
        <v>1552</v>
      </c>
      <c r="S1853" s="130">
        <v>1512</v>
      </c>
      <c r="T1853" s="305"/>
      <c r="U1853" s="305"/>
    </row>
    <row r="1854" spans="1:21">
      <c r="A1854" s="318"/>
      <c r="B1854" s="318"/>
      <c r="C1854" s="318"/>
      <c r="D1854" s="318"/>
      <c r="E1854" s="318"/>
      <c r="Q1854" s="300">
        <v>42362</v>
      </c>
      <c r="R1854" s="130">
        <v>1552</v>
      </c>
      <c r="S1854" s="130">
        <v>1512</v>
      </c>
      <c r="T1854" s="305"/>
      <c r="U1854" s="305"/>
    </row>
    <row r="1855" spans="1:21">
      <c r="A1855" s="318"/>
      <c r="B1855" s="318"/>
      <c r="C1855" s="318"/>
      <c r="D1855" s="318"/>
      <c r="E1855" s="318"/>
      <c r="Q1855" s="300">
        <v>42363</v>
      </c>
      <c r="R1855" s="130">
        <v>1552</v>
      </c>
      <c r="S1855" s="130">
        <v>1512</v>
      </c>
      <c r="T1855" s="305"/>
      <c r="U1855" s="305"/>
    </row>
    <row r="1856" spans="1:21">
      <c r="A1856" s="318"/>
      <c r="B1856" s="318"/>
      <c r="C1856" s="318"/>
      <c r="D1856" s="318"/>
      <c r="E1856" s="318"/>
      <c r="Q1856" s="300">
        <v>42364</v>
      </c>
      <c r="R1856" s="130">
        <v>1552</v>
      </c>
      <c r="S1856" s="130">
        <v>1512</v>
      </c>
      <c r="T1856" s="305"/>
      <c r="U1856" s="305"/>
    </row>
    <row r="1857" spans="1:21">
      <c r="A1857" s="318"/>
      <c r="B1857" s="318"/>
      <c r="C1857" s="318"/>
      <c r="D1857" s="318"/>
      <c r="E1857" s="318"/>
      <c r="Q1857" s="300">
        <v>42365</v>
      </c>
      <c r="R1857" s="130">
        <v>1552</v>
      </c>
      <c r="S1857" s="130">
        <v>1512</v>
      </c>
      <c r="T1857" s="305"/>
      <c r="U1857" s="305"/>
    </row>
    <row r="1858" spans="1:21">
      <c r="A1858" s="318"/>
      <c r="B1858" s="318"/>
      <c r="C1858" s="318"/>
      <c r="D1858" s="318"/>
      <c r="E1858" s="318"/>
      <c r="Q1858" s="36">
        <v>42366</v>
      </c>
      <c r="R1858" s="131">
        <v>1553</v>
      </c>
      <c r="S1858" s="131">
        <v>1512</v>
      </c>
      <c r="T1858" s="305"/>
      <c r="U1858" s="305"/>
    </row>
    <row r="1859" spans="1:21">
      <c r="A1859" s="318"/>
      <c r="B1859" s="318"/>
      <c r="C1859" s="318"/>
      <c r="D1859" s="318"/>
      <c r="E1859" s="318"/>
      <c r="Q1859" s="36">
        <v>42367</v>
      </c>
      <c r="R1859" s="131">
        <v>1553</v>
      </c>
      <c r="S1859" s="131">
        <v>1512</v>
      </c>
      <c r="T1859" s="305"/>
      <c r="U1859" s="305"/>
    </row>
    <row r="1860" spans="1:21">
      <c r="A1860" s="318"/>
      <c r="B1860" s="318"/>
      <c r="C1860" s="318"/>
      <c r="D1860" s="318"/>
      <c r="E1860" s="318"/>
      <c r="Q1860" s="36">
        <v>42368</v>
      </c>
      <c r="R1860" s="131">
        <v>1553</v>
      </c>
      <c r="S1860" s="131">
        <v>1512</v>
      </c>
      <c r="T1860" s="305"/>
      <c r="U1860" s="305"/>
    </row>
    <row r="1861" spans="1:21">
      <c r="A1861" s="318"/>
      <c r="B1861" s="318"/>
      <c r="C1861" s="318"/>
      <c r="D1861" s="318"/>
      <c r="E1861" s="318"/>
      <c r="Q1861" s="36">
        <v>42369</v>
      </c>
      <c r="R1861" s="131">
        <v>1553</v>
      </c>
      <c r="S1861" s="131">
        <v>1512</v>
      </c>
      <c r="T1861" s="305"/>
      <c r="U1861" s="305"/>
    </row>
    <row r="1862" spans="1:21">
      <c r="A1862" s="318"/>
      <c r="B1862" s="318"/>
      <c r="C1862" s="318"/>
      <c r="D1862" s="318"/>
      <c r="E1862" s="318"/>
      <c r="Q1862" s="36">
        <v>42370</v>
      </c>
      <c r="R1862" s="131">
        <v>1553</v>
      </c>
      <c r="S1862" s="131">
        <v>1601</v>
      </c>
      <c r="T1862" s="305"/>
      <c r="U1862" s="305"/>
    </row>
    <row r="1863" spans="1:21">
      <c r="A1863" s="318"/>
      <c r="B1863" s="318"/>
      <c r="C1863" s="318"/>
      <c r="D1863" s="318"/>
      <c r="E1863" s="318"/>
      <c r="Q1863" s="36">
        <v>42371</v>
      </c>
      <c r="R1863" s="131">
        <v>1553</v>
      </c>
      <c r="S1863" s="131">
        <v>1601</v>
      </c>
      <c r="T1863" s="305"/>
      <c r="U1863" s="305"/>
    </row>
    <row r="1864" spans="1:21">
      <c r="A1864" s="318"/>
      <c r="B1864" s="318"/>
      <c r="C1864" s="318"/>
      <c r="D1864" s="318"/>
      <c r="E1864" s="318"/>
      <c r="Q1864" s="36">
        <v>42372</v>
      </c>
      <c r="R1864" s="131">
        <v>1553</v>
      </c>
      <c r="S1864" s="131">
        <v>1601</v>
      </c>
      <c r="T1864" s="305"/>
      <c r="U1864" s="305"/>
    </row>
    <row r="1865" spans="1:21">
      <c r="A1865" s="318"/>
      <c r="B1865" s="318"/>
      <c r="C1865" s="318"/>
      <c r="D1865" s="318"/>
      <c r="E1865" s="318"/>
      <c r="Q1865" s="300">
        <v>42373</v>
      </c>
      <c r="R1865" s="130">
        <v>1601</v>
      </c>
      <c r="S1865" s="130">
        <v>1601</v>
      </c>
      <c r="T1865" s="305"/>
      <c r="U1865" s="305"/>
    </row>
    <row r="1866" spans="1:21">
      <c r="A1866" s="318"/>
      <c r="B1866" s="318"/>
      <c r="C1866" s="318"/>
      <c r="D1866" s="318"/>
      <c r="E1866" s="318"/>
      <c r="Q1866" s="300">
        <v>42374</v>
      </c>
      <c r="R1866" s="130">
        <v>1601</v>
      </c>
      <c r="S1866" s="130">
        <v>1601</v>
      </c>
      <c r="T1866" s="305"/>
      <c r="U1866" s="305"/>
    </row>
    <row r="1867" spans="1:21">
      <c r="A1867" s="318"/>
      <c r="B1867" s="318"/>
      <c r="C1867" s="318"/>
      <c r="D1867" s="318"/>
      <c r="E1867" s="318"/>
      <c r="Q1867" s="300">
        <v>42375</v>
      </c>
      <c r="R1867" s="130">
        <v>1601</v>
      </c>
      <c r="S1867" s="130">
        <v>1601</v>
      </c>
      <c r="T1867" s="305"/>
      <c r="U1867" s="305"/>
    </row>
    <row r="1868" spans="1:21">
      <c r="A1868" s="318"/>
      <c r="B1868" s="318"/>
      <c r="C1868" s="318"/>
      <c r="D1868" s="318"/>
      <c r="E1868" s="318"/>
      <c r="Q1868" s="300">
        <v>42376</v>
      </c>
      <c r="R1868" s="130">
        <v>1601</v>
      </c>
      <c r="S1868" s="130">
        <v>1601</v>
      </c>
      <c r="T1868" s="305"/>
      <c r="U1868" s="305"/>
    </row>
    <row r="1869" spans="1:21">
      <c r="A1869" s="318"/>
      <c r="B1869" s="318"/>
      <c r="C1869" s="318"/>
      <c r="D1869" s="318"/>
      <c r="E1869" s="318"/>
      <c r="Q1869" s="300">
        <v>42377</v>
      </c>
      <c r="R1869" s="130">
        <v>1601</v>
      </c>
      <c r="S1869" s="130">
        <v>1601</v>
      </c>
      <c r="T1869" s="305"/>
      <c r="U1869" s="305"/>
    </row>
    <row r="1870" spans="1:21">
      <c r="A1870" s="318"/>
      <c r="B1870" s="318"/>
      <c r="C1870" s="318"/>
      <c r="D1870" s="318"/>
      <c r="E1870" s="318"/>
      <c r="Q1870" s="300">
        <v>42378</v>
      </c>
      <c r="R1870" s="130">
        <v>1601</v>
      </c>
      <c r="S1870" s="130">
        <v>1601</v>
      </c>
      <c r="T1870" s="305"/>
      <c r="U1870" s="305"/>
    </row>
    <row r="1871" spans="1:21">
      <c r="A1871" s="318"/>
      <c r="B1871" s="318"/>
      <c r="C1871" s="318"/>
      <c r="D1871" s="318"/>
      <c r="E1871" s="318"/>
      <c r="Q1871" s="300">
        <v>42379</v>
      </c>
      <c r="R1871" s="130">
        <v>1601</v>
      </c>
      <c r="S1871" s="130">
        <v>1601</v>
      </c>
      <c r="T1871" s="305"/>
      <c r="U1871" s="305"/>
    </row>
    <row r="1872" spans="1:21">
      <c r="A1872" s="318"/>
      <c r="B1872" s="318"/>
      <c r="C1872" s="318"/>
      <c r="D1872" s="318"/>
      <c r="E1872" s="318"/>
      <c r="Q1872" s="36">
        <v>42380</v>
      </c>
      <c r="R1872" s="131">
        <v>1602</v>
      </c>
      <c r="S1872" s="131">
        <v>1601</v>
      </c>
      <c r="T1872" s="305"/>
      <c r="U1872" s="305"/>
    </row>
    <row r="1873" spans="1:21">
      <c r="A1873" s="318"/>
      <c r="B1873" s="318"/>
      <c r="C1873" s="318"/>
      <c r="D1873" s="318"/>
      <c r="E1873" s="318"/>
      <c r="Q1873" s="36">
        <v>42381</v>
      </c>
      <c r="R1873" s="131">
        <v>1602</v>
      </c>
      <c r="S1873" s="131">
        <v>1601</v>
      </c>
      <c r="T1873" s="305"/>
      <c r="U1873" s="305"/>
    </row>
    <row r="1874" spans="1:21">
      <c r="A1874" s="318"/>
      <c r="B1874" s="318"/>
      <c r="C1874" s="318"/>
      <c r="D1874" s="318"/>
      <c r="E1874" s="318"/>
      <c r="Q1874" s="36">
        <v>42382</v>
      </c>
      <c r="R1874" s="131">
        <v>1602</v>
      </c>
      <c r="S1874" s="131">
        <v>1601</v>
      </c>
      <c r="T1874" s="305"/>
      <c r="U1874" s="305"/>
    </row>
    <row r="1875" spans="1:21">
      <c r="A1875" s="318"/>
      <c r="B1875" s="318"/>
      <c r="C1875" s="318"/>
      <c r="D1875" s="318"/>
      <c r="E1875" s="318"/>
      <c r="Q1875" s="36">
        <v>42383</v>
      </c>
      <c r="R1875" s="131">
        <v>1602</v>
      </c>
      <c r="S1875" s="131">
        <v>1601</v>
      </c>
      <c r="T1875" s="305"/>
      <c r="U1875" s="305"/>
    </row>
    <row r="1876" spans="1:21">
      <c r="A1876" s="318"/>
      <c r="B1876" s="318"/>
      <c r="C1876" s="318"/>
      <c r="D1876" s="318"/>
      <c r="E1876" s="318"/>
      <c r="Q1876" s="36">
        <v>42384</v>
      </c>
      <c r="R1876" s="131">
        <v>1602</v>
      </c>
      <c r="S1876" s="131">
        <v>1601</v>
      </c>
      <c r="T1876" s="305"/>
      <c r="U1876" s="305"/>
    </row>
    <row r="1877" spans="1:21">
      <c r="A1877" s="318"/>
      <c r="B1877" s="318"/>
      <c r="C1877" s="318"/>
      <c r="D1877" s="318"/>
      <c r="E1877" s="318"/>
      <c r="Q1877" s="36">
        <v>42385</v>
      </c>
      <c r="R1877" s="131">
        <v>1602</v>
      </c>
      <c r="S1877" s="131">
        <v>1601</v>
      </c>
      <c r="T1877" s="305"/>
      <c r="U1877" s="305"/>
    </row>
    <row r="1878" spans="1:21">
      <c r="A1878" s="318"/>
      <c r="B1878" s="318"/>
      <c r="C1878" s="318"/>
      <c r="D1878" s="318"/>
      <c r="E1878" s="318"/>
      <c r="Q1878" s="36">
        <v>42386</v>
      </c>
      <c r="R1878" s="131">
        <v>1602</v>
      </c>
      <c r="S1878" s="131">
        <v>1601</v>
      </c>
      <c r="T1878" s="305"/>
      <c r="U1878" s="305"/>
    </row>
    <row r="1879" spans="1:21">
      <c r="A1879" s="318"/>
      <c r="B1879" s="318"/>
      <c r="C1879" s="318"/>
      <c r="D1879" s="318"/>
      <c r="E1879" s="318"/>
      <c r="Q1879" s="300">
        <v>42387</v>
      </c>
      <c r="R1879" s="130">
        <v>1603</v>
      </c>
      <c r="S1879" s="130">
        <v>1601</v>
      </c>
      <c r="T1879" s="305"/>
      <c r="U1879" s="305"/>
    </row>
    <row r="1880" spans="1:21">
      <c r="A1880" s="318"/>
      <c r="B1880" s="318"/>
      <c r="C1880" s="318"/>
      <c r="D1880" s="318"/>
      <c r="E1880" s="318"/>
      <c r="Q1880" s="300">
        <v>42388</v>
      </c>
      <c r="R1880" s="130">
        <v>1603</v>
      </c>
      <c r="S1880" s="130">
        <v>1601</v>
      </c>
      <c r="T1880" s="305"/>
      <c r="U1880" s="305"/>
    </row>
    <row r="1881" spans="1:21">
      <c r="A1881" s="318"/>
      <c r="B1881" s="318"/>
      <c r="C1881" s="318"/>
      <c r="D1881" s="318"/>
      <c r="E1881" s="318"/>
      <c r="Q1881" s="300">
        <v>42389</v>
      </c>
      <c r="R1881" s="130">
        <v>1603</v>
      </c>
      <c r="S1881" s="130">
        <v>1601</v>
      </c>
      <c r="T1881" s="305"/>
      <c r="U1881" s="305"/>
    </row>
    <row r="1882" spans="1:21">
      <c r="A1882" s="318"/>
      <c r="B1882" s="318"/>
      <c r="C1882" s="318"/>
      <c r="D1882" s="318"/>
      <c r="E1882" s="318"/>
      <c r="Q1882" s="300">
        <v>42390</v>
      </c>
      <c r="R1882" s="130">
        <v>1603</v>
      </c>
      <c r="S1882" s="130">
        <v>1601</v>
      </c>
      <c r="T1882" s="305"/>
      <c r="U1882" s="305"/>
    </row>
    <row r="1883" spans="1:21">
      <c r="A1883" s="318"/>
      <c r="B1883" s="318"/>
      <c r="C1883" s="318"/>
      <c r="D1883" s="318"/>
      <c r="E1883" s="318"/>
      <c r="Q1883" s="300">
        <v>42391</v>
      </c>
      <c r="R1883" s="130">
        <v>1603</v>
      </c>
      <c r="S1883" s="130">
        <v>1601</v>
      </c>
      <c r="T1883" s="305"/>
      <c r="U1883" s="305"/>
    </row>
    <row r="1884" spans="1:21">
      <c r="A1884" s="318"/>
      <c r="B1884" s="318"/>
      <c r="C1884" s="318"/>
      <c r="D1884" s="318"/>
      <c r="E1884" s="318"/>
      <c r="Q1884" s="300">
        <v>42392</v>
      </c>
      <c r="R1884" s="130">
        <v>1603</v>
      </c>
      <c r="S1884" s="130">
        <v>1601</v>
      </c>
      <c r="T1884" s="305"/>
      <c r="U1884" s="305"/>
    </row>
    <row r="1885" spans="1:21">
      <c r="A1885" s="318"/>
      <c r="B1885" s="318"/>
      <c r="C1885" s="318"/>
      <c r="D1885" s="318"/>
      <c r="E1885" s="318"/>
      <c r="Q1885" s="300">
        <v>42393</v>
      </c>
      <c r="R1885" s="130">
        <v>1603</v>
      </c>
      <c r="S1885" s="130">
        <v>1601</v>
      </c>
      <c r="T1885" s="305"/>
      <c r="U1885" s="305"/>
    </row>
    <row r="1886" spans="1:21">
      <c r="A1886" s="318"/>
      <c r="B1886" s="318"/>
      <c r="C1886" s="318"/>
      <c r="D1886" s="318"/>
      <c r="E1886" s="318"/>
      <c r="Q1886" s="36">
        <v>42394</v>
      </c>
      <c r="R1886" s="131">
        <v>1604</v>
      </c>
      <c r="S1886" s="131">
        <v>1601</v>
      </c>
      <c r="T1886" s="305"/>
      <c r="U1886" s="305"/>
    </row>
    <row r="1887" spans="1:21">
      <c r="A1887" s="318"/>
      <c r="B1887" s="318"/>
      <c r="C1887" s="318"/>
      <c r="D1887" s="318"/>
      <c r="E1887" s="318"/>
      <c r="Q1887" s="36">
        <v>42395</v>
      </c>
      <c r="R1887" s="131">
        <v>1604</v>
      </c>
      <c r="S1887" s="131">
        <v>1601</v>
      </c>
      <c r="T1887" s="305"/>
      <c r="U1887" s="305"/>
    </row>
    <row r="1888" spans="1:21">
      <c r="A1888" s="318"/>
      <c r="B1888" s="318"/>
      <c r="C1888" s="318"/>
      <c r="D1888" s="318"/>
      <c r="E1888" s="318"/>
      <c r="Q1888" s="36">
        <v>42396</v>
      </c>
      <c r="R1888" s="131">
        <v>1604</v>
      </c>
      <c r="S1888" s="131">
        <v>1601</v>
      </c>
      <c r="T1888" s="305"/>
      <c r="U1888" s="305"/>
    </row>
    <row r="1889" spans="1:21">
      <c r="A1889" s="318"/>
      <c r="B1889" s="318"/>
      <c r="C1889" s="318"/>
      <c r="D1889" s="318"/>
      <c r="E1889" s="318"/>
      <c r="Q1889" s="36">
        <v>42397</v>
      </c>
      <c r="R1889" s="131">
        <v>1604</v>
      </c>
      <c r="S1889" s="131">
        <v>1601</v>
      </c>
      <c r="T1889" s="305"/>
      <c r="U1889" s="305"/>
    </row>
    <row r="1890" spans="1:21">
      <c r="A1890" s="318"/>
      <c r="B1890" s="318"/>
      <c r="C1890" s="318"/>
      <c r="D1890" s="318"/>
      <c r="E1890" s="318"/>
      <c r="Q1890" s="36">
        <v>42398</v>
      </c>
      <c r="R1890" s="131">
        <v>1604</v>
      </c>
      <c r="S1890" s="131">
        <v>1601</v>
      </c>
      <c r="T1890" s="305"/>
      <c r="U1890" s="305"/>
    </row>
    <row r="1891" spans="1:21">
      <c r="A1891" s="318"/>
      <c r="B1891" s="318"/>
      <c r="C1891" s="318"/>
      <c r="D1891" s="318"/>
      <c r="E1891" s="318"/>
      <c r="Q1891" s="36">
        <v>42399</v>
      </c>
      <c r="R1891" s="131">
        <v>1604</v>
      </c>
      <c r="S1891" s="131">
        <v>1601</v>
      </c>
      <c r="T1891" s="305"/>
      <c r="U1891" s="305"/>
    </row>
    <row r="1892" spans="1:21">
      <c r="A1892" s="318"/>
      <c r="B1892" s="318"/>
      <c r="C1892" s="318"/>
      <c r="D1892" s="318"/>
      <c r="E1892" s="318"/>
      <c r="Q1892" s="36">
        <v>42400</v>
      </c>
      <c r="R1892" s="131">
        <v>1604</v>
      </c>
      <c r="S1892" s="131">
        <v>1601</v>
      </c>
      <c r="T1892" s="305"/>
      <c r="U1892" s="305"/>
    </row>
    <row r="1893" spans="1:21">
      <c r="A1893" s="318"/>
      <c r="B1893" s="318"/>
      <c r="C1893" s="318"/>
      <c r="D1893" s="318"/>
      <c r="E1893" s="318"/>
      <c r="Q1893" s="300">
        <v>42401</v>
      </c>
      <c r="R1893" s="130">
        <v>1605</v>
      </c>
      <c r="S1893" s="130">
        <v>1602</v>
      </c>
      <c r="T1893" s="305"/>
      <c r="U1893" s="305"/>
    </row>
    <row r="1894" spans="1:21">
      <c r="A1894" s="318"/>
      <c r="B1894" s="318"/>
      <c r="C1894" s="318"/>
      <c r="D1894" s="318"/>
      <c r="E1894" s="318"/>
      <c r="Q1894" s="300">
        <v>42402</v>
      </c>
      <c r="R1894" s="130">
        <v>1605</v>
      </c>
      <c r="S1894" s="130">
        <v>1602</v>
      </c>
      <c r="T1894" s="305"/>
      <c r="U1894" s="305"/>
    </row>
    <row r="1895" spans="1:21">
      <c r="A1895" s="318"/>
      <c r="B1895" s="318"/>
      <c r="C1895" s="318"/>
      <c r="D1895" s="318"/>
      <c r="E1895" s="318"/>
      <c r="Q1895" s="300">
        <v>42403</v>
      </c>
      <c r="R1895" s="130">
        <v>1605</v>
      </c>
      <c r="S1895" s="130">
        <v>1602</v>
      </c>
      <c r="T1895" s="305"/>
      <c r="U1895" s="305"/>
    </row>
    <row r="1896" spans="1:21">
      <c r="A1896" s="318"/>
      <c r="B1896" s="318"/>
      <c r="C1896" s="318"/>
      <c r="D1896" s="318"/>
      <c r="E1896" s="318"/>
      <c r="Q1896" s="300">
        <v>42404</v>
      </c>
      <c r="R1896" s="130">
        <v>1605</v>
      </c>
      <c r="S1896" s="130">
        <v>1602</v>
      </c>
      <c r="T1896" s="305"/>
      <c r="U1896" s="305"/>
    </row>
    <row r="1897" spans="1:21">
      <c r="A1897" s="318"/>
      <c r="B1897" s="318"/>
      <c r="C1897" s="318"/>
      <c r="D1897" s="318"/>
      <c r="E1897" s="318"/>
      <c r="Q1897" s="300">
        <v>42405</v>
      </c>
      <c r="R1897" s="130">
        <v>1605</v>
      </c>
      <c r="S1897" s="130">
        <v>1602</v>
      </c>
      <c r="T1897" s="305"/>
      <c r="U1897" s="305"/>
    </row>
    <row r="1898" spans="1:21">
      <c r="A1898" s="318"/>
      <c r="B1898" s="318"/>
      <c r="C1898" s="318"/>
      <c r="D1898" s="318"/>
      <c r="E1898" s="318"/>
      <c r="Q1898" s="300">
        <v>42406</v>
      </c>
      <c r="R1898" s="130">
        <v>1605</v>
      </c>
      <c r="S1898" s="130">
        <v>1602</v>
      </c>
      <c r="T1898" s="305"/>
      <c r="U1898" s="305"/>
    </row>
    <row r="1899" spans="1:21">
      <c r="A1899" s="318"/>
      <c r="B1899" s="318"/>
      <c r="C1899" s="318"/>
      <c r="D1899" s="318"/>
      <c r="E1899" s="318"/>
      <c r="Q1899" s="300">
        <v>42407</v>
      </c>
      <c r="R1899" s="130">
        <v>1605</v>
      </c>
      <c r="S1899" s="130">
        <v>1602</v>
      </c>
      <c r="T1899" s="305"/>
      <c r="U1899" s="305"/>
    </row>
    <row r="1900" spans="1:21">
      <c r="A1900" s="318"/>
      <c r="B1900" s="318"/>
      <c r="C1900" s="318"/>
      <c r="D1900" s="318"/>
      <c r="E1900" s="318"/>
      <c r="Q1900" s="36">
        <v>42408</v>
      </c>
      <c r="R1900" s="131">
        <v>1606</v>
      </c>
      <c r="S1900" s="131">
        <v>1602</v>
      </c>
      <c r="T1900" s="305"/>
      <c r="U1900" s="305"/>
    </row>
    <row r="1901" spans="1:21">
      <c r="A1901" s="318"/>
      <c r="B1901" s="318"/>
      <c r="C1901" s="318"/>
      <c r="D1901" s="318"/>
      <c r="E1901" s="318"/>
      <c r="Q1901" s="36">
        <v>42409</v>
      </c>
      <c r="R1901" s="131">
        <v>1606</v>
      </c>
      <c r="S1901" s="131">
        <v>1602</v>
      </c>
      <c r="T1901" s="305"/>
      <c r="U1901" s="305"/>
    </row>
    <row r="1902" spans="1:21">
      <c r="A1902" s="318"/>
      <c r="B1902" s="318"/>
      <c r="C1902" s="318"/>
      <c r="D1902" s="318"/>
      <c r="E1902" s="318"/>
      <c r="Q1902" s="36">
        <v>42410</v>
      </c>
      <c r="R1902" s="131">
        <v>1606</v>
      </c>
      <c r="S1902" s="131">
        <v>1602</v>
      </c>
      <c r="T1902" s="305"/>
      <c r="U1902" s="305"/>
    </row>
    <row r="1903" spans="1:21">
      <c r="A1903" s="318"/>
      <c r="B1903" s="318"/>
      <c r="C1903" s="318"/>
      <c r="D1903" s="318"/>
      <c r="E1903" s="318"/>
      <c r="Q1903" s="36">
        <v>42411</v>
      </c>
      <c r="R1903" s="131">
        <v>1606</v>
      </c>
      <c r="S1903" s="131">
        <v>1602</v>
      </c>
      <c r="T1903" s="305"/>
      <c r="U1903" s="305"/>
    </row>
    <row r="1904" spans="1:21">
      <c r="A1904" s="318"/>
      <c r="B1904" s="318"/>
      <c r="C1904" s="318"/>
      <c r="D1904" s="318"/>
      <c r="E1904" s="318"/>
      <c r="Q1904" s="36">
        <v>42412</v>
      </c>
      <c r="R1904" s="131">
        <v>1606</v>
      </c>
      <c r="S1904" s="131">
        <v>1602</v>
      </c>
      <c r="T1904" s="305"/>
      <c r="U1904" s="305"/>
    </row>
    <row r="1905" spans="1:21">
      <c r="A1905" s="318"/>
      <c r="B1905" s="318"/>
      <c r="C1905" s="318"/>
      <c r="D1905" s="318"/>
      <c r="E1905" s="318"/>
      <c r="Q1905" s="36">
        <v>42413</v>
      </c>
      <c r="R1905" s="131">
        <v>1606</v>
      </c>
      <c r="S1905" s="131">
        <v>1602</v>
      </c>
      <c r="T1905" s="305"/>
      <c r="U1905" s="305"/>
    </row>
    <row r="1906" spans="1:21">
      <c r="A1906" s="318"/>
      <c r="B1906" s="318"/>
      <c r="C1906" s="318"/>
      <c r="D1906" s="318"/>
      <c r="E1906" s="318"/>
      <c r="Q1906" s="36">
        <v>42414</v>
      </c>
      <c r="R1906" s="131">
        <v>1606</v>
      </c>
      <c r="S1906" s="131">
        <v>1602</v>
      </c>
      <c r="T1906" s="305"/>
      <c r="U1906" s="305"/>
    </row>
    <row r="1907" spans="1:21">
      <c r="A1907" s="318"/>
      <c r="B1907" s="318"/>
      <c r="C1907" s="318"/>
      <c r="D1907" s="318"/>
      <c r="E1907" s="318"/>
      <c r="Q1907" s="300">
        <v>42415</v>
      </c>
      <c r="R1907" s="130">
        <v>1607</v>
      </c>
      <c r="S1907" s="130">
        <v>1602</v>
      </c>
      <c r="T1907" s="305"/>
      <c r="U1907" s="305"/>
    </row>
    <row r="1908" spans="1:21">
      <c r="A1908" s="318"/>
      <c r="B1908" s="318"/>
      <c r="C1908" s="318"/>
      <c r="D1908" s="318"/>
      <c r="E1908" s="318"/>
      <c r="Q1908" s="300">
        <v>42416</v>
      </c>
      <c r="R1908" s="130">
        <v>1607</v>
      </c>
      <c r="S1908" s="130">
        <v>1602</v>
      </c>
      <c r="T1908" s="305"/>
      <c r="U1908" s="305"/>
    </row>
    <row r="1909" spans="1:21">
      <c r="A1909" s="318"/>
      <c r="B1909" s="318"/>
      <c r="C1909" s="318"/>
      <c r="D1909" s="318"/>
      <c r="E1909" s="318"/>
      <c r="Q1909" s="300">
        <v>42417</v>
      </c>
      <c r="R1909" s="130">
        <v>1607</v>
      </c>
      <c r="S1909" s="130">
        <v>1602</v>
      </c>
      <c r="T1909" s="305"/>
      <c r="U1909" s="305"/>
    </row>
    <row r="1910" spans="1:21">
      <c r="A1910" s="318"/>
      <c r="B1910" s="318"/>
      <c r="C1910" s="318"/>
      <c r="D1910" s="318"/>
      <c r="E1910" s="318"/>
      <c r="Q1910" s="300">
        <v>42418</v>
      </c>
      <c r="R1910" s="130">
        <v>1607</v>
      </c>
      <c r="S1910" s="130">
        <v>1602</v>
      </c>
      <c r="T1910" s="305"/>
      <c r="U1910" s="305"/>
    </row>
    <row r="1911" spans="1:21">
      <c r="A1911" s="318"/>
      <c r="B1911" s="318"/>
      <c r="C1911" s="318"/>
      <c r="D1911" s="318"/>
      <c r="E1911" s="318"/>
      <c r="Q1911" s="300">
        <v>42419</v>
      </c>
      <c r="R1911" s="130">
        <v>1607</v>
      </c>
      <c r="S1911" s="130">
        <v>1602</v>
      </c>
      <c r="T1911" s="305"/>
      <c r="U1911" s="305"/>
    </row>
    <row r="1912" spans="1:21">
      <c r="A1912" s="318"/>
      <c r="B1912" s="318"/>
      <c r="C1912" s="318"/>
      <c r="D1912" s="318"/>
      <c r="E1912" s="318"/>
      <c r="Q1912" s="300">
        <v>42420</v>
      </c>
      <c r="R1912" s="130">
        <v>1607</v>
      </c>
      <c r="S1912" s="130">
        <v>1602</v>
      </c>
      <c r="T1912" s="305"/>
      <c r="U1912" s="305"/>
    </row>
    <row r="1913" spans="1:21">
      <c r="A1913" s="318"/>
      <c r="B1913" s="318"/>
      <c r="C1913" s="318"/>
      <c r="D1913" s="318"/>
      <c r="E1913" s="318"/>
      <c r="Q1913" s="300">
        <v>42421</v>
      </c>
      <c r="R1913" s="130">
        <v>1607</v>
      </c>
      <c r="S1913" s="130">
        <v>1602</v>
      </c>
      <c r="T1913" s="305"/>
      <c r="U1913" s="305"/>
    </row>
    <row r="1914" spans="1:21">
      <c r="A1914" s="318"/>
      <c r="B1914" s="318"/>
      <c r="C1914" s="318"/>
      <c r="D1914" s="318"/>
      <c r="E1914" s="318"/>
      <c r="Q1914" s="36">
        <v>42422</v>
      </c>
      <c r="R1914" s="131">
        <v>1608</v>
      </c>
      <c r="S1914" s="131">
        <v>1602</v>
      </c>
      <c r="T1914" s="305"/>
      <c r="U1914" s="305"/>
    </row>
    <row r="1915" spans="1:21">
      <c r="A1915" s="318"/>
      <c r="B1915" s="318"/>
      <c r="C1915" s="318"/>
      <c r="D1915" s="318"/>
      <c r="E1915" s="318"/>
      <c r="Q1915" s="36">
        <v>42423</v>
      </c>
      <c r="R1915" s="131">
        <v>1608</v>
      </c>
      <c r="S1915" s="131">
        <v>1602</v>
      </c>
      <c r="T1915" s="305"/>
      <c r="U1915" s="305"/>
    </row>
    <row r="1916" spans="1:21">
      <c r="A1916" s="318"/>
      <c r="B1916" s="318"/>
      <c r="C1916" s="318"/>
      <c r="D1916" s="318"/>
      <c r="E1916" s="318"/>
      <c r="Q1916" s="36">
        <v>42424</v>
      </c>
      <c r="R1916" s="131">
        <v>1608</v>
      </c>
      <c r="S1916" s="131">
        <v>1602</v>
      </c>
      <c r="T1916" s="305"/>
      <c r="U1916" s="305"/>
    </row>
    <row r="1917" spans="1:21">
      <c r="A1917" s="318"/>
      <c r="B1917" s="318"/>
      <c r="C1917" s="318"/>
      <c r="D1917" s="318"/>
      <c r="E1917" s="318"/>
      <c r="Q1917" s="36">
        <v>42425</v>
      </c>
      <c r="R1917" s="131">
        <v>1608</v>
      </c>
      <c r="S1917" s="131">
        <v>1602</v>
      </c>
      <c r="T1917" s="305"/>
      <c r="U1917" s="305"/>
    </row>
    <row r="1918" spans="1:21">
      <c r="A1918" s="318"/>
      <c r="B1918" s="318"/>
      <c r="C1918" s="318"/>
      <c r="D1918" s="318"/>
      <c r="E1918" s="318"/>
      <c r="Q1918" s="36">
        <v>42426</v>
      </c>
      <c r="R1918" s="131">
        <v>1608</v>
      </c>
      <c r="S1918" s="131">
        <v>1602</v>
      </c>
      <c r="T1918" s="305"/>
      <c r="U1918" s="305"/>
    </row>
    <row r="1919" spans="1:21">
      <c r="A1919" s="318"/>
      <c r="B1919" s="318"/>
      <c r="C1919" s="318"/>
      <c r="D1919" s="318"/>
      <c r="E1919" s="318"/>
      <c r="Q1919" s="36">
        <v>42427</v>
      </c>
      <c r="R1919" s="131">
        <v>1608</v>
      </c>
      <c r="S1919" s="131">
        <v>1602</v>
      </c>
      <c r="T1919" s="305"/>
      <c r="U1919" s="305"/>
    </row>
    <row r="1920" spans="1:21">
      <c r="A1920" s="318"/>
      <c r="B1920" s="318"/>
      <c r="C1920" s="318"/>
      <c r="D1920" s="318"/>
      <c r="E1920" s="318"/>
      <c r="Q1920" s="36">
        <v>42428</v>
      </c>
      <c r="R1920" s="131">
        <v>1608</v>
      </c>
      <c r="S1920" s="131">
        <v>1602</v>
      </c>
      <c r="T1920" s="305"/>
      <c r="U1920" s="305"/>
    </row>
    <row r="1921" spans="1:21">
      <c r="A1921" s="318"/>
      <c r="B1921" s="318"/>
      <c r="C1921" s="318"/>
      <c r="D1921" s="318"/>
      <c r="E1921" s="318"/>
      <c r="Q1921" s="300">
        <v>42429</v>
      </c>
      <c r="R1921" s="130">
        <v>1609</v>
      </c>
      <c r="S1921" s="130">
        <v>1602</v>
      </c>
      <c r="T1921" s="305"/>
      <c r="U1921" s="305"/>
    </row>
    <row r="1922" spans="1:21">
      <c r="A1922" s="318"/>
      <c r="B1922" s="318"/>
      <c r="C1922" s="318"/>
      <c r="D1922" s="318"/>
      <c r="E1922" s="318"/>
      <c r="Q1922" s="300">
        <v>42430</v>
      </c>
      <c r="R1922" s="130">
        <v>1609</v>
      </c>
      <c r="S1922" s="130">
        <v>1603</v>
      </c>
      <c r="T1922" s="305"/>
      <c r="U1922" s="305"/>
    </row>
    <row r="1923" spans="1:21">
      <c r="A1923" s="318"/>
      <c r="B1923" s="318"/>
      <c r="C1923" s="318"/>
      <c r="D1923" s="318"/>
      <c r="E1923" s="318"/>
      <c r="Q1923" s="300">
        <v>42431</v>
      </c>
      <c r="R1923" s="130">
        <v>1609</v>
      </c>
      <c r="S1923" s="130">
        <v>1603</v>
      </c>
      <c r="T1923" s="305"/>
      <c r="U1923" s="305"/>
    </row>
    <row r="1924" spans="1:21">
      <c r="A1924" s="318"/>
      <c r="B1924" s="318"/>
      <c r="C1924" s="318"/>
      <c r="D1924" s="318"/>
      <c r="E1924" s="318"/>
      <c r="Q1924" s="300">
        <v>42432</v>
      </c>
      <c r="R1924" s="130">
        <v>1609</v>
      </c>
      <c r="S1924" s="130">
        <v>1603</v>
      </c>
      <c r="T1924" s="305"/>
      <c r="U1924" s="305"/>
    </row>
    <row r="1925" spans="1:21">
      <c r="A1925" s="318"/>
      <c r="B1925" s="318"/>
      <c r="C1925" s="318"/>
      <c r="D1925" s="318"/>
      <c r="E1925" s="318"/>
      <c r="Q1925" s="300">
        <v>42433</v>
      </c>
      <c r="R1925" s="130">
        <v>1609</v>
      </c>
      <c r="S1925" s="130">
        <v>1603</v>
      </c>
      <c r="T1925" s="305"/>
      <c r="U1925" s="305"/>
    </row>
    <row r="1926" spans="1:21">
      <c r="A1926" s="318"/>
      <c r="B1926" s="318"/>
      <c r="C1926" s="318"/>
      <c r="D1926" s="318"/>
      <c r="E1926" s="318"/>
      <c r="Q1926" s="300">
        <v>42434</v>
      </c>
      <c r="R1926" s="130">
        <v>1609</v>
      </c>
      <c r="S1926" s="130">
        <v>1603</v>
      </c>
      <c r="T1926" s="305"/>
      <c r="U1926" s="305"/>
    </row>
    <row r="1927" spans="1:21">
      <c r="A1927" s="318"/>
      <c r="B1927" s="318"/>
      <c r="C1927" s="318"/>
      <c r="D1927" s="318"/>
      <c r="E1927" s="318"/>
      <c r="Q1927" s="300">
        <v>42435</v>
      </c>
      <c r="R1927" s="130">
        <v>1609</v>
      </c>
      <c r="S1927" s="130">
        <v>1603</v>
      </c>
      <c r="T1927" s="305"/>
      <c r="U1927" s="305"/>
    </row>
    <row r="1928" spans="1:21">
      <c r="A1928" s="318"/>
      <c r="B1928" s="318"/>
      <c r="C1928" s="318"/>
      <c r="D1928" s="318"/>
      <c r="E1928" s="318"/>
      <c r="Q1928" s="36">
        <v>42436</v>
      </c>
      <c r="R1928" s="131">
        <v>1610</v>
      </c>
      <c r="S1928" s="131">
        <v>1603</v>
      </c>
      <c r="T1928" s="305"/>
      <c r="U1928" s="305"/>
    </row>
    <row r="1929" spans="1:21">
      <c r="A1929" s="318"/>
      <c r="B1929" s="318"/>
      <c r="C1929" s="318"/>
      <c r="D1929" s="318"/>
      <c r="E1929" s="318"/>
      <c r="Q1929" s="36">
        <v>42437</v>
      </c>
      <c r="R1929" s="131">
        <v>1610</v>
      </c>
      <c r="S1929" s="131">
        <v>1603</v>
      </c>
      <c r="T1929" s="305"/>
      <c r="U1929" s="305"/>
    </row>
    <row r="1930" spans="1:21">
      <c r="A1930" s="318"/>
      <c r="B1930" s="318"/>
      <c r="C1930" s="318"/>
      <c r="D1930" s="318"/>
      <c r="E1930" s="318"/>
      <c r="Q1930" s="36">
        <v>42438</v>
      </c>
      <c r="R1930" s="131">
        <v>1610</v>
      </c>
      <c r="S1930" s="131">
        <v>1603</v>
      </c>
      <c r="T1930" s="305"/>
      <c r="U1930" s="305"/>
    </row>
    <row r="1931" spans="1:21">
      <c r="A1931" s="318"/>
      <c r="B1931" s="318"/>
      <c r="C1931" s="318"/>
      <c r="D1931" s="318"/>
      <c r="E1931" s="318"/>
      <c r="Q1931" s="36">
        <v>42439</v>
      </c>
      <c r="R1931" s="131">
        <v>1610</v>
      </c>
      <c r="S1931" s="131">
        <v>1603</v>
      </c>
      <c r="T1931" s="305"/>
      <c r="U1931" s="305"/>
    </row>
    <row r="1932" spans="1:21">
      <c r="A1932" s="318"/>
      <c r="B1932" s="318"/>
      <c r="C1932" s="318"/>
      <c r="D1932" s="318"/>
      <c r="E1932" s="318"/>
      <c r="Q1932" s="36">
        <v>42440</v>
      </c>
      <c r="R1932" s="131">
        <v>1610</v>
      </c>
      <c r="S1932" s="131">
        <v>1603</v>
      </c>
      <c r="T1932" s="305"/>
      <c r="U1932" s="305"/>
    </row>
    <row r="1933" spans="1:21">
      <c r="A1933" s="318"/>
      <c r="B1933" s="318"/>
      <c r="C1933" s="318"/>
      <c r="D1933" s="318"/>
      <c r="E1933" s="318"/>
      <c r="Q1933" s="36">
        <v>42441</v>
      </c>
      <c r="R1933" s="131">
        <v>1610</v>
      </c>
      <c r="S1933" s="131">
        <v>1603</v>
      </c>
      <c r="T1933" s="305"/>
      <c r="U1933" s="305"/>
    </row>
    <row r="1934" spans="1:21">
      <c r="A1934" s="318"/>
      <c r="B1934" s="318"/>
      <c r="C1934" s="318"/>
      <c r="D1934" s="318"/>
      <c r="E1934" s="318"/>
      <c r="Q1934" s="36">
        <v>42442</v>
      </c>
      <c r="R1934" s="131">
        <v>1610</v>
      </c>
      <c r="S1934" s="131">
        <v>1603</v>
      </c>
      <c r="T1934" s="305"/>
      <c r="U1934" s="305"/>
    </row>
    <row r="1935" spans="1:21">
      <c r="A1935" s="318"/>
      <c r="B1935" s="318"/>
      <c r="C1935" s="318"/>
      <c r="D1935" s="318"/>
      <c r="E1935" s="318"/>
      <c r="Q1935" s="300">
        <v>42443</v>
      </c>
      <c r="R1935" s="130">
        <v>1611</v>
      </c>
      <c r="S1935" s="130">
        <v>1603</v>
      </c>
      <c r="T1935" s="305"/>
      <c r="U1935" s="305"/>
    </row>
    <row r="1936" spans="1:21">
      <c r="A1936" s="318"/>
      <c r="B1936" s="318"/>
      <c r="C1936" s="318"/>
      <c r="D1936" s="318"/>
      <c r="E1936" s="318"/>
      <c r="Q1936" s="300">
        <v>42444</v>
      </c>
      <c r="R1936" s="130">
        <v>1611</v>
      </c>
      <c r="S1936" s="130">
        <v>1603</v>
      </c>
      <c r="T1936" s="305"/>
      <c r="U1936" s="305"/>
    </row>
    <row r="1937" spans="1:21">
      <c r="A1937" s="318"/>
      <c r="B1937" s="318"/>
      <c r="C1937" s="318"/>
      <c r="D1937" s="318"/>
      <c r="E1937" s="318"/>
      <c r="Q1937" s="300">
        <v>42445</v>
      </c>
      <c r="R1937" s="130">
        <v>1611</v>
      </c>
      <c r="S1937" s="130">
        <v>1603</v>
      </c>
      <c r="T1937" s="305"/>
      <c r="U1937" s="305"/>
    </row>
    <row r="1938" spans="1:21">
      <c r="A1938" s="318"/>
      <c r="B1938" s="318"/>
      <c r="C1938" s="318"/>
      <c r="D1938" s="318"/>
      <c r="E1938" s="318"/>
      <c r="Q1938" s="300">
        <v>42446</v>
      </c>
      <c r="R1938" s="130">
        <v>1611</v>
      </c>
      <c r="S1938" s="130">
        <v>1603</v>
      </c>
      <c r="T1938" s="305"/>
      <c r="U1938" s="305"/>
    </row>
    <row r="1939" spans="1:21">
      <c r="A1939" s="318"/>
      <c r="B1939" s="318"/>
      <c r="C1939" s="318"/>
      <c r="D1939" s="318"/>
      <c r="E1939" s="318"/>
      <c r="Q1939" s="300">
        <v>42447</v>
      </c>
      <c r="R1939" s="130">
        <v>1611</v>
      </c>
      <c r="S1939" s="130">
        <v>1603</v>
      </c>
      <c r="T1939" s="305"/>
      <c r="U1939" s="305"/>
    </row>
    <row r="1940" spans="1:21">
      <c r="A1940" s="318"/>
      <c r="B1940" s="318"/>
      <c r="C1940" s="318"/>
      <c r="D1940" s="318"/>
      <c r="E1940" s="318"/>
      <c r="Q1940" s="300">
        <v>42448</v>
      </c>
      <c r="R1940" s="130">
        <v>1611</v>
      </c>
      <c r="S1940" s="130">
        <v>1603</v>
      </c>
      <c r="T1940" s="305"/>
      <c r="U1940" s="305"/>
    </row>
    <row r="1941" spans="1:21">
      <c r="A1941" s="318"/>
      <c r="B1941" s="318"/>
      <c r="C1941" s="318"/>
      <c r="D1941" s="318"/>
      <c r="E1941" s="318"/>
      <c r="Q1941" s="300">
        <v>42449</v>
      </c>
      <c r="R1941" s="130">
        <v>1611</v>
      </c>
      <c r="S1941" s="130">
        <v>1603</v>
      </c>
      <c r="T1941" s="305"/>
      <c r="U1941" s="305"/>
    </row>
    <row r="1942" spans="1:21">
      <c r="A1942" s="318"/>
      <c r="B1942" s="318"/>
      <c r="C1942" s="318"/>
      <c r="D1942" s="318"/>
      <c r="E1942" s="318"/>
      <c r="Q1942" s="36">
        <v>42450</v>
      </c>
      <c r="R1942" s="131">
        <v>1612</v>
      </c>
      <c r="S1942" s="131">
        <v>1603</v>
      </c>
      <c r="T1942" s="305"/>
      <c r="U1942" s="305"/>
    </row>
    <row r="1943" spans="1:21">
      <c r="A1943" s="318"/>
      <c r="B1943" s="318"/>
      <c r="C1943" s="318"/>
      <c r="D1943" s="318"/>
      <c r="E1943" s="318"/>
      <c r="Q1943" s="36">
        <v>42451</v>
      </c>
      <c r="R1943" s="131">
        <v>1612</v>
      </c>
      <c r="S1943" s="131">
        <v>1603</v>
      </c>
      <c r="T1943" s="305"/>
      <c r="U1943" s="305"/>
    </row>
    <row r="1944" spans="1:21">
      <c r="A1944" s="318"/>
      <c r="B1944" s="318"/>
      <c r="C1944" s="318"/>
      <c r="D1944" s="318"/>
      <c r="E1944" s="318"/>
      <c r="Q1944" s="36">
        <v>42452</v>
      </c>
      <c r="R1944" s="131">
        <v>1612</v>
      </c>
      <c r="S1944" s="131">
        <v>1603</v>
      </c>
      <c r="T1944" s="305"/>
      <c r="U1944" s="305"/>
    </row>
    <row r="1945" spans="1:21">
      <c r="A1945" s="318"/>
      <c r="B1945" s="318"/>
      <c r="C1945" s="318"/>
      <c r="D1945" s="318"/>
      <c r="E1945" s="318"/>
      <c r="Q1945" s="36">
        <v>42453</v>
      </c>
      <c r="R1945" s="131">
        <v>1612</v>
      </c>
      <c r="S1945" s="131">
        <v>1603</v>
      </c>
      <c r="T1945" s="305"/>
      <c r="U1945" s="305"/>
    </row>
    <row r="1946" spans="1:21">
      <c r="A1946" s="318"/>
      <c r="B1946" s="318"/>
      <c r="C1946" s="318"/>
      <c r="D1946" s="318"/>
      <c r="E1946" s="318"/>
      <c r="Q1946" s="36">
        <v>42454</v>
      </c>
      <c r="R1946" s="131">
        <v>1612</v>
      </c>
      <c r="S1946" s="131">
        <v>1603</v>
      </c>
      <c r="T1946" s="305"/>
      <c r="U1946" s="305"/>
    </row>
    <row r="1947" spans="1:21">
      <c r="A1947" s="318"/>
      <c r="B1947" s="318"/>
      <c r="C1947" s="318"/>
      <c r="D1947" s="318"/>
      <c r="E1947" s="318"/>
      <c r="Q1947" s="36">
        <v>42455</v>
      </c>
      <c r="R1947" s="131">
        <v>1612</v>
      </c>
      <c r="S1947" s="131">
        <v>1603</v>
      </c>
      <c r="T1947" s="305"/>
      <c r="U1947" s="305"/>
    </row>
    <row r="1948" spans="1:21">
      <c r="A1948" s="318"/>
      <c r="B1948" s="318"/>
      <c r="C1948" s="318"/>
      <c r="D1948" s="318"/>
      <c r="E1948" s="318"/>
      <c r="Q1948" s="36">
        <v>42456</v>
      </c>
      <c r="R1948" s="131">
        <v>1612</v>
      </c>
      <c r="S1948" s="131">
        <v>1603</v>
      </c>
      <c r="T1948" s="305"/>
      <c r="U1948" s="305"/>
    </row>
    <row r="1949" spans="1:21">
      <c r="A1949" s="318"/>
      <c r="B1949" s="318"/>
      <c r="C1949" s="318"/>
      <c r="D1949" s="318"/>
      <c r="E1949" s="318"/>
      <c r="Q1949" s="300">
        <v>42457</v>
      </c>
      <c r="R1949" s="130">
        <v>1613</v>
      </c>
      <c r="S1949" s="130">
        <v>1603</v>
      </c>
      <c r="T1949" s="305"/>
      <c r="U1949" s="305"/>
    </row>
    <row r="1950" spans="1:21">
      <c r="A1950" s="318"/>
      <c r="B1950" s="318"/>
      <c r="C1950" s="318"/>
      <c r="D1950" s="318"/>
      <c r="E1950" s="318"/>
      <c r="Q1950" s="300">
        <v>42458</v>
      </c>
      <c r="R1950" s="130">
        <v>1613</v>
      </c>
      <c r="S1950" s="130">
        <v>1603</v>
      </c>
      <c r="T1950" s="305"/>
      <c r="U1950" s="305"/>
    </row>
    <row r="1951" spans="1:21">
      <c r="A1951" s="318"/>
      <c r="B1951" s="318"/>
      <c r="C1951" s="318"/>
      <c r="D1951" s="318"/>
      <c r="E1951" s="318"/>
      <c r="Q1951" s="300">
        <v>42459</v>
      </c>
      <c r="R1951" s="130">
        <v>1613</v>
      </c>
      <c r="S1951" s="130">
        <v>1603</v>
      </c>
      <c r="T1951" s="305"/>
      <c r="U1951" s="305"/>
    </row>
    <row r="1952" spans="1:21">
      <c r="A1952" s="318"/>
      <c r="B1952" s="318"/>
      <c r="C1952" s="318"/>
      <c r="D1952" s="318"/>
      <c r="E1952" s="318"/>
      <c r="Q1952" s="300">
        <v>42460</v>
      </c>
      <c r="R1952" s="130">
        <v>1613</v>
      </c>
      <c r="S1952" s="130">
        <v>1603</v>
      </c>
      <c r="T1952" s="305"/>
      <c r="U1952" s="305"/>
    </row>
    <row r="1953" spans="1:21">
      <c r="A1953" s="318"/>
      <c r="B1953" s="318"/>
      <c r="C1953" s="318"/>
      <c r="D1953" s="318"/>
      <c r="E1953" s="318"/>
      <c r="Q1953" s="300">
        <v>42461</v>
      </c>
      <c r="R1953" s="130">
        <v>1613</v>
      </c>
      <c r="S1953" s="130">
        <v>1604</v>
      </c>
      <c r="T1953" s="305"/>
      <c r="U1953" s="305"/>
    </row>
    <row r="1954" spans="1:21">
      <c r="A1954" s="318"/>
      <c r="B1954" s="318"/>
      <c r="C1954" s="318"/>
      <c r="D1954" s="318"/>
      <c r="E1954" s="318"/>
      <c r="Q1954" s="300">
        <v>42462</v>
      </c>
      <c r="R1954" s="130">
        <v>1613</v>
      </c>
      <c r="S1954" s="130">
        <v>1604</v>
      </c>
      <c r="T1954" s="305"/>
      <c r="U1954" s="305"/>
    </row>
    <row r="1955" spans="1:21">
      <c r="A1955" s="318"/>
      <c r="B1955" s="318"/>
      <c r="C1955" s="318"/>
      <c r="D1955" s="318"/>
      <c r="E1955" s="318"/>
      <c r="Q1955" s="300">
        <v>42463</v>
      </c>
      <c r="R1955" s="130">
        <v>1613</v>
      </c>
      <c r="S1955" s="130">
        <v>1604</v>
      </c>
      <c r="T1955" s="305"/>
      <c r="U1955" s="305"/>
    </row>
    <row r="1956" spans="1:21">
      <c r="A1956" s="318"/>
      <c r="B1956" s="318"/>
      <c r="C1956" s="318"/>
      <c r="D1956" s="318"/>
      <c r="E1956" s="318"/>
      <c r="Q1956" s="36">
        <v>42464</v>
      </c>
      <c r="R1956" s="131">
        <v>1614</v>
      </c>
      <c r="S1956" s="131">
        <v>1604</v>
      </c>
      <c r="T1956" s="305"/>
      <c r="U1956" s="305"/>
    </row>
    <row r="1957" spans="1:21">
      <c r="A1957" s="318"/>
      <c r="B1957" s="318"/>
      <c r="C1957" s="318"/>
      <c r="D1957" s="318"/>
      <c r="E1957" s="318"/>
      <c r="Q1957" s="36">
        <v>42465</v>
      </c>
      <c r="R1957" s="131">
        <v>1614</v>
      </c>
      <c r="S1957" s="131">
        <v>1604</v>
      </c>
      <c r="T1957" s="305"/>
      <c r="U1957" s="305"/>
    </row>
    <row r="1958" spans="1:21">
      <c r="A1958" s="318"/>
      <c r="B1958" s="318"/>
      <c r="C1958" s="318"/>
      <c r="D1958" s="318"/>
      <c r="E1958" s="318"/>
      <c r="Q1958" s="36">
        <v>42466</v>
      </c>
      <c r="R1958" s="131">
        <v>1614</v>
      </c>
      <c r="S1958" s="131">
        <v>1604</v>
      </c>
      <c r="T1958" s="305"/>
      <c r="U1958" s="305"/>
    </row>
    <row r="1959" spans="1:21">
      <c r="A1959" s="318"/>
      <c r="B1959" s="318"/>
      <c r="C1959" s="318"/>
      <c r="D1959" s="318"/>
      <c r="E1959" s="318"/>
      <c r="Q1959" s="36">
        <v>42467</v>
      </c>
      <c r="R1959" s="131">
        <v>1614</v>
      </c>
      <c r="S1959" s="131">
        <v>1604</v>
      </c>
      <c r="T1959" s="305"/>
      <c r="U1959" s="305"/>
    </row>
    <row r="1960" spans="1:21">
      <c r="A1960" s="318"/>
      <c r="B1960" s="318"/>
      <c r="C1960" s="318"/>
      <c r="D1960" s="318"/>
      <c r="E1960" s="318"/>
      <c r="Q1960" s="36">
        <v>42468</v>
      </c>
      <c r="R1960" s="131">
        <v>1614</v>
      </c>
      <c r="S1960" s="131">
        <v>1604</v>
      </c>
      <c r="T1960" s="305"/>
      <c r="U1960" s="305"/>
    </row>
    <row r="1961" spans="1:21">
      <c r="A1961" s="318"/>
      <c r="B1961" s="318"/>
      <c r="C1961" s="318"/>
      <c r="D1961" s="318"/>
      <c r="E1961" s="318"/>
      <c r="Q1961" s="36">
        <v>42469</v>
      </c>
      <c r="R1961" s="131">
        <v>1614</v>
      </c>
      <c r="S1961" s="131">
        <v>1604</v>
      </c>
      <c r="T1961" s="305"/>
      <c r="U1961" s="305"/>
    </row>
    <row r="1962" spans="1:21">
      <c r="A1962" s="318"/>
      <c r="B1962" s="318"/>
      <c r="C1962" s="318"/>
      <c r="D1962" s="318"/>
      <c r="E1962" s="318"/>
      <c r="Q1962" s="36">
        <v>42470</v>
      </c>
      <c r="R1962" s="131">
        <v>1614</v>
      </c>
      <c r="S1962" s="131">
        <v>1604</v>
      </c>
      <c r="T1962" s="305"/>
      <c r="U1962" s="305"/>
    </row>
    <row r="1963" spans="1:21">
      <c r="A1963" s="318"/>
      <c r="B1963" s="318"/>
      <c r="C1963" s="318"/>
      <c r="D1963" s="318"/>
      <c r="E1963" s="318"/>
      <c r="Q1963" s="300">
        <v>42471</v>
      </c>
      <c r="R1963" s="130">
        <v>1615</v>
      </c>
      <c r="S1963" s="130">
        <v>1604</v>
      </c>
      <c r="T1963" s="305"/>
      <c r="U1963" s="305"/>
    </row>
    <row r="1964" spans="1:21">
      <c r="A1964" s="318"/>
      <c r="B1964" s="318"/>
      <c r="C1964" s="318"/>
      <c r="D1964" s="318"/>
      <c r="E1964" s="318"/>
      <c r="Q1964" s="300">
        <v>42472</v>
      </c>
      <c r="R1964" s="130">
        <v>1615</v>
      </c>
      <c r="S1964" s="130">
        <v>1604</v>
      </c>
      <c r="T1964" s="305"/>
      <c r="U1964" s="305"/>
    </row>
    <row r="1965" spans="1:21">
      <c r="A1965" s="318"/>
      <c r="B1965" s="318"/>
      <c r="C1965" s="318"/>
      <c r="D1965" s="318"/>
      <c r="E1965" s="318"/>
      <c r="Q1965" s="300">
        <v>42473</v>
      </c>
      <c r="R1965" s="130">
        <v>1615</v>
      </c>
      <c r="S1965" s="130">
        <v>1604</v>
      </c>
      <c r="T1965" s="305"/>
      <c r="U1965" s="305"/>
    </row>
    <row r="1966" spans="1:21">
      <c r="A1966" s="318"/>
      <c r="B1966" s="318"/>
      <c r="C1966" s="318"/>
      <c r="D1966" s="318"/>
      <c r="E1966" s="318"/>
      <c r="Q1966" s="300">
        <v>42474</v>
      </c>
      <c r="R1966" s="130">
        <v>1615</v>
      </c>
      <c r="S1966" s="130">
        <v>1604</v>
      </c>
      <c r="T1966" s="305"/>
      <c r="U1966" s="305"/>
    </row>
    <row r="1967" spans="1:21">
      <c r="A1967" s="318"/>
      <c r="B1967" s="318"/>
      <c r="C1967" s="318"/>
      <c r="D1967" s="318"/>
      <c r="E1967" s="318"/>
      <c r="Q1967" s="300">
        <v>42475</v>
      </c>
      <c r="R1967" s="130">
        <v>1615</v>
      </c>
      <c r="S1967" s="130">
        <v>1604</v>
      </c>
      <c r="T1967" s="305"/>
      <c r="U1967" s="305"/>
    </row>
    <row r="1968" spans="1:21">
      <c r="A1968" s="318"/>
      <c r="B1968" s="318"/>
      <c r="C1968" s="318"/>
      <c r="D1968" s="318"/>
      <c r="E1968" s="318"/>
      <c r="Q1968" s="300">
        <v>42476</v>
      </c>
      <c r="R1968" s="130">
        <v>1615</v>
      </c>
      <c r="S1968" s="130">
        <v>1604</v>
      </c>
      <c r="T1968" s="305"/>
      <c r="U1968" s="305"/>
    </row>
    <row r="1969" spans="1:21">
      <c r="A1969" s="318"/>
      <c r="B1969" s="318"/>
      <c r="C1969" s="318"/>
      <c r="D1969" s="318"/>
      <c r="E1969" s="318"/>
      <c r="Q1969" s="300">
        <v>42477</v>
      </c>
      <c r="R1969" s="130">
        <v>1615</v>
      </c>
      <c r="S1969" s="130">
        <v>1604</v>
      </c>
      <c r="T1969" s="305"/>
      <c r="U1969" s="305"/>
    </row>
    <row r="1970" spans="1:21">
      <c r="A1970" s="318"/>
      <c r="B1970" s="318"/>
      <c r="C1970" s="318"/>
      <c r="D1970" s="318"/>
      <c r="E1970" s="318"/>
      <c r="Q1970" s="36">
        <v>42478</v>
      </c>
      <c r="R1970" s="131">
        <v>1616</v>
      </c>
      <c r="S1970" s="131">
        <v>1604</v>
      </c>
      <c r="T1970" s="305"/>
      <c r="U1970" s="305"/>
    </row>
    <row r="1971" spans="1:21">
      <c r="A1971" s="318"/>
      <c r="B1971" s="318"/>
      <c r="C1971" s="318"/>
      <c r="D1971" s="318"/>
      <c r="E1971" s="318"/>
      <c r="Q1971" s="36">
        <v>42479</v>
      </c>
      <c r="R1971" s="131">
        <v>1616</v>
      </c>
      <c r="S1971" s="131">
        <v>1604</v>
      </c>
      <c r="T1971" s="305"/>
      <c r="U1971" s="305"/>
    </row>
    <row r="1972" spans="1:21">
      <c r="A1972" s="318"/>
      <c r="B1972" s="318"/>
      <c r="C1972" s="318"/>
      <c r="D1972" s="318"/>
      <c r="E1972" s="318"/>
      <c r="Q1972" s="36">
        <v>42480</v>
      </c>
      <c r="R1972" s="131">
        <v>1616</v>
      </c>
      <c r="S1972" s="131">
        <v>1604</v>
      </c>
      <c r="T1972" s="305"/>
      <c r="U1972" s="305"/>
    </row>
    <row r="1973" spans="1:21">
      <c r="A1973" s="318"/>
      <c r="B1973" s="318"/>
      <c r="C1973" s="318"/>
      <c r="D1973" s="318"/>
      <c r="E1973" s="318"/>
      <c r="Q1973" s="36">
        <v>42481</v>
      </c>
      <c r="R1973" s="131">
        <v>1616</v>
      </c>
      <c r="S1973" s="131">
        <v>1604</v>
      </c>
      <c r="T1973" s="305"/>
      <c r="U1973" s="305"/>
    </row>
    <row r="1974" spans="1:21">
      <c r="A1974" s="318"/>
      <c r="B1974" s="318"/>
      <c r="C1974" s="318"/>
      <c r="D1974" s="318"/>
      <c r="E1974" s="318"/>
      <c r="Q1974" s="36">
        <v>42482</v>
      </c>
      <c r="R1974" s="131">
        <v>1616</v>
      </c>
      <c r="S1974" s="131">
        <v>1604</v>
      </c>
      <c r="T1974" s="305"/>
      <c r="U1974" s="305"/>
    </row>
    <row r="1975" spans="1:21">
      <c r="A1975" s="318"/>
      <c r="B1975" s="318"/>
      <c r="C1975" s="318"/>
      <c r="D1975" s="318"/>
      <c r="E1975" s="318"/>
      <c r="Q1975" s="36">
        <v>42483</v>
      </c>
      <c r="R1975" s="131">
        <v>1616</v>
      </c>
      <c r="S1975" s="131">
        <v>1604</v>
      </c>
      <c r="T1975" s="305"/>
      <c r="U1975" s="305"/>
    </row>
    <row r="1976" spans="1:21">
      <c r="A1976" s="318"/>
      <c r="B1976" s="318"/>
      <c r="C1976" s="318"/>
      <c r="D1976" s="318"/>
      <c r="E1976" s="318"/>
      <c r="Q1976" s="36">
        <v>42484</v>
      </c>
      <c r="R1976" s="131">
        <v>1616</v>
      </c>
      <c r="S1976" s="131">
        <v>1604</v>
      </c>
      <c r="T1976" s="305"/>
      <c r="U1976" s="305"/>
    </row>
    <row r="1977" spans="1:21">
      <c r="A1977" s="318"/>
      <c r="B1977" s="318"/>
      <c r="C1977" s="318"/>
      <c r="D1977" s="318"/>
      <c r="E1977" s="318"/>
      <c r="Q1977" s="300">
        <v>42485</v>
      </c>
      <c r="R1977" s="130">
        <v>1617</v>
      </c>
      <c r="S1977" s="130">
        <v>1604</v>
      </c>
      <c r="T1977" s="305"/>
      <c r="U1977" s="305"/>
    </row>
    <row r="1978" spans="1:21">
      <c r="A1978" s="318"/>
      <c r="B1978" s="318"/>
      <c r="C1978" s="318"/>
      <c r="D1978" s="318"/>
      <c r="E1978" s="318"/>
      <c r="Q1978" s="300">
        <v>42486</v>
      </c>
      <c r="R1978" s="130">
        <v>1617</v>
      </c>
      <c r="S1978" s="130">
        <v>1604</v>
      </c>
      <c r="T1978" s="305"/>
      <c r="U1978" s="305"/>
    </row>
    <row r="1979" spans="1:21">
      <c r="A1979" s="318"/>
      <c r="B1979" s="318"/>
      <c r="C1979" s="318"/>
      <c r="D1979" s="318"/>
      <c r="E1979" s="318"/>
      <c r="Q1979" s="300">
        <v>42487</v>
      </c>
      <c r="R1979" s="130">
        <v>1617</v>
      </c>
      <c r="S1979" s="130">
        <v>1604</v>
      </c>
      <c r="T1979" s="305"/>
      <c r="U1979" s="305"/>
    </row>
    <row r="1980" spans="1:21">
      <c r="A1980" s="318"/>
      <c r="B1980" s="318"/>
      <c r="C1980" s="318"/>
      <c r="D1980" s="318"/>
      <c r="E1980" s="318"/>
      <c r="Q1980" s="300">
        <v>42488</v>
      </c>
      <c r="R1980" s="130">
        <v>1617</v>
      </c>
      <c r="S1980" s="130">
        <v>1604</v>
      </c>
      <c r="T1980" s="305"/>
      <c r="U1980" s="305"/>
    </row>
    <row r="1981" spans="1:21">
      <c r="A1981" s="318"/>
      <c r="B1981" s="318"/>
      <c r="C1981" s="318"/>
      <c r="D1981" s="318"/>
      <c r="E1981" s="318"/>
      <c r="Q1981" s="300">
        <v>42489</v>
      </c>
      <c r="R1981" s="130">
        <v>1617</v>
      </c>
      <c r="S1981" s="130">
        <v>1604</v>
      </c>
      <c r="T1981" s="305"/>
      <c r="U1981" s="305"/>
    </row>
    <row r="1982" spans="1:21">
      <c r="A1982" s="318"/>
      <c r="B1982" s="318"/>
      <c r="C1982" s="318"/>
      <c r="D1982" s="318"/>
      <c r="E1982" s="318"/>
      <c r="Q1982" s="300">
        <v>42490</v>
      </c>
      <c r="R1982" s="130">
        <v>1617</v>
      </c>
      <c r="S1982" s="130">
        <v>1604</v>
      </c>
      <c r="T1982" s="305"/>
      <c r="U1982" s="305"/>
    </row>
    <row r="1983" spans="1:21">
      <c r="A1983" s="318"/>
      <c r="B1983" s="318"/>
      <c r="C1983" s="318"/>
      <c r="D1983" s="318"/>
      <c r="E1983" s="318"/>
      <c r="Q1983" s="300">
        <v>42491</v>
      </c>
      <c r="R1983" s="130">
        <v>1617</v>
      </c>
      <c r="S1983" s="130">
        <v>1605</v>
      </c>
      <c r="T1983" s="305"/>
      <c r="U1983" s="305"/>
    </row>
    <row r="1984" spans="1:21">
      <c r="A1984" s="318"/>
      <c r="B1984" s="318"/>
      <c r="C1984" s="318"/>
      <c r="D1984" s="318"/>
      <c r="E1984" s="318"/>
      <c r="Q1984" s="36">
        <v>42492</v>
      </c>
      <c r="R1984" s="131">
        <v>1618</v>
      </c>
      <c r="S1984" s="131">
        <v>1605</v>
      </c>
      <c r="T1984" s="305"/>
      <c r="U1984" s="305"/>
    </row>
    <row r="1985" spans="1:21">
      <c r="A1985" s="318"/>
      <c r="B1985" s="318"/>
      <c r="C1985" s="318"/>
      <c r="D1985" s="318"/>
      <c r="E1985" s="318"/>
      <c r="Q1985" s="36">
        <v>42493</v>
      </c>
      <c r="R1985" s="131">
        <v>1618</v>
      </c>
      <c r="S1985" s="131">
        <v>1605</v>
      </c>
      <c r="T1985" s="305"/>
      <c r="U1985" s="305"/>
    </row>
    <row r="1986" spans="1:21">
      <c r="A1986" s="318"/>
      <c r="B1986" s="318"/>
      <c r="C1986" s="318"/>
      <c r="D1986" s="318"/>
      <c r="E1986" s="318"/>
      <c r="Q1986" s="36">
        <v>42494</v>
      </c>
      <c r="R1986" s="131">
        <v>1618</v>
      </c>
      <c r="S1986" s="131">
        <v>1605</v>
      </c>
      <c r="T1986" s="305"/>
      <c r="U1986" s="305"/>
    </row>
    <row r="1987" spans="1:21">
      <c r="A1987" s="318"/>
      <c r="B1987" s="318"/>
      <c r="C1987" s="318"/>
      <c r="D1987" s="318"/>
      <c r="E1987" s="318"/>
      <c r="Q1987" s="36">
        <v>42495</v>
      </c>
      <c r="R1987" s="131">
        <v>1618</v>
      </c>
      <c r="S1987" s="131">
        <v>1605</v>
      </c>
      <c r="T1987" s="305"/>
      <c r="U1987" s="305"/>
    </row>
    <row r="1988" spans="1:21">
      <c r="A1988" s="318"/>
      <c r="B1988" s="318"/>
      <c r="C1988" s="318"/>
      <c r="D1988" s="318"/>
      <c r="E1988" s="318"/>
      <c r="Q1988" s="36">
        <v>42496</v>
      </c>
      <c r="R1988" s="131">
        <v>1618</v>
      </c>
      <c r="S1988" s="131">
        <v>1605</v>
      </c>
      <c r="T1988" s="305"/>
      <c r="U1988" s="305"/>
    </row>
    <row r="1989" spans="1:21">
      <c r="A1989" s="318"/>
      <c r="B1989" s="318"/>
      <c r="C1989" s="318"/>
      <c r="D1989" s="318"/>
      <c r="E1989" s="318"/>
      <c r="Q1989" s="36">
        <v>42497</v>
      </c>
      <c r="R1989" s="131">
        <v>1618</v>
      </c>
      <c r="S1989" s="131">
        <v>1605</v>
      </c>
      <c r="T1989" s="305"/>
      <c r="U1989" s="305"/>
    </row>
    <row r="1990" spans="1:21">
      <c r="A1990" s="318"/>
      <c r="B1990" s="318"/>
      <c r="C1990" s="318"/>
      <c r="D1990" s="318"/>
      <c r="E1990" s="318"/>
      <c r="Q1990" s="36">
        <v>42498</v>
      </c>
      <c r="R1990" s="131">
        <v>1618</v>
      </c>
      <c r="S1990" s="131">
        <v>1605</v>
      </c>
      <c r="T1990" s="305"/>
      <c r="U1990" s="305"/>
    </row>
    <row r="1991" spans="1:21">
      <c r="A1991" s="318"/>
      <c r="B1991" s="318"/>
      <c r="C1991" s="318"/>
      <c r="D1991" s="318"/>
      <c r="E1991" s="318"/>
      <c r="Q1991" s="300">
        <v>42499</v>
      </c>
      <c r="R1991" s="130">
        <v>1619</v>
      </c>
      <c r="S1991" s="130">
        <v>1605</v>
      </c>
      <c r="T1991" s="305"/>
      <c r="U1991" s="305"/>
    </row>
    <row r="1992" spans="1:21">
      <c r="A1992" s="318"/>
      <c r="B1992" s="318"/>
      <c r="C1992" s="318"/>
      <c r="D1992" s="318"/>
      <c r="E1992" s="318"/>
      <c r="Q1992" s="300">
        <v>42500</v>
      </c>
      <c r="R1992" s="130">
        <v>1619</v>
      </c>
      <c r="S1992" s="130">
        <v>1605</v>
      </c>
      <c r="T1992" s="305"/>
      <c r="U1992" s="305"/>
    </row>
    <row r="1993" spans="1:21">
      <c r="A1993" s="318"/>
      <c r="B1993" s="318"/>
      <c r="C1993" s="318"/>
      <c r="D1993" s="318"/>
      <c r="E1993" s="318"/>
      <c r="Q1993" s="300">
        <v>42501</v>
      </c>
      <c r="R1993" s="130">
        <v>1619</v>
      </c>
      <c r="S1993" s="130">
        <v>1605</v>
      </c>
      <c r="T1993" s="305"/>
      <c r="U1993" s="305"/>
    </row>
    <row r="1994" spans="1:21">
      <c r="A1994" s="318"/>
      <c r="B1994" s="318"/>
      <c r="C1994" s="318"/>
      <c r="D1994" s="318"/>
      <c r="E1994" s="318"/>
      <c r="Q1994" s="300">
        <v>42502</v>
      </c>
      <c r="R1994" s="130">
        <v>1619</v>
      </c>
      <c r="S1994" s="130">
        <v>1605</v>
      </c>
      <c r="T1994" s="305"/>
      <c r="U1994" s="305"/>
    </row>
    <row r="1995" spans="1:21">
      <c r="A1995" s="318"/>
      <c r="B1995" s="318"/>
      <c r="C1995" s="318"/>
      <c r="D1995" s="318"/>
      <c r="E1995" s="318"/>
      <c r="Q1995" s="300">
        <v>42503</v>
      </c>
      <c r="R1995" s="130">
        <v>1619</v>
      </c>
      <c r="S1995" s="130">
        <v>1605</v>
      </c>
      <c r="T1995" s="305"/>
      <c r="U1995" s="305"/>
    </row>
    <row r="1996" spans="1:21">
      <c r="A1996" s="318"/>
      <c r="B1996" s="318"/>
      <c r="C1996" s="318"/>
      <c r="D1996" s="318"/>
      <c r="E1996" s="318"/>
      <c r="Q1996" s="300">
        <v>42504</v>
      </c>
      <c r="R1996" s="130">
        <v>1619</v>
      </c>
      <c r="S1996" s="130">
        <v>1605</v>
      </c>
      <c r="T1996" s="305"/>
      <c r="U1996" s="305"/>
    </row>
    <row r="1997" spans="1:21">
      <c r="A1997" s="318"/>
      <c r="B1997" s="318"/>
      <c r="C1997" s="318"/>
      <c r="D1997" s="318"/>
      <c r="E1997" s="318"/>
      <c r="Q1997" s="300">
        <v>42505</v>
      </c>
      <c r="R1997" s="130">
        <v>1619</v>
      </c>
      <c r="S1997" s="130">
        <v>1605</v>
      </c>
      <c r="T1997" s="305"/>
      <c r="U1997" s="305"/>
    </row>
    <row r="1998" spans="1:21">
      <c r="A1998" s="318"/>
      <c r="B1998" s="318"/>
      <c r="C1998" s="318"/>
      <c r="D1998" s="318"/>
      <c r="E1998" s="318"/>
      <c r="Q1998" s="36">
        <v>42506</v>
      </c>
      <c r="R1998" s="131">
        <v>1620</v>
      </c>
      <c r="S1998" s="131">
        <v>1605</v>
      </c>
      <c r="T1998" s="305"/>
      <c r="U1998" s="305"/>
    </row>
    <row r="1999" spans="1:21">
      <c r="A1999" s="318"/>
      <c r="B1999" s="318"/>
      <c r="C1999" s="318"/>
      <c r="D1999" s="318"/>
      <c r="E1999" s="318"/>
      <c r="Q1999" s="36">
        <v>42507</v>
      </c>
      <c r="R1999" s="131">
        <v>1620</v>
      </c>
      <c r="S1999" s="131">
        <v>1605</v>
      </c>
      <c r="T1999" s="305"/>
      <c r="U1999" s="305"/>
    </row>
    <row r="2000" spans="1:21">
      <c r="A2000" s="318"/>
      <c r="B2000" s="318"/>
      <c r="C2000" s="318"/>
      <c r="D2000" s="318"/>
      <c r="E2000" s="318"/>
      <c r="Q2000" s="36">
        <v>42508</v>
      </c>
      <c r="R2000" s="131">
        <v>1620</v>
      </c>
      <c r="S2000" s="131">
        <v>1605</v>
      </c>
      <c r="T2000" s="305"/>
      <c r="U2000" s="305"/>
    </row>
    <row r="2001" spans="1:21">
      <c r="A2001" s="318"/>
      <c r="B2001" s="318"/>
      <c r="C2001" s="318"/>
      <c r="D2001" s="318"/>
      <c r="E2001" s="318"/>
      <c r="Q2001" s="36">
        <v>42509</v>
      </c>
      <c r="R2001" s="131">
        <v>1620</v>
      </c>
      <c r="S2001" s="131">
        <v>1605</v>
      </c>
      <c r="T2001" s="305"/>
      <c r="U2001" s="305"/>
    </row>
    <row r="2002" spans="1:21">
      <c r="A2002" s="318"/>
      <c r="B2002" s="318"/>
      <c r="C2002" s="318"/>
      <c r="D2002" s="318"/>
      <c r="E2002" s="318"/>
      <c r="Q2002" s="36">
        <v>42510</v>
      </c>
      <c r="R2002" s="131">
        <v>1620</v>
      </c>
      <c r="S2002" s="131">
        <v>1605</v>
      </c>
      <c r="T2002" s="305"/>
      <c r="U2002" s="305"/>
    </row>
    <row r="2003" spans="1:21">
      <c r="A2003" s="318"/>
      <c r="B2003" s="318"/>
      <c r="C2003" s="318"/>
      <c r="D2003" s="318"/>
      <c r="E2003" s="318"/>
      <c r="Q2003" s="36">
        <v>42511</v>
      </c>
      <c r="R2003" s="131">
        <v>1620</v>
      </c>
      <c r="S2003" s="131">
        <v>1605</v>
      </c>
      <c r="T2003" s="305"/>
      <c r="U2003" s="305"/>
    </row>
    <row r="2004" spans="1:21">
      <c r="A2004" s="318"/>
      <c r="B2004" s="318"/>
      <c r="C2004" s="318"/>
      <c r="D2004" s="318"/>
      <c r="E2004" s="318"/>
      <c r="Q2004" s="36">
        <v>42512</v>
      </c>
      <c r="R2004" s="131">
        <v>1620</v>
      </c>
      <c r="S2004" s="131">
        <v>1605</v>
      </c>
      <c r="T2004" s="305"/>
      <c r="U2004" s="305"/>
    </row>
    <row r="2005" spans="1:21">
      <c r="A2005" s="318"/>
      <c r="B2005" s="318"/>
      <c r="C2005" s="318"/>
      <c r="D2005" s="318"/>
      <c r="E2005" s="318"/>
      <c r="Q2005" s="300">
        <v>42513</v>
      </c>
      <c r="R2005" s="130">
        <v>1621</v>
      </c>
      <c r="S2005" s="130">
        <v>1605</v>
      </c>
      <c r="T2005" s="305"/>
      <c r="U2005" s="305"/>
    </row>
    <row r="2006" spans="1:21">
      <c r="A2006" s="318"/>
      <c r="B2006" s="318"/>
      <c r="C2006" s="318"/>
      <c r="D2006" s="318"/>
      <c r="E2006" s="318"/>
      <c r="Q2006" s="300">
        <v>42514</v>
      </c>
      <c r="R2006" s="130">
        <v>1621</v>
      </c>
      <c r="S2006" s="130">
        <v>1605</v>
      </c>
      <c r="T2006" s="305"/>
      <c r="U2006" s="305"/>
    </row>
    <row r="2007" spans="1:21">
      <c r="A2007" s="318"/>
      <c r="B2007" s="318"/>
      <c r="C2007" s="318"/>
      <c r="D2007" s="318"/>
      <c r="E2007" s="318"/>
      <c r="Q2007" s="300">
        <v>42515</v>
      </c>
      <c r="R2007" s="130">
        <v>1621</v>
      </c>
      <c r="S2007" s="130">
        <v>1605</v>
      </c>
      <c r="T2007" s="305"/>
      <c r="U2007" s="305"/>
    </row>
    <row r="2008" spans="1:21">
      <c r="A2008" s="318"/>
      <c r="B2008" s="318"/>
      <c r="C2008" s="318"/>
      <c r="D2008" s="318"/>
      <c r="E2008" s="318"/>
      <c r="Q2008" s="300">
        <v>42516</v>
      </c>
      <c r="R2008" s="130">
        <v>1621</v>
      </c>
      <c r="S2008" s="130">
        <v>1605</v>
      </c>
      <c r="T2008" s="305"/>
      <c r="U2008" s="305"/>
    </row>
    <row r="2009" spans="1:21">
      <c r="A2009" s="318"/>
      <c r="B2009" s="318"/>
      <c r="C2009" s="318"/>
      <c r="D2009" s="318"/>
      <c r="E2009" s="318"/>
      <c r="Q2009" s="300">
        <v>42517</v>
      </c>
      <c r="R2009" s="130">
        <v>1621</v>
      </c>
      <c r="S2009" s="130">
        <v>1605</v>
      </c>
      <c r="T2009" s="305"/>
      <c r="U2009" s="305"/>
    </row>
    <row r="2010" spans="1:21">
      <c r="A2010" s="318"/>
      <c r="B2010" s="318"/>
      <c r="C2010" s="318"/>
      <c r="D2010" s="318"/>
      <c r="E2010" s="318"/>
      <c r="Q2010" s="300">
        <v>42518</v>
      </c>
      <c r="R2010" s="130">
        <v>1621</v>
      </c>
      <c r="S2010" s="130">
        <v>1605</v>
      </c>
      <c r="T2010" s="305"/>
      <c r="U2010" s="305"/>
    </row>
    <row r="2011" spans="1:21">
      <c r="A2011" s="318"/>
      <c r="B2011" s="318"/>
      <c r="C2011" s="318"/>
      <c r="D2011" s="318"/>
      <c r="E2011" s="318"/>
      <c r="Q2011" s="300">
        <v>42519</v>
      </c>
      <c r="R2011" s="130">
        <v>1621</v>
      </c>
      <c r="S2011" s="130">
        <v>1605</v>
      </c>
      <c r="T2011" s="305"/>
      <c r="U2011" s="305"/>
    </row>
    <row r="2012" spans="1:21">
      <c r="A2012" s="318"/>
      <c r="B2012" s="318"/>
      <c r="C2012" s="318"/>
      <c r="D2012" s="318"/>
      <c r="E2012" s="318"/>
      <c r="Q2012" s="36">
        <v>42520</v>
      </c>
      <c r="R2012" s="131">
        <v>1622</v>
      </c>
      <c r="S2012" s="131">
        <v>1605</v>
      </c>
      <c r="T2012" s="305"/>
      <c r="U2012" s="305"/>
    </row>
    <row r="2013" spans="1:21">
      <c r="A2013" s="318"/>
      <c r="B2013" s="318"/>
      <c r="C2013" s="318"/>
      <c r="D2013" s="318"/>
      <c r="E2013" s="318"/>
      <c r="Q2013" s="36">
        <v>42521</v>
      </c>
      <c r="R2013" s="131">
        <v>1622</v>
      </c>
      <c r="S2013" s="131">
        <v>1605</v>
      </c>
      <c r="T2013" s="305"/>
      <c r="U2013" s="305"/>
    </row>
    <row r="2014" spans="1:21">
      <c r="A2014" s="318"/>
      <c r="B2014" s="318"/>
      <c r="C2014" s="318"/>
      <c r="D2014" s="318"/>
      <c r="E2014" s="318"/>
      <c r="Q2014" s="36">
        <v>42522</v>
      </c>
      <c r="R2014" s="131">
        <v>1622</v>
      </c>
      <c r="S2014" s="131">
        <v>1606</v>
      </c>
      <c r="T2014" s="305"/>
      <c r="U2014" s="305"/>
    </row>
    <row r="2015" spans="1:21">
      <c r="A2015" s="318"/>
      <c r="B2015" s="318"/>
      <c r="C2015" s="318"/>
      <c r="D2015" s="318"/>
      <c r="E2015" s="318"/>
      <c r="Q2015" s="36">
        <v>42523</v>
      </c>
      <c r="R2015" s="131">
        <v>1622</v>
      </c>
      <c r="S2015" s="131">
        <v>1606</v>
      </c>
      <c r="T2015" s="305"/>
      <c r="U2015" s="305"/>
    </row>
    <row r="2016" spans="1:21">
      <c r="A2016" s="318"/>
      <c r="B2016" s="318"/>
      <c r="C2016" s="318"/>
      <c r="D2016" s="318"/>
      <c r="E2016" s="318"/>
      <c r="Q2016" s="36">
        <v>42524</v>
      </c>
      <c r="R2016" s="131">
        <v>1622</v>
      </c>
      <c r="S2016" s="131">
        <v>1606</v>
      </c>
      <c r="T2016" s="305"/>
      <c r="U2016" s="305"/>
    </row>
    <row r="2017" spans="1:21">
      <c r="A2017" s="318"/>
      <c r="B2017" s="318"/>
      <c r="C2017" s="318"/>
      <c r="D2017" s="318"/>
      <c r="E2017" s="318"/>
      <c r="Q2017" s="36">
        <v>42525</v>
      </c>
      <c r="R2017" s="131">
        <v>1622</v>
      </c>
      <c r="S2017" s="131">
        <v>1606</v>
      </c>
      <c r="T2017" s="305"/>
      <c r="U2017" s="305"/>
    </row>
    <row r="2018" spans="1:21">
      <c r="A2018" s="318"/>
      <c r="B2018" s="318"/>
      <c r="C2018" s="318"/>
      <c r="D2018" s="318"/>
      <c r="E2018" s="318"/>
      <c r="Q2018" s="36">
        <v>42526</v>
      </c>
      <c r="R2018" s="131">
        <v>1622</v>
      </c>
      <c r="S2018" s="131">
        <v>1606</v>
      </c>
      <c r="T2018" s="305"/>
      <c r="U2018" s="305"/>
    </row>
    <row r="2019" spans="1:21">
      <c r="A2019" s="318"/>
      <c r="B2019" s="318"/>
      <c r="C2019" s="318"/>
      <c r="D2019" s="318"/>
      <c r="E2019" s="318"/>
      <c r="Q2019" s="300">
        <v>42527</v>
      </c>
      <c r="R2019" s="130">
        <v>1623</v>
      </c>
      <c r="S2019" s="130">
        <v>1606</v>
      </c>
      <c r="T2019" s="305"/>
      <c r="U2019" s="305"/>
    </row>
    <row r="2020" spans="1:21">
      <c r="A2020" s="318"/>
      <c r="B2020" s="318"/>
      <c r="C2020" s="318"/>
      <c r="D2020" s="318"/>
      <c r="E2020" s="318"/>
      <c r="Q2020" s="300">
        <v>42528</v>
      </c>
      <c r="R2020" s="130">
        <v>1623</v>
      </c>
      <c r="S2020" s="130">
        <v>1606</v>
      </c>
      <c r="T2020" s="305"/>
      <c r="U2020" s="305"/>
    </row>
    <row r="2021" spans="1:21">
      <c r="A2021" s="318"/>
      <c r="B2021" s="318"/>
      <c r="C2021" s="318"/>
      <c r="D2021" s="318"/>
      <c r="E2021" s="318"/>
      <c r="Q2021" s="300">
        <v>42529</v>
      </c>
      <c r="R2021" s="130">
        <v>1623</v>
      </c>
      <c r="S2021" s="130">
        <v>1606</v>
      </c>
      <c r="T2021" s="305"/>
      <c r="U2021" s="305"/>
    </row>
    <row r="2022" spans="1:21">
      <c r="A2022" s="318"/>
      <c r="B2022" s="318"/>
      <c r="C2022" s="318"/>
      <c r="D2022" s="318"/>
      <c r="E2022" s="318"/>
      <c r="Q2022" s="300">
        <v>42530</v>
      </c>
      <c r="R2022" s="130">
        <v>1623</v>
      </c>
      <c r="S2022" s="130">
        <v>1606</v>
      </c>
      <c r="T2022" s="305"/>
      <c r="U2022" s="305"/>
    </row>
    <row r="2023" spans="1:21">
      <c r="A2023" s="318"/>
      <c r="B2023" s="318"/>
      <c r="C2023" s="318"/>
      <c r="D2023" s="318"/>
      <c r="E2023" s="318"/>
      <c r="Q2023" s="300">
        <v>42531</v>
      </c>
      <c r="R2023" s="130">
        <v>1623</v>
      </c>
      <c r="S2023" s="130">
        <v>1606</v>
      </c>
      <c r="T2023" s="305"/>
      <c r="U2023" s="305"/>
    </row>
    <row r="2024" spans="1:21">
      <c r="A2024" s="318"/>
      <c r="B2024" s="318"/>
      <c r="C2024" s="318"/>
      <c r="D2024" s="318"/>
      <c r="E2024" s="318"/>
      <c r="Q2024" s="300">
        <v>42532</v>
      </c>
      <c r="R2024" s="130">
        <v>1623</v>
      </c>
      <c r="S2024" s="130">
        <v>1606</v>
      </c>
      <c r="T2024" s="305"/>
      <c r="U2024" s="305"/>
    </row>
    <row r="2025" spans="1:21">
      <c r="A2025" s="318"/>
      <c r="B2025" s="318"/>
      <c r="C2025" s="318"/>
      <c r="D2025" s="318"/>
      <c r="E2025" s="318"/>
      <c r="Q2025" s="300">
        <v>42533</v>
      </c>
      <c r="R2025" s="130">
        <v>1623</v>
      </c>
      <c r="S2025" s="130">
        <v>1606</v>
      </c>
      <c r="T2025" s="305"/>
      <c r="U2025" s="305"/>
    </row>
    <row r="2026" spans="1:21">
      <c r="A2026" s="318"/>
      <c r="B2026" s="318"/>
      <c r="C2026" s="318"/>
      <c r="D2026" s="318"/>
      <c r="E2026" s="318"/>
      <c r="Q2026" s="36">
        <v>42534</v>
      </c>
      <c r="R2026" s="131">
        <v>1624</v>
      </c>
      <c r="S2026" s="131">
        <v>1606</v>
      </c>
      <c r="T2026" s="305"/>
      <c r="U2026" s="305"/>
    </row>
    <row r="2027" spans="1:21">
      <c r="A2027" s="318"/>
      <c r="B2027" s="318"/>
      <c r="C2027" s="318"/>
      <c r="D2027" s="318"/>
      <c r="E2027" s="318"/>
      <c r="Q2027" s="36">
        <v>42535</v>
      </c>
      <c r="R2027" s="131">
        <v>1624</v>
      </c>
      <c r="S2027" s="131">
        <v>1606</v>
      </c>
      <c r="T2027" s="305"/>
      <c r="U2027" s="305"/>
    </row>
    <row r="2028" spans="1:21">
      <c r="A2028" s="318"/>
      <c r="B2028" s="318"/>
      <c r="C2028" s="318"/>
      <c r="D2028" s="318"/>
      <c r="E2028" s="318"/>
      <c r="Q2028" s="36">
        <v>42536</v>
      </c>
      <c r="R2028" s="131">
        <v>1624</v>
      </c>
      <c r="S2028" s="131">
        <v>1606</v>
      </c>
      <c r="T2028" s="305"/>
      <c r="U2028" s="305"/>
    </row>
    <row r="2029" spans="1:21">
      <c r="A2029" s="318"/>
      <c r="B2029" s="318"/>
      <c r="C2029" s="318"/>
      <c r="D2029" s="318"/>
      <c r="E2029" s="318"/>
      <c r="Q2029" s="36">
        <v>42537</v>
      </c>
      <c r="R2029" s="131">
        <v>1624</v>
      </c>
      <c r="S2029" s="131">
        <v>1606</v>
      </c>
      <c r="T2029" s="305"/>
      <c r="U2029" s="305"/>
    </row>
    <row r="2030" spans="1:21">
      <c r="A2030" s="318"/>
      <c r="B2030" s="318"/>
      <c r="C2030" s="318"/>
      <c r="D2030" s="318"/>
      <c r="E2030" s="318"/>
      <c r="Q2030" s="36">
        <v>42538</v>
      </c>
      <c r="R2030" s="131">
        <v>1624</v>
      </c>
      <c r="S2030" s="131">
        <v>1606</v>
      </c>
      <c r="T2030" s="305"/>
      <c r="U2030" s="305"/>
    </row>
    <row r="2031" spans="1:21">
      <c r="A2031" s="318"/>
      <c r="B2031" s="318"/>
      <c r="C2031" s="318"/>
      <c r="D2031" s="318"/>
      <c r="E2031" s="318"/>
      <c r="Q2031" s="36">
        <v>42539</v>
      </c>
      <c r="R2031" s="131">
        <v>1624</v>
      </c>
      <c r="S2031" s="131">
        <v>1606</v>
      </c>
      <c r="T2031" s="305"/>
      <c r="U2031" s="305"/>
    </row>
    <row r="2032" spans="1:21">
      <c r="A2032" s="318"/>
      <c r="B2032" s="318"/>
      <c r="C2032" s="318"/>
      <c r="D2032" s="318"/>
      <c r="E2032" s="318"/>
      <c r="Q2032" s="36">
        <v>42540</v>
      </c>
      <c r="R2032" s="131">
        <v>1624</v>
      </c>
      <c r="S2032" s="131">
        <v>1606</v>
      </c>
      <c r="T2032" s="305"/>
      <c r="U2032" s="305"/>
    </row>
    <row r="2033" spans="1:21">
      <c r="A2033" s="318"/>
      <c r="B2033" s="318"/>
      <c r="C2033" s="318"/>
      <c r="D2033" s="318"/>
      <c r="E2033" s="318"/>
      <c r="Q2033" s="300">
        <v>42541</v>
      </c>
      <c r="R2033" s="130">
        <v>1625</v>
      </c>
      <c r="S2033" s="130">
        <v>1606</v>
      </c>
      <c r="T2033" s="305"/>
      <c r="U2033" s="305"/>
    </row>
    <row r="2034" spans="1:21">
      <c r="A2034" s="318"/>
      <c r="B2034" s="318"/>
      <c r="C2034" s="318"/>
      <c r="D2034" s="318"/>
      <c r="E2034" s="318"/>
      <c r="Q2034" s="300">
        <v>42542</v>
      </c>
      <c r="R2034" s="130">
        <v>1625</v>
      </c>
      <c r="S2034" s="130">
        <v>1606</v>
      </c>
      <c r="T2034" s="305"/>
      <c r="U2034" s="305"/>
    </row>
    <row r="2035" spans="1:21">
      <c r="A2035" s="318"/>
      <c r="B2035" s="318"/>
      <c r="C2035" s="318"/>
      <c r="D2035" s="318"/>
      <c r="E2035" s="318"/>
      <c r="Q2035" s="300">
        <v>42543</v>
      </c>
      <c r="R2035" s="130">
        <v>1625</v>
      </c>
      <c r="S2035" s="130">
        <v>1606</v>
      </c>
      <c r="T2035" s="305"/>
      <c r="U2035" s="305"/>
    </row>
    <row r="2036" spans="1:21">
      <c r="A2036" s="318"/>
      <c r="B2036" s="318"/>
      <c r="C2036" s="318"/>
      <c r="D2036" s="318"/>
      <c r="E2036" s="318"/>
      <c r="Q2036" s="300">
        <v>42544</v>
      </c>
      <c r="R2036" s="130">
        <v>1625</v>
      </c>
      <c r="S2036" s="130">
        <v>1606</v>
      </c>
      <c r="T2036" s="305"/>
      <c r="U2036" s="305"/>
    </row>
    <row r="2037" spans="1:21">
      <c r="A2037" s="318"/>
      <c r="B2037" s="318"/>
      <c r="C2037" s="318"/>
      <c r="D2037" s="318"/>
      <c r="E2037" s="318"/>
      <c r="Q2037" s="300">
        <v>42545</v>
      </c>
      <c r="R2037" s="130">
        <v>1625</v>
      </c>
      <c r="S2037" s="130">
        <v>1606</v>
      </c>
      <c r="T2037" s="305"/>
      <c r="U2037" s="305"/>
    </row>
    <row r="2038" spans="1:21">
      <c r="A2038" s="318"/>
      <c r="B2038" s="318"/>
      <c r="C2038" s="318"/>
      <c r="D2038" s="318"/>
      <c r="E2038" s="318"/>
      <c r="Q2038" s="300">
        <v>42546</v>
      </c>
      <c r="R2038" s="130">
        <v>1625</v>
      </c>
      <c r="S2038" s="130">
        <v>1606</v>
      </c>
      <c r="T2038" s="305"/>
      <c r="U2038" s="305"/>
    </row>
    <row r="2039" spans="1:21">
      <c r="A2039" s="318"/>
      <c r="B2039" s="318"/>
      <c r="C2039" s="318"/>
      <c r="D2039" s="318"/>
      <c r="E2039" s="318"/>
      <c r="Q2039" s="300">
        <v>42547</v>
      </c>
      <c r="R2039" s="130">
        <v>1625</v>
      </c>
      <c r="S2039" s="130">
        <v>1606</v>
      </c>
      <c r="T2039" s="305"/>
      <c r="U2039" s="305"/>
    </row>
    <row r="2040" spans="1:21">
      <c r="A2040" s="318"/>
      <c r="B2040" s="318"/>
      <c r="C2040" s="318"/>
      <c r="D2040" s="318"/>
      <c r="E2040" s="318"/>
      <c r="Q2040" s="36">
        <v>42548</v>
      </c>
      <c r="R2040" s="131">
        <v>1626</v>
      </c>
      <c r="S2040" s="131">
        <v>1606</v>
      </c>
      <c r="T2040" s="305"/>
      <c r="U2040" s="305"/>
    </row>
    <row r="2041" spans="1:21">
      <c r="A2041" s="318"/>
      <c r="B2041" s="318"/>
      <c r="C2041" s="318"/>
      <c r="D2041" s="318"/>
      <c r="E2041" s="318"/>
      <c r="Q2041" s="36">
        <v>42549</v>
      </c>
      <c r="R2041" s="131">
        <v>1626</v>
      </c>
      <c r="S2041" s="131">
        <v>1606</v>
      </c>
      <c r="T2041" s="305"/>
      <c r="U2041" s="305"/>
    </row>
    <row r="2042" spans="1:21">
      <c r="A2042" s="318"/>
      <c r="B2042" s="318"/>
      <c r="C2042" s="318"/>
      <c r="D2042" s="318"/>
      <c r="E2042" s="318"/>
      <c r="Q2042" s="36">
        <v>42550</v>
      </c>
      <c r="R2042" s="131">
        <v>1626</v>
      </c>
      <c r="S2042" s="131">
        <v>1606</v>
      </c>
      <c r="T2042" s="305"/>
      <c r="U2042" s="305"/>
    </row>
    <row r="2043" spans="1:21">
      <c r="A2043" s="318"/>
      <c r="B2043" s="318"/>
      <c r="C2043" s="318"/>
      <c r="D2043" s="318"/>
      <c r="E2043" s="318"/>
      <c r="Q2043" s="36">
        <v>42551</v>
      </c>
      <c r="R2043" s="131">
        <v>1626</v>
      </c>
      <c r="S2043" s="131">
        <v>1606</v>
      </c>
      <c r="T2043" s="305"/>
      <c r="U2043" s="305"/>
    </row>
    <row r="2044" spans="1:21">
      <c r="A2044" s="318"/>
      <c r="B2044" s="318"/>
      <c r="C2044" s="318"/>
      <c r="D2044" s="318"/>
      <c r="E2044" s="318"/>
      <c r="Q2044" s="36">
        <v>42552</v>
      </c>
      <c r="R2044" s="131">
        <v>1626</v>
      </c>
      <c r="S2044" s="131">
        <v>1607</v>
      </c>
      <c r="T2044" s="305"/>
      <c r="U2044" s="305"/>
    </row>
    <row r="2045" spans="1:21">
      <c r="A2045" s="318"/>
      <c r="B2045" s="318"/>
      <c r="C2045" s="318"/>
      <c r="D2045" s="318"/>
      <c r="E2045" s="318"/>
      <c r="Q2045" s="36">
        <v>42553</v>
      </c>
      <c r="R2045" s="131">
        <v>1626</v>
      </c>
      <c r="S2045" s="131">
        <v>1607</v>
      </c>
      <c r="T2045" s="305"/>
      <c r="U2045" s="305"/>
    </row>
    <row r="2046" spans="1:21">
      <c r="A2046" s="318"/>
      <c r="B2046" s="318"/>
      <c r="C2046" s="318"/>
      <c r="D2046" s="318"/>
      <c r="E2046" s="318"/>
      <c r="Q2046" s="36">
        <v>42554</v>
      </c>
      <c r="R2046" s="131">
        <v>1626</v>
      </c>
      <c r="S2046" s="131">
        <v>1607</v>
      </c>
      <c r="T2046" s="305"/>
      <c r="U2046" s="305"/>
    </row>
    <row r="2047" spans="1:21">
      <c r="A2047" s="318"/>
      <c r="B2047" s="318"/>
      <c r="C2047" s="318"/>
      <c r="D2047" s="318"/>
      <c r="E2047" s="318"/>
      <c r="Q2047" s="300">
        <v>42555</v>
      </c>
      <c r="R2047" s="130">
        <v>1627</v>
      </c>
      <c r="S2047" s="130">
        <v>1607</v>
      </c>
      <c r="T2047" s="305"/>
      <c r="U2047" s="305"/>
    </row>
    <row r="2048" spans="1:21">
      <c r="A2048" s="318"/>
      <c r="B2048" s="318"/>
      <c r="C2048" s="318"/>
      <c r="D2048" s="318"/>
      <c r="E2048" s="318"/>
      <c r="Q2048" s="300">
        <v>42556</v>
      </c>
      <c r="R2048" s="130">
        <v>1627</v>
      </c>
      <c r="S2048" s="130">
        <v>1607</v>
      </c>
      <c r="T2048" s="305"/>
      <c r="U2048" s="305"/>
    </row>
    <row r="2049" spans="1:21">
      <c r="A2049" s="318"/>
      <c r="B2049" s="318"/>
      <c r="C2049" s="318"/>
      <c r="D2049" s="318"/>
      <c r="E2049" s="318"/>
      <c r="Q2049" s="300">
        <v>42557</v>
      </c>
      <c r="R2049" s="130">
        <v>1627</v>
      </c>
      <c r="S2049" s="130">
        <v>1607</v>
      </c>
      <c r="T2049" s="305"/>
      <c r="U2049" s="305"/>
    </row>
    <row r="2050" spans="1:21">
      <c r="A2050" s="318"/>
      <c r="B2050" s="318"/>
      <c r="C2050" s="318"/>
      <c r="D2050" s="318"/>
      <c r="E2050" s="318"/>
      <c r="Q2050" s="300">
        <v>42558</v>
      </c>
      <c r="R2050" s="130">
        <v>1627</v>
      </c>
      <c r="S2050" s="130">
        <v>1607</v>
      </c>
      <c r="T2050" s="305"/>
      <c r="U2050" s="305"/>
    </row>
    <row r="2051" spans="1:21">
      <c r="A2051" s="318"/>
      <c r="B2051" s="318"/>
      <c r="C2051" s="318"/>
      <c r="D2051" s="318"/>
      <c r="E2051" s="318"/>
      <c r="Q2051" s="300">
        <v>42559</v>
      </c>
      <c r="R2051" s="130">
        <v>1627</v>
      </c>
      <c r="S2051" s="130">
        <v>1607</v>
      </c>
      <c r="T2051" s="305"/>
      <c r="U2051" s="305"/>
    </row>
    <row r="2052" spans="1:21">
      <c r="A2052" s="318"/>
      <c r="B2052" s="318"/>
      <c r="C2052" s="318"/>
      <c r="D2052" s="318"/>
      <c r="E2052" s="318"/>
      <c r="Q2052" s="300">
        <v>42560</v>
      </c>
      <c r="R2052" s="130">
        <v>1627</v>
      </c>
      <c r="S2052" s="130">
        <v>1607</v>
      </c>
      <c r="T2052" s="305"/>
      <c r="U2052" s="305"/>
    </row>
    <row r="2053" spans="1:21">
      <c r="A2053" s="318"/>
      <c r="B2053" s="318"/>
      <c r="C2053" s="318"/>
      <c r="D2053" s="318"/>
      <c r="E2053" s="318"/>
      <c r="Q2053" s="300">
        <v>42561</v>
      </c>
      <c r="R2053" s="130">
        <v>1627</v>
      </c>
      <c r="S2053" s="130">
        <v>1607</v>
      </c>
      <c r="T2053" s="305"/>
      <c r="U2053" s="305"/>
    </row>
    <row r="2054" spans="1:21">
      <c r="A2054" s="318"/>
      <c r="B2054" s="318"/>
      <c r="C2054" s="318"/>
      <c r="D2054" s="318"/>
      <c r="E2054" s="318"/>
      <c r="Q2054" s="36">
        <v>42562</v>
      </c>
      <c r="R2054" s="131">
        <v>1628</v>
      </c>
      <c r="S2054" s="131">
        <v>1607</v>
      </c>
      <c r="T2054" s="305"/>
      <c r="U2054" s="305"/>
    </row>
    <row r="2055" spans="1:21">
      <c r="A2055" s="318"/>
      <c r="B2055" s="318"/>
      <c r="C2055" s="318"/>
      <c r="D2055" s="318"/>
      <c r="E2055" s="318"/>
      <c r="Q2055" s="36">
        <v>42563</v>
      </c>
      <c r="R2055" s="131">
        <v>1628</v>
      </c>
      <c r="S2055" s="131">
        <v>1607</v>
      </c>
      <c r="T2055" s="305"/>
      <c r="U2055" s="305"/>
    </row>
    <row r="2056" spans="1:21">
      <c r="A2056" s="318"/>
      <c r="B2056" s="318"/>
      <c r="C2056" s="318"/>
      <c r="D2056" s="318"/>
      <c r="E2056" s="318"/>
      <c r="Q2056" s="36">
        <v>42564</v>
      </c>
      <c r="R2056" s="131">
        <v>1628</v>
      </c>
      <c r="S2056" s="131">
        <v>1607</v>
      </c>
      <c r="T2056" s="305"/>
      <c r="U2056" s="305"/>
    </row>
    <row r="2057" spans="1:21">
      <c r="A2057" s="318"/>
      <c r="B2057" s="318"/>
      <c r="C2057" s="318"/>
      <c r="D2057" s="318"/>
      <c r="E2057" s="318"/>
      <c r="Q2057" s="36">
        <v>42565</v>
      </c>
      <c r="R2057" s="131">
        <v>1628</v>
      </c>
      <c r="S2057" s="131">
        <v>1607</v>
      </c>
      <c r="T2057" s="305"/>
      <c r="U2057" s="305"/>
    </row>
    <row r="2058" spans="1:21">
      <c r="A2058" s="318"/>
      <c r="B2058" s="318"/>
      <c r="C2058" s="318"/>
      <c r="D2058" s="318"/>
      <c r="E2058" s="318"/>
      <c r="Q2058" s="36">
        <v>42566</v>
      </c>
      <c r="R2058" s="131">
        <v>1628</v>
      </c>
      <c r="S2058" s="131">
        <v>1607</v>
      </c>
      <c r="T2058" s="305"/>
      <c r="U2058" s="305"/>
    </row>
    <row r="2059" spans="1:21">
      <c r="A2059" s="318"/>
      <c r="B2059" s="318"/>
      <c r="C2059" s="318"/>
      <c r="D2059" s="318"/>
      <c r="E2059" s="318"/>
      <c r="Q2059" s="36">
        <v>42567</v>
      </c>
      <c r="R2059" s="131">
        <v>1628</v>
      </c>
      <c r="S2059" s="131">
        <v>1607</v>
      </c>
      <c r="T2059" s="305"/>
      <c r="U2059" s="305"/>
    </row>
    <row r="2060" spans="1:21">
      <c r="A2060" s="318"/>
      <c r="B2060" s="318"/>
      <c r="C2060" s="318"/>
      <c r="D2060" s="318"/>
      <c r="E2060" s="318"/>
      <c r="Q2060" s="36">
        <v>42568</v>
      </c>
      <c r="R2060" s="131">
        <v>1628</v>
      </c>
      <c r="S2060" s="131">
        <v>1607</v>
      </c>
      <c r="T2060" s="305"/>
      <c r="U2060" s="305"/>
    </row>
    <row r="2061" spans="1:21">
      <c r="A2061" s="318"/>
      <c r="B2061" s="318"/>
      <c r="C2061" s="318"/>
      <c r="D2061" s="318"/>
      <c r="E2061" s="318"/>
      <c r="Q2061" s="300">
        <v>42569</v>
      </c>
      <c r="R2061" s="130">
        <v>1629</v>
      </c>
      <c r="S2061" s="130">
        <v>1607</v>
      </c>
      <c r="T2061" s="305"/>
      <c r="U2061" s="305"/>
    </row>
    <row r="2062" spans="1:21">
      <c r="A2062" s="318"/>
      <c r="B2062" s="318"/>
      <c r="C2062" s="318"/>
      <c r="D2062" s="318"/>
      <c r="E2062" s="318"/>
      <c r="Q2062" s="300">
        <v>42570</v>
      </c>
      <c r="R2062" s="130">
        <v>1629</v>
      </c>
      <c r="S2062" s="130">
        <v>1607</v>
      </c>
      <c r="T2062" s="305"/>
      <c r="U2062" s="305"/>
    </row>
    <row r="2063" spans="1:21">
      <c r="A2063" s="318"/>
      <c r="B2063" s="318"/>
      <c r="C2063" s="318"/>
      <c r="D2063" s="318"/>
      <c r="E2063" s="318"/>
      <c r="Q2063" s="300">
        <v>42571</v>
      </c>
      <c r="R2063" s="130">
        <v>1629</v>
      </c>
      <c r="S2063" s="130">
        <v>1607</v>
      </c>
      <c r="T2063" s="305"/>
      <c r="U2063" s="305"/>
    </row>
    <row r="2064" spans="1:21">
      <c r="A2064" s="318"/>
      <c r="B2064" s="318"/>
      <c r="C2064" s="318"/>
      <c r="D2064" s="318"/>
      <c r="E2064" s="318"/>
      <c r="Q2064" s="300">
        <v>42572</v>
      </c>
      <c r="R2064" s="130">
        <v>1629</v>
      </c>
      <c r="S2064" s="130">
        <v>1607</v>
      </c>
      <c r="T2064" s="305"/>
      <c r="U2064" s="305"/>
    </row>
    <row r="2065" spans="1:21">
      <c r="A2065" s="318"/>
      <c r="B2065" s="318"/>
      <c r="C2065" s="318"/>
      <c r="D2065" s="318"/>
      <c r="E2065" s="318"/>
      <c r="Q2065" s="300">
        <v>42573</v>
      </c>
      <c r="R2065" s="130">
        <v>1629</v>
      </c>
      <c r="S2065" s="130">
        <v>1607</v>
      </c>
      <c r="T2065" s="305"/>
      <c r="U2065" s="305"/>
    </row>
    <row r="2066" spans="1:21">
      <c r="A2066" s="318"/>
      <c r="B2066" s="318"/>
      <c r="C2066" s="318"/>
      <c r="D2066" s="318"/>
      <c r="E2066" s="318"/>
      <c r="Q2066" s="300">
        <v>42574</v>
      </c>
      <c r="R2066" s="130">
        <v>1629</v>
      </c>
      <c r="S2066" s="130">
        <v>1607</v>
      </c>
      <c r="T2066" s="305"/>
      <c r="U2066" s="305"/>
    </row>
    <row r="2067" spans="1:21">
      <c r="A2067" s="318"/>
      <c r="B2067" s="318"/>
      <c r="C2067" s="318"/>
      <c r="D2067" s="318"/>
      <c r="E2067" s="318"/>
      <c r="Q2067" s="300">
        <v>42575</v>
      </c>
      <c r="R2067" s="130">
        <v>1629</v>
      </c>
      <c r="S2067" s="130">
        <v>1607</v>
      </c>
      <c r="T2067" s="305"/>
      <c r="U2067" s="305"/>
    </row>
    <row r="2068" spans="1:21">
      <c r="A2068" s="318"/>
      <c r="B2068" s="318"/>
      <c r="C2068" s="318"/>
      <c r="D2068" s="318"/>
      <c r="E2068" s="318"/>
      <c r="Q2068" s="36">
        <v>42576</v>
      </c>
      <c r="R2068" s="131">
        <v>1630</v>
      </c>
      <c r="S2068" s="131">
        <v>1607</v>
      </c>
      <c r="T2068" s="305"/>
      <c r="U2068" s="305"/>
    </row>
    <row r="2069" spans="1:21">
      <c r="A2069" s="318"/>
      <c r="B2069" s="318"/>
      <c r="C2069" s="318"/>
      <c r="D2069" s="318"/>
      <c r="E2069" s="318"/>
      <c r="Q2069" s="36">
        <v>42577</v>
      </c>
      <c r="R2069" s="131">
        <v>1630</v>
      </c>
      <c r="S2069" s="131">
        <v>1607</v>
      </c>
      <c r="T2069" s="305"/>
      <c r="U2069" s="305"/>
    </row>
    <row r="2070" spans="1:21">
      <c r="A2070" s="318"/>
      <c r="B2070" s="318"/>
      <c r="C2070" s="318"/>
      <c r="D2070" s="318"/>
      <c r="E2070" s="318"/>
      <c r="Q2070" s="36">
        <v>42578</v>
      </c>
      <c r="R2070" s="131">
        <v>1630</v>
      </c>
      <c r="S2070" s="131">
        <v>1607</v>
      </c>
      <c r="T2070" s="305"/>
      <c r="U2070" s="305"/>
    </row>
    <row r="2071" spans="1:21">
      <c r="A2071" s="318"/>
      <c r="B2071" s="318"/>
      <c r="C2071" s="318"/>
      <c r="D2071" s="318"/>
      <c r="E2071" s="318"/>
      <c r="Q2071" s="36">
        <v>42579</v>
      </c>
      <c r="R2071" s="131">
        <v>1630</v>
      </c>
      <c r="S2071" s="131">
        <v>1607</v>
      </c>
      <c r="T2071" s="305"/>
      <c r="U2071" s="305"/>
    </row>
    <row r="2072" spans="1:21">
      <c r="A2072" s="318"/>
      <c r="B2072" s="318"/>
      <c r="C2072" s="318"/>
      <c r="D2072" s="318"/>
      <c r="E2072" s="318"/>
      <c r="Q2072" s="36">
        <v>42580</v>
      </c>
      <c r="R2072" s="131">
        <v>1630</v>
      </c>
      <c r="S2072" s="131">
        <v>1607</v>
      </c>
      <c r="T2072" s="305"/>
      <c r="U2072" s="305"/>
    </row>
    <row r="2073" spans="1:21">
      <c r="A2073" s="318"/>
      <c r="B2073" s="318"/>
      <c r="C2073" s="318"/>
      <c r="D2073" s="318"/>
      <c r="E2073" s="318"/>
      <c r="Q2073" s="36">
        <v>42581</v>
      </c>
      <c r="R2073" s="131">
        <v>1630</v>
      </c>
      <c r="S2073" s="131">
        <v>1607</v>
      </c>
      <c r="T2073" s="305"/>
      <c r="U2073" s="305"/>
    </row>
    <row r="2074" spans="1:21">
      <c r="A2074" s="318"/>
      <c r="B2074" s="318"/>
      <c r="C2074" s="318"/>
      <c r="D2074" s="318"/>
      <c r="E2074" s="318"/>
      <c r="Q2074" s="36">
        <v>42582</v>
      </c>
      <c r="R2074" s="131">
        <v>1630</v>
      </c>
      <c r="S2074" s="131">
        <v>1607</v>
      </c>
      <c r="T2074" s="305"/>
      <c r="U2074" s="305"/>
    </row>
    <row r="2075" spans="1:21">
      <c r="A2075" s="318"/>
      <c r="B2075" s="318"/>
      <c r="C2075" s="318"/>
      <c r="D2075" s="318"/>
      <c r="E2075" s="318"/>
      <c r="Q2075" s="300">
        <v>42583</v>
      </c>
      <c r="R2075" s="130">
        <v>1631</v>
      </c>
      <c r="S2075" s="130">
        <v>1608</v>
      </c>
      <c r="T2075" s="302"/>
      <c r="U2075" s="302"/>
    </row>
    <row r="2076" spans="1:21">
      <c r="A2076" s="318"/>
      <c r="B2076" s="318"/>
      <c r="C2076" s="318"/>
      <c r="D2076" s="318"/>
      <c r="E2076" s="318"/>
      <c r="Q2076" s="300">
        <v>42584</v>
      </c>
      <c r="R2076" s="130">
        <v>1631</v>
      </c>
      <c r="S2076" s="130">
        <v>1608</v>
      </c>
      <c r="T2076" s="302"/>
      <c r="U2076" s="302"/>
    </row>
    <row r="2077" spans="1:21">
      <c r="A2077" s="318"/>
      <c r="B2077" s="318"/>
      <c r="C2077" s="318"/>
      <c r="D2077" s="318"/>
      <c r="E2077" s="318"/>
      <c r="Q2077" s="300">
        <v>42585</v>
      </c>
      <c r="R2077" s="130">
        <v>1631</v>
      </c>
      <c r="S2077" s="130">
        <v>1608</v>
      </c>
      <c r="T2077" s="302"/>
      <c r="U2077" s="302"/>
    </row>
    <row r="2078" spans="1:21">
      <c r="A2078" s="318"/>
      <c r="B2078" s="318"/>
      <c r="C2078" s="318"/>
      <c r="D2078" s="318"/>
      <c r="E2078" s="318"/>
      <c r="Q2078" s="300">
        <v>42586</v>
      </c>
      <c r="R2078" s="130">
        <v>1631</v>
      </c>
      <c r="S2078" s="130">
        <v>1608</v>
      </c>
      <c r="T2078" s="302"/>
      <c r="U2078" s="302"/>
    </row>
    <row r="2079" spans="1:21">
      <c r="A2079" s="318"/>
      <c r="B2079" s="318"/>
      <c r="C2079" s="318"/>
      <c r="D2079" s="318"/>
      <c r="E2079" s="318"/>
      <c r="Q2079" s="300">
        <v>42587</v>
      </c>
      <c r="R2079" s="130">
        <v>1631</v>
      </c>
      <c r="S2079" s="130">
        <v>1608</v>
      </c>
      <c r="T2079" s="302"/>
      <c r="U2079" s="302"/>
    </row>
    <row r="2080" spans="1:21">
      <c r="A2080" s="318"/>
      <c r="B2080" s="318"/>
      <c r="C2080" s="318"/>
      <c r="D2080" s="318"/>
      <c r="E2080" s="318"/>
      <c r="Q2080" s="300">
        <v>42588</v>
      </c>
      <c r="R2080" s="130">
        <v>1631</v>
      </c>
      <c r="S2080" s="130">
        <v>1608</v>
      </c>
      <c r="T2080" s="302"/>
      <c r="U2080" s="302"/>
    </row>
    <row r="2081" spans="1:19">
      <c r="A2081" s="318"/>
      <c r="B2081" s="318"/>
      <c r="C2081" s="318"/>
      <c r="D2081" s="318"/>
      <c r="E2081" s="318"/>
      <c r="Q2081" s="300">
        <v>42589</v>
      </c>
      <c r="R2081" s="130">
        <v>1631</v>
      </c>
      <c r="S2081" s="130">
        <v>1608</v>
      </c>
    </row>
    <row r="2082" spans="1:19">
      <c r="A2082" s="318"/>
      <c r="B2082" s="318"/>
      <c r="C2082" s="318"/>
      <c r="D2082" s="318"/>
      <c r="E2082" s="318"/>
      <c r="Q2082" s="36">
        <v>42590</v>
      </c>
      <c r="R2082" s="131">
        <v>1632</v>
      </c>
      <c r="S2082" s="131">
        <v>1608</v>
      </c>
    </row>
    <row r="2083" spans="1:19">
      <c r="A2083" s="318"/>
      <c r="B2083" s="318"/>
      <c r="C2083" s="318"/>
      <c r="D2083" s="318"/>
      <c r="E2083" s="318"/>
      <c r="Q2083" s="36">
        <v>42591</v>
      </c>
      <c r="R2083" s="131">
        <v>1632</v>
      </c>
      <c r="S2083" s="131">
        <v>1608</v>
      </c>
    </row>
    <row r="2084" spans="1:19">
      <c r="A2084" s="318"/>
      <c r="B2084" s="318"/>
      <c r="C2084" s="318"/>
      <c r="D2084" s="318"/>
      <c r="E2084" s="318"/>
      <c r="Q2084" s="36">
        <v>42592</v>
      </c>
      <c r="R2084" s="131">
        <v>1632</v>
      </c>
      <c r="S2084" s="131">
        <v>1608</v>
      </c>
    </row>
    <row r="2085" spans="1:19">
      <c r="A2085" s="318"/>
      <c r="B2085" s="318"/>
      <c r="C2085" s="318"/>
      <c r="D2085" s="318"/>
      <c r="E2085" s="318"/>
      <c r="Q2085" s="36">
        <v>42593</v>
      </c>
      <c r="R2085" s="131">
        <v>1632</v>
      </c>
      <c r="S2085" s="131">
        <v>1608</v>
      </c>
    </row>
    <row r="2086" spans="1:19">
      <c r="A2086" s="318"/>
      <c r="B2086" s="318"/>
      <c r="C2086" s="318"/>
      <c r="D2086" s="318"/>
      <c r="E2086" s="318"/>
      <c r="Q2086" s="36">
        <v>42594</v>
      </c>
      <c r="R2086" s="131">
        <v>1632</v>
      </c>
      <c r="S2086" s="131">
        <v>1608</v>
      </c>
    </row>
    <row r="2087" spans="1:19">
      <c r="A2087" s="318"/>
      <c r="B2087" s="318"/>
      <c r="C2087" s="318"/>
      <c r="D2087" s="318"/>
      <c r="E2087" s="318"/>
      <c r="Q2087" s="36">
        <v>42595</v>
      </c>
      <c r="R2087" s="131">
        <v>1632</v>
      </c>
      <c r="S2087" s="131">
        <v>1608</v>
      </c>
    </row>
    <row r="2088" spans="1:19">
      <c r="A2088" s="318"/>
      <c r="B2088" s="318"/>
      <c r="C2088" s="318"/>
      <c r="D2088" s="318"/>
      <c r="E2088" s="318"/>
      <c r="Q2088" s="36">
        <v>42596</v>
      </c>
      <c r="R2088" s="131">
        <v>1632</v>
      </c>
      <c r="S2088" s="131">
        <v>1608</v>
      </c>
    </row>
    <row r="2089" spans="1:19">
      <c r="A2089" s="318"/>
      <c r="B2089" s="318"/>
      <c r="C2089" s="318"/>
      <c r="D2089" s="318"/>
      <c r="E2089" s="318"/>
      <c r="Q2089" s="300">
        <v>42597</v>
      </c>
      <c r="R2089" s="130">
        <v>1633</v>
      </c>
      <c r="S2089" s="130">
        <v>1608</v>
      </c>
    </row>
    <row r="2090" spans="1:19">
      <c r="A2090" s="318"/>
      <c r="B2090" s="318"/>
      <c r="C2090" s="318"/>
      <c r="D2090" s="318"/>
      <c r="E2090" s="318"/>
      <c r="Q2090" s="300">
        <v>42598</v>
      </c>
      <c r="R2090" s="130">
        <v>1633</v>
      </c>
      <c r="S2090" s="130">
        <v>1608</v>
      </c>
    </row>
    <row r="2091" spans="1:19">
      <c r="A2091" s="318"/>
      <c r="B2091" s="318"/>
      <c r="C2091" s="318"/>
      <c r="D2091" s="318"/>
      <c r="E2091" s="318"/>
      <c r="Q2091" s="300">
        <v>42599</v>
      </c>
      <c r="R2091" s="130">
        <v>1633</v>
      </c>
      <c r="S2091" s="130">
        <v>1608</v>
      </c>
    </row>
    <row r="2092" spans="1:19">
      <c r="A2092" s="318"/>
      <c r="B2092" s="318"/>
      <c r="C2092" s="318"/>
      <c r="D2092" s="318"/>
      <c r="E2092" s="318"/>
      <c r="Q2092" s="300">
        <v>42600</v>
      </c>
      <c r="R2092" s="130">
        <v>1633</v>
      </c>
      <c r="S2092" s="130">
        <v>1608</v>
      </c>
    </row>
    <row r="2093" spans="1:19">
      <c r="A2093" s="318"/>
      <c r="B2093" s="318"/>
      <c r="C2093" s="318"/>
      <c r="D2093" s="318"/>
      <c r="E2093" s="318"/>
      <c r="Q2093" s="300">
        <v>42601</v>
      </c>
      <c r="R2093" s="130">
        <v>1633</v>
      </c>
      <c r="S2093" s="130">
        <v>1608</v>
      </c>
    </row>
    <row r="2094" spans="1:19">
      <c r="A2094" s="318"/>
      <c r="B2094" s="318"/>
      <c r="C2094" s="318"/>
      <c r="D2094" s="318"/>
      <c r="E2094" s="318"/>
      <c r="Q2094" s="300">
        <v>42602</v>
      </c>
      <c r="R2094" s="130">
        <v>1633</v>
      </c>
      <c r="S2094" s="130">
        <v>1608</v>
      </c>
    </row>
    <row r="2095" spans="1:19">
      <c r="A2095" s="318"/>
      <c r="B2095" s="318"/>
      <c r="C2095" s="318"/>
      <c r="D2095" s="318"/>
      <c r="E2095" s="318"/>
      <c r="Q2095" s="300">
        <v>42603</v>
      </c>
      <c r="R2095" s="130">
        <v>1633</v>
      </c>
      <c r="S2095" s="130">
        <v>1608</v>
      </c>
    </row>
    <row r="2096" spans="1:19">
      <c r="A2096" s="318"/>
      <c r="B2096" s="318"/>
      <c r="C2096" s="318"/>
      <c r="D2096" s="318"/>
      <c r="E2096" s="318"/>
      <c r="Q2096" s="36">
        <v>42604</v>
      </c>
      <c r="R2096" s="131">
        <v>1634</v>
      </c>
      <c r="S2096" s="131">
        <v>1608</v>
      </c>
    </row>
    <row r="2097" spans="1:19">
      <c r="A2097" s="318"/>
      <c r="B2097" s="318"/>
      <c r="C2097" s="318"/>
      <c r="D2097" s="318"/>
      <c r="E2097" s="318"/>
      <c r="Q2097" s="36">
        <v>42605</v>
      </c>
      <c r="R2097" s="131">
        <v>1634</v>
      </c>
      <c r="S2097" s="131">
        <v>1608</v>
      </c>
    </row>
    <row r="2098" spans="1:19">
      <c r="A2098" s="318"/>
      <c r="B2098" s="318"/>
      <c r="C2098" s="318"/>
      <c r="D2098" s="318"/>
      <c r="E2098" s="318"/>
      <c r="Q2098" s="36">
        <v>42606</v>
      </c>
      <c r="R2098" s="131">
        <v>1634</v>
      </c>
      <c r="S2098" s="131">
        <v>1608</v>
      </c>
    </row>
    <row r="2099" spans="1:19">
      <c r="A2099" s="318"/>
      <c r="B2099" s="318"/>
      <c r="C2099" s="318"/>
      <c r="D2099" s="318"/>
      <c r="E2099" s="318"/>
      <c r="Q2099" s="36">
        <v>42607</v>
      </c>
      <c r="R2099" s="131">
        <v>1634</v>
      </c>
      <c r="S2099" s="131">
        <v>1608</v>
      </c>
    </row>
    <row r="2100" spans="1:19">
      <c r="A2100" s="318"/>
      <c r="B2100" s="318"/>
      <c r="C2100" s="318"/>
      <c r="D2100" s="318"/>
      <c r="E2100" s="318"/>
      <c r="Q2100" s="36">
        <v>42608</v>
      </c>
      <c r="R2100" s="131">
        <v>1634</v>
      </c>
      <c r="S2100" s="131">
        <v>1608</v>
      </c>
    </row>
    <row r="2101" spans="1:19">
      <c r="A2101" s="318"/>
      <c r="B2101" s="318"/>
      <c r="C2101" s="318"/>
      <c r="D2101" s="318"/>
      <c r="E2101" s="318"/>
      <c r="Q2101" s="36">
        <v>42609</v>
      </c>
      <c r="R2101" s="131">
        <v>1634</v>
      </c>
      <c r="S2101" s="131">
        <v>1608</v>
      </c>
    </row>
    <row r="2102" spans="1:19">
      <c r="A2102" s="318"/>
      <c r="B2102" s="318"/>
      <c r="C2102" s="318"/>
      <c r="D2102" s="318"/>
      <c r="E2102" s="318"/>
      <c r="Q2102" s="36">
        <v>42610</v>
      </c>
      <c r="R2102" s="131">
        <v>1634</v>
      </c>
      <c r="S2102" s="131">
        <v>1608</v>
      </c>
    </row>
    <row r="2103" spans="1:19">
      <c r="A2103" s="318"/>
      <c r="B2103" s="318"/>
      <c r="C2103" s="318"/>
      <c r="D2103" s="318"/>
      <c r="E2103" s="318"/>
      <c r="Q2103" s="300">
        <v>42611</v>
      </c>
      <c r="R2103" s="130">
        <v>1635</v>
      </c>
      <c r="S2103" s="130">
        <v>1608</v>
      </c>
    </row>
    <row r="2104" spans="1:19">
      <c r="A2104" s="318"/>
      <c r="B2104" s="318"/>
      <c r="C2104" s="318"/>
      <c r="D2104" s="318"/>
      <c r="E2104" s="318"/>
      <c r="Q2104" s="300">
        <v>42612</v>
      </c>
      <c r="R2104" s="130">
        <v>1635</v>
      </c>
      <c r="S2104" s="130">
        <v>1608</v>
      </c>
    </row>
    <row r="2105" spans="1:19">
      <c r="A2105" s="318"/>
      <c r="B2105" s="318"/>
      <c r="C2105" s="318"/>
      <c r="D2105" s="318"/>
      <c r="E2105" s="318"/>
      <c r="Q2105" s="300">
        <v>42613</v>
      </c>
      <c r="R2105" s="130">
        <v>1635</v>
      </c>
      <c r="S2105" s="130">
        <v>1608</v>
      </c>
    </row>
    <row r="2106" spans="1:19">
      <c r="A2106" s="318"/>
      <c r="B2106" s="318"/>
      <c r="C2106" s="318"/>
      <c r="D2106" s="318"/>
      <c r="E2106" s="318"/>
      <c r="Q2106" s="300">
        <v>42614</v>
      </c>
      <c r="R2106" s="130">
        <v>1635</v>
      </c>
      <c r="S2106" s="130">
        <v>1608</v>
      </c>
    </row>
    <row r="2107" spans="1:19">
      <c r="A2107" s="318"/>
      <c r="B2107" s="318"/>
      <c r="C2107" s="318"/>
      <c r="D2107" s="318"/>
      <c r="E2107" s="318"/>
      <c r="Q2107" s="300">
        <v>42615</v>
      </c>
      <c r="R2107" s="130">
        <v>1635</v>
      </c>
      <c r="S2107" s="130">
        <v>1608</v>
      </c>
    </row>
    <row r="2108" spans="1:19">
      <c r="A2108" s="318"/>
      <c r="B2108" s="318"/>
      <c r="C2108" s="318"/>
      <c r="D2108" s="318"/>
      <c r="E2108" s="318"/>
      <c r="Q2108" s="300">
        <v>42616</v>
      </c>
      <c r="R2108" s="130">
        <v>1635</v>
      </c>
      <c r="S2108" s="130">
        <v>1608</v>
      </c>
    </row>
    <row r="2109" spans="1:19">
      <c r="A2109" s="318"/>
      <c r="B2109" s="318"/>
      <c r="C2109" s="318"/>
      <c r="D2109" s="318"/>
      <c r="E2109" s="318"/>
      <c r="Q2109" s="300">
        <v>42617</v>
      </c>
      <c r="R2109" s="130">
        <v>1635</v>
      </c>
      <c r="S2109" s="130">
        <v>1608</v>
      </c>
    </row>
    <row r="2110" spans="1:19">
      <c r="A2110" s="318"/>
      <c r="B2110" s="318"/>
      <c r="C2110" s="318"/>
      <c r="D2110" s="318"/>
      <c r="E2110" s="318"/>
      <c r="Q2110" s="36">
        <v>42618</v>
      </c>
      <c r="R2110" s="131">
        <v>1636</v>
      </c>
      <c r="S2110" s="131">
        <v>1609</v>
      </c>
    </row>
    <row r="2111" spans="1:19">
      <c r="A2111" s="318"/>
      <c r="B2111" s="318"/>
      <c r="C2111" s="318"/>
      <c r="D2111" s="318"/>
      <c r="E2111" s="318"/>
      <c r="Q2111" s="36">
        <v>42619</v>
      </c>
      <c r="R2111" s="131">
        <v>1636</v>
      </c>
      <c r="S2111" s="131">
        <v>1609</v>
      </c>
    </row>
    <row r="2112" spans="1:19">
      <c r="A2112" s="318"/>
      <c r="B2112" s="318"/>
      <c r="C2112" s="318"/>
      <c r="D2112" s="318"/>
      <c r="E2112" s="318"/>
      <c r="Q2112" s="36">
        <v>42620</v>
      </c>
      <c r="R2112" s="131">
        <v>1636</v>
      </c>
      <c r="S2112" s="131">
        <v>1609</v>
      </c>
    </row>
    <row r="2113" spans="1:19">
      <c r="A2113" s="318"/>
      <c r="B2113" s="318"/>
      <c r="C2113" s="318"/>
      <c r="D2113" s="318"/>
      <c r="E2113" s="318"/>
      <c r="Q2113" s="36">
        <v>42621</v>
      </c>
      <c r="R2113" s="131">
        <v>1636</v>
      </c>
      <c r="S2113" s="131">
        <v>1609</v>
      </c>
    </row>
    <row r="2114" spans="1:19">
      <c r="A2114" s="318"/>
      <c r="B2114" s="318"/>
      <c r="C2114" s="318"/>
      <c r="D2114" s="318"/>
      <c r="E2114" s="318"/>
      <c r="Q2114" s="36">
        <v>42622</v>
      </c>
      <c r="R2114" s="131">
        <v>1636</v>
      </c>
      <c r="S2114" s="131">
        <v>1609</v>
      </c>
    </row>
    <row r="2115" spans="1:19">
      <c r="A2115" s="318"/>
      <c r="B2115" s="318"/>
      <c r="C2115" s="318"/>
      <c r="D2115" s="318"/>
      <c r="E2115" s="318"/>
      <c r="Q2115" s="36">
        <v>42623</v>
      </c>
      <c r="R2115" s="131">
        <v>1636</v>
      </c>
      <c r="S2115" s="131">
        <v>1609</v>
      </c>
    </row>
    <row r="2116" spans="1:19">
      <c r="A2116" s="318"/>
      <c r="B2116" s="318"/>
      <c r="C2116" s="318"/>
      <c r="D2116" s="318"/>
      <c r="E2116" s="318"/>
      <c r="Q2116" s="36">
        <v>42624</v>
      </c>
      <c r="R2116" s="131">
        <v>1636</v>
      </c>
      <c r="S2116" s="131">
        <v>1609</v>
      </c>
    </row>
    <row r="2117" spans="1:19">
      <c r="A2117" s="318"/>
      <c r="B2117" s="318"/>
      <c r="C2117" s="318"/>
      <c r="D2117" s="318"/>
      <c r="E2117" s="318"/>
      <c r="Q2117" s="300">
        <v>42625</v>
      </c>
      <c r="R2117" s="130">
        <v>1637</v>
      </c>
      <c r="S2117" s="130">
        <v>1609</v>
      </c>
    </row>
    <row r="2118" spans="1:19">
      <c r="A2118" s="318"/>
      <c r="B2118" s="318"/>
      <c r="C2118" s="318"/>
      <c r="D2118" s="318"/>
      <c r="E2118" s="318"/>
      <c r="Q2118" s="300">
        <v>42626</v>
      </c>
      <c r="R2118" s="130">
        <v>1637</v>
      </c>
      <c r="S2118" s="130">
        <v>1609</v>
      </c>
    </row>
    <row r="2119" spans="1:19">
      <c r="A2119" s="318"/>
      <c r="B2119" s="318"/>
      <c r="C2119" s="318"/>
      <c r="D2119" s="318"/>
      <c r="E2119" s="318"/>
      <c r="Q2119" s="300">
        <v>42627</v>
      </c>
      <c r="R2119" s="130">
        <v>1637</v>
      </c>
      <c r="S2119" s="130">
        <v>1609</v>
      </c>
    </row>
    <row r="2120" spans="1:19">
      <c r="A2120" s="318"/>
      <c r="B2120" s="318"/>
      <c r="C2120" s="318"/>
      <c r="D2120" s="318"/>
      <c r="E2120" s="318"/>
      <c r="Q2120" s="300">
        <v>42628</v>
      </c>
      <c r="R2120" s="130">
        <v>1637</v>
      </c>
      <c r="S2120" s="130">
        <v>1609</v>
      </c>
    </row>
    <row r="2121" spans="1:19">
      <c r="A2121" s="318"/>
      <c r="B2121" s="318"/>
      <c r="C2121" s="318"/>
      <c r="D2121" s="318"/>
      <c r="E2121" s="318"/>
      <c r="Q2121" s="300">
        <v>42629</v>
      </c>
      <c r="R2121" s="130">
        <v>1637</v>
      </c>
      <c r="S2121" s="130">
        <v>1609</v>
      </c>
    </row>
    <row r="2122" spans="1:19">
      <c r="A2122" s="318"/>
      <c r="B2122" s="318"/>
      <c r="C2122" s="318"/>
      <c r="D2122" s="318"/>
      <c r="E2122" s="318"/>
      <c r="Q2122" s="300">
        <v>42630</v>
      </c>
      <c r="R2122" s="130">
        <v>1637</v>
      </c>
      <c r="S2122" s="130">
        <v>1609</v>
      </c>
    </row>
    <row r="2123" spans="1:19">
      <c r="A2123" s="318"/>
      <c r="B2123" s="318"/>
      <c r="C2123" s="318"/>
      <c r="D2123" s="318"/>
      <c r="E2123" s="318"/>
      <c r="Q2123" s="300">
        <v>42631</v>
      </c>
      <c r="R2123" s="130">
        <v>1637</v>
      </c>
      <c r="S2123" s="130">
        <v>1609</v>
      </c>
    </row>
    <row r="2124" spans="1:19">
      <c r="A2124" s="318"/>
      <c r="B2124" s="318"/>
      <c r="C2124" s="318"/>
      <c r="D2124" s="318"/>
      <c r="E2124" s="318"/>
      <c r="Q2124" s="36">
        <v>42632</v>
      </c>
      <c r="R2124" s="131">
        <v>1638</v>
      </c>
      <c r="S2124" s="131">
        <v>1609</v>
      </c>
    </row>
    <row r="2125" spans="1:19">
      <c r="A2125" s="318"/>
      <c r="B2125" s="318"/>
      <c r="C2125" s="318"/>
      <c r="D2125" s="318"/>
      <c r="E2125" s="318"/>
      <c r="Q2125" s="36">
        <v>42633</v>
      </c>
      <c r="R2125" s="131">
        <v>1638</v>
      </c>
      <c r="S2125" s="131">
        <v>1609</v>
      </c>
    </row>
    <row r="2126" spans="1:19">
      <c r="A2126" s="318"/>
      <c r="B2126" s="318"/>
      <c r="C2126" s="318"/>
      <c r="D2126" s="318"/>
      <c r="E2126" s="318"/>
      <c r="Q2126" s="36">
        <v>42634</v>
      </c>
      <c r="R2126" s="131">
        <v>1638</v>
      </c>
      <c r="S2126" s="131">
        <v>1609</v>
      </c>
    </row>
    <row r="2127" spans="1:19">
      <c r="A2127" s="318"/>
      <c r="B2127" s="318"/>
      <c r="C2127" s="318"/>
      <c r="D2127" s="318"/>
      <c r="E2127" s="318"/>
      <c r="Q2127" s="36">
        <v>42635</v>
      </c>
      <c r="R2127" s="131">
        <v>1638</v>
      </c>
      <c r="S2127" s="131">
        <v>1609</v>
      </c>
    </row>
    <row r="2128" spans="1:19">
      <c r="A2128" s="318"/>
      <c r="B2128" s="318"/>
      <c r="C2128" s="318"/>
      <c r="D2128" s="318"/>
      <c r="E2128" s="318"/>
      <c r="Q2128" s="36">
        <v>42636</v>
      </c>
      <c r="R2128" s="131">
        <v>1638</v>
      </c>
      <c r="S2128" s="131">
        <v>1609</v>
      </c>
    </row>
    <row r="2129" spans="1:19">
      <c r="A2129" s="318"/>
      <c r="B2129" s="318"/>
      <c r="C2129" s="318"/>
      <c r="D2129" s="318"/>
      <c r="E2129" s="318"/>
      <c r="Q2129" s="36">
        <v>42637</v>
      </c>
      <c r="R2129" s="131">
        <v>1638</v>
      </c>
      <c r="S2129" s="131">
        <v>1609</v>
      </c>
    </row>
    <row r="2130" spans="1:19">
      <c r="A2130" s="318"/>
      <c r="B2130" s="318"/>
      <c r="C2130" s="318"/>
      <c r="D2130" s="318"/>
      <c r="E2130" s="318"/>
      <c r="Q2130" s="36">
        <v>42638</v>
      </c>
      <c r="R2130" s="131">
        <v>1638</v>
      </c>
      <c r="S2130" s="131">
        <v>1609</v>
      </c>
    </row>
    <row r="2131" spans="1:19">
      <c r="A2131" s="318"/>
      <c r="B2131" s="318"/>
      <c r="C2131" s="318"/>
      <c r="D2131" s="318"/>
      <c r="E2131" s="318"/>
      <c r="Q2131" s="300">
        <v>42639</v>
      </c>
      <c r="R2131" s="130">
        <v>1639</v>
      </c>
      <c r="S2131" s="130">
        <v>1609</v>
      </c>
    </row>
    <row r="2132" spans="1:19">
      <c r="A2132" s="318"/>
      <c r="B2132" s="318"/>
      <c r="C2132" s="318"/>
      <c r="D2132" s="318"/>
      <c r="E2132" s="318"/>
      <c r="Q2132" s="300">
        <v>42640</v>
      </c>
      <c r="R2132" s="130">
        <v>1639</v>
      </c>
      <c r="S2132" s="130">
        <v>1609</v>
      </c>
    </row>
    <row r="2133" spans="1:19">
      <c r="A2133" s="318"/>
      <c r="B2133" s="318"/>
      <c r="C2133" s="318"/>
      <c r="D2133" s="318"/>
      <c r="E2133" s="318"/>
      <c r="Q2133" s="300">
        <v>42641</v>
      </c>
      <c r="R2133" s="130">
        <v>1639</v>
      </c>
      <c r="S2133" s="130">
        <v>1609</v>
      </c>
    </row>
    <row r="2134" spans="1:19">
      <c r="A2134" s="318"/>
      <c r="B2134" s="318"/>
      <c r="C2134" s="318"/>
      <c r="D2134" s="318"/>
      <c r="E2134" s="318"/>
      <c r="Q2134" s="300">
        <v>42642</v>
      </c>
      <c r="R2134" s="130">
        <v>1639</v>
      </c>
      <c r="S2134" s="130">
        <v>1609</v>
      </c>
    </row>
    <row r="2135" spans="1:19">
      <c r="A2135" s="318"/>
      <c r="B2135" s="318"/>
      <c r="C2135" s="318"/>
      <c r="D2135" s="318"/>
      <c r="E2135" s="318"/>
      <c r="Q2135" s="300">
        <v>42643</v>
      </c>
      <c r="R2135" s="130">
        <v>1639</v>
      </c>
      <c r="S2135" s="130">
        <v>1609</v>
      </c>
    </row>
    <row r="2136" spans="1:19">
      <c r="A2136" s="318"/>
      <c r="B2136" s="318"/>
      <c r="C2136" s="318"/>
      <c r="D2136" s="318"/>
      <c r="E2136" s="318"/>
      <c r="Q2136" s="300">
        <v>42644</v>
      </c>
      <c r="R2136" s="130">
        <v>1639</v>
      </c>
      <c r="S2136" s="130">
        <v>1610</v>
      </c>
    </row>
    <row r="2137" spans="1:19">
      <c r="A2137" s="318"/>
      <c r="B2137" s="318"/>
      <c r="C2137" s="318"/>
      <c r="D2137" s="318"/>
      <c r="E2137" s="318"/>
      <c r="Q2137" s="300">
        <v>42645</v>
      </c>
      <c r="R2137" s="130">
        <v>1639</v>
      </c>
      <c r="S2137" s="130">
        <v>1610</v>
      </c>
    </row>
    <row r="2138" spans="1:19">
      <c r="A2138" s="318"/>
      <c r="B2138" s="318"/>
      <c r="C2138" s="318"/>
      <c r="D2138" s="318"/>
      <c r="E2138" s="318"/>
      <c r="Q2138" s="36">
        <v>42646</v>
      </c>
      <c r="R2138" s="131">
        <v>1640</v>
      </c>
      <c r="S2138" s="131">
        <v>1610</v>
      </c>
    </row>
    <row r="2139" spans="1:19">
      <c r="A2139" s="318"/>
      <c r="B2139" s="318"/>
      <c r="C2139" s="318"/>
      <c r="D2139" s="318"/>
      <c r="E2139" s="318"/>
      <c r="Q2139" s="36">
        <v>42647</v>
      </c>
      <c r="R2139" s="131">
        <v>1640</v>
      </c>
      <c r="S2139" s="131">
        <v>1610</v>
      </c>
    </row>
    <row r="2140" spans="1:19">
      <c r="A2140" s="318"/>
      <c r="B2140" s="318"/>
      <c r="C2140" s="318"/>
      <c r="D2140" s="318"/>
      <c r="E2140" s="318"/>
      <c r="Q2140" s="36">
        <v>42648</v>
      </c>
      <c r="R2140" s="131">
        <v>1640</v>
      </c>
      <c r="S2140" s="131">
        <v>1610</v>
      </c>
    </row>
    <row r="2141" spans="1:19">
      <c r="A2141" s="318"/>
      <c r="B2141" s="318"/>
      <c r="C2141" s="318"/>
      <c r="D2141" s="318"/>
      <c r="E2141" s="318"/>
      <c r="Q2141" s="36">
        <v>42649</v>
      </c>
      <c r="R2141" s="131">
        <v>1640</v>
      </c>
      <c r="S2141" s="131">
        <v>1610</v>
      </c>
    </row>
    <row r="2142" spans="1:19">
      <c r="A2142" s="318"/>
      <c r="B2142" s="318"/>
      <c r="C2142" s="318"/>
      <c r="D2142" s="318"/>
      <c r="E2142" s="318"/>
      <c r="Q2142" s="36">
        <v>42650</v>
      </c>
      <c r="R2142" s="131">
        <v>1640</v>
      </c>
      <c r="S2142" s="131">
        <v>1610</v>
      </c>
    </row>
    <row r="2143" spans="1:19">
      <c r="A2143" s="318"/>
      <c r="B2143" s="318"/>
      <c r="C2143" s="318"/>
      <c r="D2143" s="318"/>
      <c r="E2143" s="318"/>
      <c r="Q2143" s="36">
        <v>42651</v>
      </c>
      <c r="R2143" s="131">
        <v>1640</v>
      </c>
      <c r="S2143" s="131">
        <v>1610</v>
      </c>
    </row>
    <row r="2144" spans="1:19">
      <c r="A2144" s="318"/>
      <c r="B2144" s="318"/>
      <c r="C2144" s="318"/>
      <c r="D2144" s="318"/>
      <c r="E2144" s="318"/>
      <c r="Q2144" s="36">
        <v>42652</v>
      </c>
      <c r="R2144" s="131">
        <v>1640</v>
      </c>
      <c r="S2144" s="131">
        <v>1610</v>
      </c>
    </row>
    <row r="2145" spans="1:19">
      <c r="A2145" s="318"/>
      <c r="B2145" s="318"/>
      <c r="C2145" s="318"/>
      <c r="D2145" s="318"/>
      <c r="E2145" s="318"/>
      <c r="Q2145" s="300">
        <v>42653</v>
      </c>
      <c r="R2145" s="130">
        <v>1641</v>
      </c>
      <c r="S2145" s="130">
        <v>1610</v>
      </c>
    </row>
    <row r="2146" spans="1:19">
      <c r="A2146" s="318"/>
      <c r="B2146" s="318"/>
      <c r="C2146" s="318"/>
      <c r="D2146" s="318"/>
      <c r="E2146" s="318"/>
      <c r="Q2146" s="300">
        <v>42654</v>
      </c>
      <c r="R2146" s="130">
        <v>1641</v>
      </c>
      <c r="S2146" s="130">
        <v>1610</v>
      </c>
    </row>
    <row r="2147" spans="1:19">
      <c r="A2147" s="318"/>
      <c r="B2147" s="318"/>
      <c r="C2147" s="318"/>
      <c r="D2147" s="318"/>
      <c r="E2147" s="318"/>
      <c r="Q2147" s="300">
        <v>42655</v>
      </c>
      <c r="R2147" s="130">
        <v>1641</v>
      </c>
      <c r="S2147" s="130">
        <v>1610</v>
      </c>
    </row>
    <row r="2148" spans="1:19">
      <c r="A2148" s="318"/>
      <c r="B2148" s="318"/>
      <c r="C2148" s="318"/>
      <c r="D2148" s="318"/>
      <c r="E2148" s="318"/>
      <c r="Q2148" s="300">
        <v>42656</v>
      </c>
      <c r="R2148" s="130">
        <v>1641</v>
      </c>
      <c r="S2148" s="130">
        <v>1610</v>
      </c>
    </row>
    <row r="2149" spans="1:19">
      <c r="A2149" s="318"/>
      <c r="B2149" s="318"/>
      <c r="C2149" s="318"/>
      <c r="D2149" s="318"/>
      <c r="E2149" s="318"/>
      <c r="Q2149" s="300">
        <v>42657</v>
      </c>
      <c r="R2149" s="130">
        <v>1641</v>
      </c>
      <c r="S2149" s="130">
        <v>1610</v>
      </c>
    </row>
    <row r="2150" spans="1:19">
      <c r="A2150" s="318"/>
      <c r="B2150" s="318"/>
      <c r="C2150" s="318"/>
      <c r="D2150" s="318"/>
      <c r="E2150" s="318"/>
      <c r="Q2150" s="300">
        <v>42658</v>
      </c>
      <c r="R2150" s="130">
        <v>1641</v>
      </c>
      <c r="S2150" s="130">
        <v>1610</v>
      </c>
    </row>
    <row r="2151" spans="1:19">
      <c r="A2151" s="318"/>
      <c r="B2151" s="318"/>
      <c r="C2151" s="318"/>
      <c r="D2151" s="318"/>
      <c r="E2151" s="318"/>
      <c r="Q2151" s="300">
        <v>42659</v>
      </c>
      <c r="R2151" s="130">
        <v>1641</v>
      </c>
      <c r="S2151" s="130">
        <v>1610</v>
      </c>
    </row>
    <row r="2152" spans="1:19">
      <c r="A2152" s="318"/>
      <c r="B2152" s="318"/>
      <c r="C2152" s="318"/>
      <c r="D2152" s="318"/>
      <c r="E2152" s="318"/>
      <c r="Q2152" s="36">
        <v>42660</v>
      </c>
      <c r="R2152" s="131">
        <v>1642</v>
      </c>
      <c r="S2152" s="131">
        <v>1610</v>
      </c>
    </row>
    <row r="2153" spans="1:19">
      <c r="A2153" s="318"/>
      <c r="B2153" s="318"/>
      <c r="C2153" s="318"/>
      <c r="D2153" s="318"/>
      <c r="E2153" s="318"/>
      <c r="Q2153" s="36">
        <v>42661</v>
      </c>
      <c r="R2153" s="131">
        <v>1642</v>
      </c>
      <c r="S2153" s="131">
        <v>1610</v>
      </c>
    </row>
    <row r="2154" spans="1:19">
      <c r="A2154" s="318"/>
      <c r="B2154" s="318"/>
      <c r="C2154" s="318"/>
      <c r="D2154" s="318"/>
      <c r="E2154" s="318"/>
      <c r="Q2154" s="36">
        <v>42662</v>
      </c>
      <c r="R2154" s="131">
        <v>1642</v>
      </c>
      <c r="S2154" s="131">
        <v>1610</v>
      </c>
    </row>
    <row r="2155" spans="1:19">
      <c r="A2155" s="318"/>
      <c r="B2155" s="318"/>
      <c r="C2155" s="318"/>
      <c r="D2155" s="318"/>
      <c r="E2155" s="318"/>
      <c r="Q2155" s="36">
        <v>42663</v>
      </c>
      <c r="R2155" s="131">
        <v>1642</v>
      </c>
      <c r="S2155" s="131">
        <v>1610</v>
      </c>
    </row>
    <row r="2156" spans="1:19">
      <c r="A2156" s="318"/>
      <c r="B2156" s="318"/>
      <c r="C2156" s="318"/>
      <c r="D2156" s="318"/>
      <c r="E2156" s="318"/>
      <c r="Q2156" s="36">
        <v>42664</v>
      </c>
      <c r="R2156" s="131">
        <v>1642</v>
      </c>
      <c r="S2156" s="131">
        <v>1610</v>
      </c>
    </row>
    <row r="2157" spans="1:19">
      <c r="A2157" s="318"/>
      <c r="B2157" s="318"/>
      <c r="C2157" s="318"/>
      <c r="D2157" s="318"/>
      <c r="E2157" s="318"/>
      <c r="Q2157" s="36">
        <v>42665</v>
      </c>
      <c r="R2157" s="131">
        <v>1642</v>
      </c>
      <c r="S2157" s="131">
        <v>1610</v>
      </c>
    </row>
    <row r="2158" spans="1:19">
      <c r="A2158" s="318"/>
      <c r="B2158" s="318"/>
      <c r="C2158" s="318"/>
      <c r="D2158" s="318"/>
      <c r="E2158" s="318"/>
      <c r="Q2158" s="36">
        <v>42666</v>
      </c>
      <c r="R2158" s="131">
        <v>1642</v>
      </c>
      <c r="S2158" s="131">
        <v>1610</v>
      </c>
    </row>
    <row r="2159" spans="1:19">
      <c r="A2159" s="318"/>
      <c r="B2159" s="318"/>
      <c r="C2159" s="318"/>
      <c r="D2159" s="318"/>
      <c r="E2159" s="318"/>
      <c r="Q2159" s="300">
        <v>42667</v>
      </c>
      <c r="R2159" s="130">
        <v>1643</v>
      </c>
      <c r="S2159" s="130">
        <v>1610</v>
      </c>
    </row>
    <row r="2160" spans="1:19">
      <c r="A2160" s="318"/>
      <c r="B2160" s="318"/>
      <c r="C2160" s="318"/>
      <c r="D2160" s="318"/>
      <c r="E2160" s="318"/>
      <c r="Q2160" s="300">
        <v>42668</v>
      </c>
      <c r="R2160" s="130">
        <v>1643</v>
      </c>
      <c r="S2160" s="130">
        <v>1610</v>
      </c>
    </row>
    <row r="2161" spans="1:19">
      <c r="A2161" s="318"/>
      <c r="B2161" s="318"/>
      <c r="C2161" s="318"/>
      <c r="D2161" s="318"/>
      <c r="E2161" s="318"/>
      <c r="Q2161" s="300">
        <v>42669</v>
      </c>
      <c r="R2161" s="130">
        <v>1643</v>
      </c>
      <c r="S2161" s="130">
        <v>1610</v>
      </c>
    </row>
    <row r="2162" spans="1:19">
      <c r="A2162" s="318"/>
      <c r="B2162" s="318"/>
      <c r="C2162" s="318"/>
      <c r="D2162" s="318"/>
      <c r="E2162" s="318"/>
      <c r="Q2162" s="300">
        <v>42670</v>
      </c>
      <c r="R2162" s="130">
        <v>1643</v>
      </c>
      <c r="S2162" s="130">
        <v>1610</v>
      </c>
    </row>
    <row r="2163" spans="1:19">
      <c r="A2163" s="318"/>
      <c r="B2163" s="318"/>
      <c r="C2163" s="318"/>
      <c r="D2163" s="318"/>
      <c r="E2163" s="318"/>
      <c r="Q2163" s="300">
        <v>42671</v>
      </c>
      <c r="R2163" s="130">
        <v>1643</v>
      </c>
      <c r="S2163" s="130">
        <v>1610</v>
      </c>
    </row>
    <row r="2164" spans="1:19">
      <c r="A2164" s="318"/>
      <c r="B2164" s="318"/>
      <c r="C2164" s="318"/>
      <c r="D2164" s="318"/>
      <c r="E2164" s="318"/>
      <c r="Q2164" s="300">
        <v>42672</v>
      </c>
      <c r="R2164" s="130">
        <v>1643</v>
      </c>
      <c r="S2164" s="130">
        <v>1610</v>
      </c>
    </row>
    <row r="2165" spans="1:19">
      <c r="A2165" s="318"/>
      <c r="B2165" s="318"/>
      <c r="C2165" s="318"/>
      <c r="D2165" s="318"/>
      <c r="E2165" s="318"/>
      <c r="Q2165" s="300">
        <v>42673</v>
      </c>
      <c r="R2165" s="130">
        <v>1643</v>
      </c>
      <c r="S2165" s="130">
        <v>1610</v>
      </c>
    </row>
    <row r="2166" spans="1:19">
      <c r="A2166" s="318"/>
      <c r="B2166" s="318"/>
      <c r="C2166" s="318"/>
      <c r="D2166" s="318"/>
      <c r="E2166" s="318"/>
      <c r="Q2166" s="36">
        <v>42674</v>
      </c>
      <c r="R2166" s="131">
        <v>1644</v>
      </c>
      <c r="S2166" s="131">
        <v>1610</v>
      </c>
    </row>
    <row r="2167" spans="1:19">
      <c r="A2167" s="318"/>
      <c r="B2167" s="318"/>
      <c r="C2167" s="318"/>
      <c r="D2167" s="318"/>
      <c r="E2167" s="318"/>
      <c r="Q2167" s="36">
        <v>42675</v>
      </c>
      <c r="R2167" s="131">
        <v>1644</v>
      </c>
      <c r="S2167" s="131">
        <v>1611</v>
      </c>
    </row>
    <row r="2168" spans="1:19">
      <c r="A2168" s="318"/>
      <c r="B2168" s="318"/>
      <c r="C2168" s="318"/>
      <c r="D2168" s="318"/>
      <c r="E2168" s="318"/>
      <c r="Q2168" s="36">
        <v>42676</v>
      </c>
      <c r="R2168" s="131">
        <v>1644</v>
      </c>
      <c r="S2168" s="131">
        <v>1611</v>
      </c>
    </row>
    <row r="2169" spans="1:19">
      <c r="A2169" s="318"/>
      <c r="B2169" s="318"/>
      <c r="C2169" s="318"/>
      <c r="D2169" s="318"/>
      <c r="E2169" s="318"/>
      <c r="Q2169" s="36">
        <v>42677</v>
      </c>
      <c r="R2169" s="131">
        <v>1644</v>
      </c>
      <c r="S2169" s="131">
        <v>1611</v>
      </c>
    </row>
    <row r="2170" spans="1:19">
      <c r="A2170" s="318"/>
      <c r="B2170" s="318"/>
      <c r="C2170" s="318"/>
      <c r="D2170" s="318"/>
      <c r="E2170" s="318"/>
      <c r="Q2170" s="36">
        <v>42678</v>
      </c>
      <c r="R2170" s="131">
        <v>1644</v>
      </c>
      <c r="S2170" s="131">
        <v>1611</v>
      </c>
    </row>
    <row r="2171" spans="1:19">
      <c r="A2171" s="318"/>
      <c r="B2171" s="318"/>
      <c r="C2171" s="318"/>
      <c r="D2171" s="318"/>
      <c r="E2171" s="318"/>
      <c r="Q2171" s="36">
        <v>42679</v>
      </c>
      <c r="R2171" s="131">
        <v>1644</v>
      </c>
      <c r="S2171" s="131">
        <v>1611</v>
      </c>
    </row>
    <row r="2172" spans="1:19">
      <c r="A2172" s="318"/>
      <c r="B2172" s="318"/>
      <c r="C2172" s="318"/>
      <c r="D2172" s="318"/>
      <c r="E2172" s="318"/>
      <c r="Q2172" s="36">
        <v>42680</v>
      </c>
      <c r="R2172" s="131">
        <v>1644</v>
      </c>
      <c r="S2172" s="131">
        <v>1611</v>
      </c>
    </row>
    <row r="2173" spans="1:19">
      <c r="A2173" s="318"/>
      <c r="B2173" s="318"/>
      <c r="C2173" s="318"/>
      <c r="D2173" s="318"/>
      <c r="E2173" s="318"/>
      <c r="Q2173" s="300">
        <v>42681</v>
      </c>
      <c r="R2173" s="130">
        <v>1645</v>
      </c>
      <c r="S2173" s="130">
        <v>1611</v>
      </c>
    </row>
    <row r="2174" spans="1:19">
      <c r="A2174" s="318"/>
      <c r="B2174" s="318"/>
      <c r="C2174" s="318"/>
      <c r="D2174" s="318"/>
      <c r="E2174" s="318"/>
      <c r="Q2174" s="300">
        <v>42682</v>
      </c>
      <c r="R2174" s="130">
        <v>1645</v>
      </c>
      <c r="S2174" s="130">
        <v>1611</v>
      </c>
    </row>
    <row r="2175" spans="1:19">
      <c r="A2175" s="318"/>
      <c r="B2175" s="318"/>
      <c r="C2175" s="318"/>
      <c r="D2175" s="318"/>
      <c r="E2175" s="318"/>
      <c r="Q2175" s="300">
        <v>42683</v>
      </c>
      <c r="R2175" s="130">
        <v>1645</v>
      </c>
      <c r="S2175" s="130">
        <v>1611</v>
      </c>
    </row>
    <row r="2176" spans="1:19">
      <c r="A2176" s="318"/>
      <c r="B2176" s="318"/>
      <c r="C2176" s="318"/>
      <c r="D2176" s="318"/>
      <c r="E2176" s="318"/>
      <c r="Q2176" s="300">
        <v>42684</v>
      </c>
      <c r="R2176" s="130">
        <v>1645</v>
      </c>
      <c r="S2176" s="130">
        <v>1611</v>
      </c>
    </row>
    <row r="2177" spans="1:19">
      <c r="A2177" s="318"/>
      <c r="B2177" s="318"/>
      <c r="C2177" s="318"/>
      <c r="D2177" s="318"/>
      <c r="E2177" s="318"/>
      <c r="Q2177" s="300">
        <v>42685</v>
      </c>
      <c r="R2177" s="130">
        <v>1645</v>
      </c>
      <c r="S2177" s="130">
        <v>1611</v>
      </c>
    </row>
    <row r="2178" spans="1:19">
      <c r="A2178" s="318"/>
      <c r="B2178" s="318"/>
      <c r="C2178" s="318"/>
      <c r="D2178" s="318"/>
      <c r="E2178" s="318"/>
      <c r="Q2178" s="300">
        <v>42686</v>
      </c>
      <c r="R2178" s="130">
        <v>1645</v>
      </c>
      <c r="S2178" s="130">
        <v>1611</v>
      </c>
    </row>
    <row r="2179" spans="1:19">
      <c r="A2179" s="318"/>
      <c r="B2179" s="318"/>
      <c r="C2179" s="318"/>
      <c r="D2179" s="318"/>
      <c r="E2179" s="318"/>
      <c r="Q2179" s="300">
        <v>42687</v>
      </c>
      <c r="R2179" s="130">
        <v>1645</v>
      </c>
      <c r="S2179" s="130">
        <v>1611</v>
      </c>
    </row>
    <row r="2180" spans="1:19">
      <c r="A2180" s="318"/>
      <c r="B2180" s="318"/>
      <c r="C2180" s="318"/>
      <c r="D2180" s="318"/>
      <c r="E2180" s="318"/>
      <c r="Q2180" s="36">
        <v>42688</v>
      </c>
      <c r="R2180" s="131">
        <v>1646</v>
      </c>
      <c r="S2180" s="131">
        <v>1611</v>
      </c>
    </row>
    <row r="2181" spans="1:19">
      <c r="A2181" s="318"/>
      <c r="B2181" s="318"/>
      <c r="C2181" s="318"/>
      <c r="D2181" s="318"/>
      <c r="E2181" s="318"/>
      <c r="Q2181" s="36">
        <v>42689</v>
      </c>
      <c r="R2181" s="131">
        <v>1646</v>
      </c>
      <c r="S2181" s="131">
        <v>1611</v>
      </c>
    </row>
    <row r="2182" spans="1:19">
      <c r="A2182" s="318"/>
      <c r="B2182" s="318"/>
      <c r="C2182" s="318"/>
      <c r="D2182" s="318"/>
      <c r="E2182" s="318"/>
      <c r="Q2182" s="36">
        <v>42690</v>
      </c>
      <c r="R2182" s="131">
        <v>1646</v>
      </c>
      <c r="S2182" s="131">
        <v>1611</v>
      </c>
    </row>
    <row r="2183" spans="1:19">
      <c r="A2183" s="318"/>
      <c r="B2183" s="318"/>
      <c r="C2183" s="318"/>
      <c r="D2183" s="318"/>
      <c r="E2183" s="318"/>
      <c r="Q2183" s="36">
        <v>42691</v>
      </c>
      <c r="R2183" s="131">
        <v>1646</v>
      </c>
      <c r="S2183" s="131">
        <v>1611</v>
      </c>
    </row>
    <row r="2184" spans="1:19">
      <c r="A2184" s="318"/>
      <c r="B2184" s="318"/>
      <c r="C2184" s="318"/>
      <c r="D2184" s="318"/>
      <c r="E2184" s="318"/>
      <c r="Q2184" s="36">
        <v>42692</v>
      </c>
      <c r="R2184" s="131">
        <v>1646</v>
      </c>
      <c r="S2184" s="131">
        <v>1611</v>
      </c>
    </row>
    <row r="2185" spans="1:19">
      <c r="A2185" s="318"/>
      <c r="B2185" s="318"/>
      <c r="C2185" s="318"/>
      <c r="D2185" s="318"/>
      <c r="E2185" s="318"/>
      <c r="Q2185" s="36">
        <v>42693</v>
      </c>
      <c r="R2185" s="131">
        <v>1646</v>
      </c>
      <c r="S2185" s="131">
        <v>1611</v>
      </c>
    </row>
    <row r="2186" spans="1:19">
      <c r="A2186" s="318"/>
      <c r="B2186" s="318"/>
      <c r="C2186" s="318"/>
      <c r="D2186" s="318"/>
      <c r="E2186" s="318"/>
      <c r="Q2186" s="36">
        <v>42694</v>
      </c>
      <c r="R2186" s="131">
        <v>1646</v>
      </c>
      <c r="S2186" s="131">
        <v>1611</v>
      </c>
    </row>
    <row r="2187" spans="1:19">
      <c r="A2187" s="318"/>
      <c r="B2187" s="318"/>
      <c r="C2187" s="318"/>
      <c r="D2187" s="318"/>
      <c r="E2187" s="318"/>
      <c r="Q2187" s="300">
        <v>42695</v>
      </c>
      <c r="R2187" s="130">
        <v>1647</v>
      </c>
      <c r="S2187" s="130">
        <v>1611</v>
      </c>
    </row>
    <row r="2188" spans="1:19">
      <c r="A2188" s="318"/>
      <c r="B2188" s="318"/>
      <c r="C2188" s="318"/>
      <c r="D2188" s="318"/>
      <c r="E2188" s="318"/>
      <c r="Q2188" s="300">
        <v>42696</v>
      </c>
      <c r="R2188" s="130">
        <v>1647</v>
      </c>
      <c r="S2188" s="130">
        <v>1611</v>
      </c>
    </row>
    <row r="2189" spans="1:19">
      <c r="A2189" s="318"/>
      <c r="B2189" s="318"/>
      <c r="C2189" s="318"/>
      <c r="D2189" s="318"/>
      <c r="E2189" s="318"/>
      <c r="Q2189" s="300">
        <v>42697</v>
      </c>
      <c r="R2189" s="130">
        <v>1647</v>
      </c>
      <c r="S2189" s="130">
        <v>1611</v>
      </c>
    </row>
    <row r="2190" spans="1:19">
      <c r="A2190" s="318"/>
      <c r="B2190" s="318"/>
      <c r="C2190" s="318"/>
      <c r="D2190" s="318"/>
      <c r="E2190" s="318"/>
      <c r="Q2190" s="300">
        <v>42698</v>
      </c>
      <c r="R2190" s="130">
        <v>1647</v>
      </c>
      <c r="S2190" s="130">
        <v>1611</v>
      </c>
    </row>
    <row r="2191" spans="1:19">
      <c r="A2191" s="318"/>
      <c r="B2191" s="318"/>
      <c r="C2191" s="318"/>
      <c r="D2191" s="318"/>
      <c r="E2191" s="318"/>
      <c r="Q2191" s="300">
        <v>42699</v>
      </c>
      <c r="R2191" s="130">
        <v>1647</v>
      </c>
      <c r="S2191" s="130">
        <v>1611</v>
      </c>
    </row>
    <row r="2192" spans="1:19">
      <c r="A2192" s="318"/>
      <c r="B2192" s="318"/>
      <c r="C2192" s="318"/>
      <c r="D2192" s="318"/>
      <c r="E2192" s="318"/>
      <c r="Q2192" s="300">
        <v>42700</v>
      </c>
      <c r="R2192" s="130">
        <v>1647</v>
      </c>
      <c r="S2192" s="130">
        <v>1611</v>
      </c>
    </row>
    <row r="2193" spans="1:19">
      <c r="A2193" s="318"/>
      <c r="B2193" s="318"/>
      <c r="C2193" s="318"/>
      <c r="D2193" s="318"/>
      <c r="E2193" s="318"/>
      <c r="Q2193" s="300">
        <v>42701</v>
      </c>
      <c r="R2193" s="130">
        <v>1647</v>
      </c>
      <c r="S2193" s="130">
        <v>1611</v>
      </c>
    </row>
    <row r="2194" spans="1:19">
      <c r="A2194" s="318"/>
      <c r="B2194" s="318"/>
      <c r="C2194" s="318"/>
      <c r="D2194" s="318"/>
      <c r="E2194" s="318"/>
      <c r="Q2194" s="36">
        <v>42702</v>
      </c>
      <c r="R2194" s="131">
        <v>1648</v>
      </c>
      <c r="S2194" s="131">
        <v>1611</v>
      </c>
    </row>
    <row r="2195" spans="1:19">
      <c r="A2195" s="318"/>
      <c r="B2195" s="318"/>
      <c r="C2195" s="318"/>
      <c r="D2195" s="318"/>
      <c r="E2195" s="318"/>
      <c r="Q2195" s="36">
        <v>42703</v>
      </c>
      <c r="R2195" s="131">
        <v>1648</v>
      </c>
      <c r="S2195" s="131">
        <v>1611</v>
      </c>
    </row>
    <row r="2196" spans="1:19">
      <c r="A2196" s="318"/>
      <c r="B2196" s="318"/>
      <c r="C2196" s="318"/>
      <c r="D2196" s="318"/>
      <c r="E2196" s="318"/>
      <c r="Q2196" s="36">
        <v>42704</v>
      </c>
      <c r="R2196" s="131">
        <v>1648</v>
      </c>
      <c r="S2196" s="131">
        <v>1611</v>
      </c>
    </row>
    <row r="2197" spans="1:19">
      <c r="A2197" s="318"/>
      <c r="B2197" s="318"/>
      <c r="C2197" s="318"/>
      <c r="D2197" s="318"/>
      <c r="E2197" s="318"/>
      <c r="Q2197" s="36">
        <v>42705</v>
      </c>
      <c r="R2197" s="131">
        <v>1648</v>
      </c>
      <c r="S2197" s="131">
        <v>1612</v>
      </c>
    </row>
    <row r="2198" spans="1:19">
      <c r="A2198" s="318"/>
      <c r="B2198" s="318"/>
      <c r="C2198" s="318"/>
      <c r="D2198" s="318"/>
      <c r="E2198" s="318"/>
      <c r="Q2198" s="36">
        <v>42706</v>
      </c>
      <c r="R2198" s="131">
        <v>1648</v>
      </c>
      <c r="S2198" s="131">
        <v>1612</v>
      </c>
    </row>
    <row r="2199" spans="1:19">
      <c r="A2199" s="318"/>
      <c r="B2199" s="318"/>
      <c r="C2199" s="318"/>
      <c r="D2199" s="318"/>
      <c r="E2199" s="318"/>
      <c r="Q2199" s="36">
        <v>42707</v>
      </c>
      <c r="R2199" s="131">
        <v>1648</v>
      </c>
      <c r="S2199" s="131">
        <v>1612</v>
      </c>
    </row>
    <row r="2200" spans="1:19">
      <c r="A2200" s="318"/>
      <c r="B2200" s="318"/>
      <c r="C2200" s="318"/>
      <c r="D2200" s="318"/>
      <c r="E2200" s="318"/>
      <c r="Q2200" s="36">
        <v>42708</v>
      </c>
      <c r="R2200" s="131">
        <v>1648</v>
      </c>
      <c r="S2200" s="131">
        <v>1612</v>
      </c>
    </row>
    <row r="2201" spans="1:19">
      <c r="A2201" s="318"/>
      <c r="B2201" s="318"/>
      <c r="C2201" s="318"/>
      <c r="D2201" s="318"/>
      <c r="E2201" s="318"/>
      <c r="Q2201" s="300">
        <v>42709</v>
      </c>
      <c r="R2201" s="130">
        <v>1649</v>
      </c>
      <c r="S2201" s="130">
        <v>1612</v>
      </c>
    </row>
    <row r="2202" spans="1:19">
      <c r="A2202" s="318"/>
      <c r="B2202" s="318"/>
      <c r="C2202" s="318"/>
      <c r="D2202" s="318"/>
      <c r="E2202" s="318"/>
      <c r="Q2202" s="300">
        <v>42710</v>
      </c>
      <c r="R2202" s="130">
        <v>1649</v>
      </c>
      <c r="S2202" s="130">
        <v>1612</v>
      </c>
    </row>
    <row r="2203" spans="1:19">
      <c r="A2203" s="318"/>
      <c r="B2203" s="318"/>
      <c r="C2203" s="318"/>
      <c r="D2203" s="318"/>
      <c r="E2203" s="318"/>
      <c r="Q2203" s="300">
        <v>42711</v>
      </c>
      <c r="R2203" s="130">
        <v>1649</v>
      </c>
      <c r="S2203" s="130">
        <v>1612</v>
      </c>
    </row>
    <row r="2204" spans="1:19">
      <c r="A2204" s="318"/>
      <c r="B2204" s="318"/>
      <c r="C2204" s="318"/>
      <c r="D2204" s="318"/>
      <c r="E2204" s="318"/>
      <c r="Q2204" s="300">
        <v>42712</v>
      </c>
      <c r="R2204" s="130">
        <v>1649</v>
      </c>
      <c r="S2204" s="130">
        <v>1612</v>
      </c>
    </row>
    <row r="2205" spans="1:19">
      <c r="A2205" s="318"/>
      <c r="B2205" s="318"/>
      <c r="C2205" s="318"/>
      <c r="D2205" s="318"/>
      <c r="E2205" s="318"/>
      <c r="Q2205" s="300">
        <v>42713</v>
      </c>
      <c r="R2205" s="130">
        <v>1649</v>
      </c>
      <c r="S2205" s="130">
        <v>1612</v>
      </c>
    </row>
    <row r="2206" spans="1:19">
      <c r="A2206" s="318"/>
      <c r="B2206" s="318"/>
      <c r="C2206" s="318"/>
      <c r="D2206" s="318"/>
      <c r="E2206" s="318"/>
      <c r="Q2206" s="300">
        <v>42714</v>
      </c>
      <c r="R2206" s="130">
        <v>1649</v>
      </c>
      <c r="S2206" s="130">
        <v>1612</v>
      </c>
    </row>
    <row r="2207" spans="1:19">
      <c r="A2207" s="318"/>
      <c r="B2207" s="318"/>
      <c r="C2207" s="318"/>
      <c r="D2207" s="318"/>
      <c r="E2207" s="318"/>
      <c r="Q2207" s="300">
        <v>42715</v>
      </c>
      <c r="R2207" s="130">
        <v>1649</v>
      </c>
      <c r="S2207" s="130">
        <v>1612</v>
      </c>
    </row>
    <row r="2208" spans="1:19">
      <c r="A2208" s="318"/>
      <c r="B2208" s="318"/>
      <c r="C2208" s="318"/>
      <c r="D2208" s="318"/>
      <c r="E2208" s="318"/>
      <c r="Q2208" s="36">
        <v>42716</v>
      </c>
      <c r="R2208" s="131">
        <v>1650</v>
      </c>
      <c r="S2208" s="131">
        <v>1612</v>
      </c>
    </row>
    <row r="2209" spans="1:19">
      <c r="A2209" s="318"/>
      <c r="B2209" s="318"/>
      <c r="C2209" s="318"/>
      <c r="D2209" s="318"/>
      <c r="E2209" s="318"/>
      <c r="Q2209" s="36">
        <v>42717</v>
      </c>
      <c r="R2209" s="131">
        <v>1650</v>
      </c>
      <c r="S2209" s="131">
        <v>1612</v>
      </c>
    </row>
    <row r="2210" spans="1:19">
      <c r="A2210" s="318"/>
      <c r="B2210" s="318"/>
      <c r="C2210" s="318"/>
      <c r="D2210" s="318"/>
      <c r="E2210" s="318"/>
      <c r="Q2210" s="36">
        <v>42718</v>
      </c>
      <c r="R2210" s="131">
        <v>1650</v>
      </c>
      <c r="S2210" s="131">
        <v>1612</v>
      </c>
    </row>
    <row r="2211" spans="1:19">
      <c r="A2211" s="318"/>
      <c r="B2211" s="318"/>
      <c r="C2211" s="318"/>
      <c r="D2211" s="318"/>
      <c r="E2211" s="318"/>
      <c r="Q2211" s="36">
        <v>42719</v>
      </c>
      <c r="R2211" s="131">
        <v>1650</v>
      </c>
      <c r="S2211" s="131">
        <v>1612</v>
      </c>
    </row>
    <row r="2212" spans="1:19">
      <c r="A2212" s="318"/>
      <c r="B2212" s="318"/>
      <c r="C2212" s="318"/>
      <c r="D2212" s="318"/>
      <c r="E2212" s="318"/>
      <c r="Q2212" s="36">
        <v>42720</v>
      </c>
      <c r="R2212" s="131">
        <v>1650</v>
      </c>
      <c r="S2212" s="131">
        <v>1612</v>
      </c>
    </row>
    <row r="2213" spans="1:19">
      <c r="A2213" s="318"/>
      <c r="B2213" s="318"/>
      <c r="C2213" s="318"/>
      <c r="D2213" s="318"/>
      <c r="E2213" s="318"/>
      <c r="Q2213" s="36">
        <v>42721</v>
      </c>
      <c r="R2213" s="131">
        <v>1650</v>
      </c>
      <c r="S2213" s="131">
        <v>1612</v>
      </c>
    </row>
    <row r="2214" spans="1:19">
      <c r="A2214" s="318"/>
      <c r="B2214" s="318"/>
      <c r="C2214" s="318"/>
      <c r="D2214" s="318"/>
      <c r="E2214" s="318"/>
      <c r="Q2214" s="36">
        <v>42722</v>
      </c>
      <c r="R2214" s="131">
        <v>1650</v>
      </c>
      <c r="S2214" s="131">
        <v>1612</v>
      </c>
    </row>
    <row r="2215" spans="1:19">
      <c r="A2215" s="318"/>
      <c r="B2215" s="318"/>
      <c r="C2215" s="318"/>
      <c r="D2215" s="318"/>
      <c r="E2215" s="318"/>
      <c r="Q2215" s="300">
        <v>42723</v>
      </c>
      <c r="R2215" s="130">
        <v>1651</v>
      </c>
      <c r="S2215" s="130">
        <v>1612</v>
      </c>
    </row>
    <row r="2216" spans="1:19">
      <c r="A2216" s="318"/>
      <c r="B2216" s="318"/>
      <c r="C2216" s="318"/>
      <c r="D2216" s="318"/>
      <c r="E2216" s="318"/>
      <c r="Q2216" s="300">
        <v>42724</v>
      </c>
      <c r="R2216" s="130">
        <v>1651</v>
      </c>
      <c r="S2216" s="130">
        <v>1612</v>
      </c>
    </row>
    <row r="2217" spans="1:19">
      <c r="A2217" s="318"/>
      <c r="B2217" s="318"/>
      <c r="C2217" s="318"/>
      <c r="D2217" s="318"/>
      <c r="E2217" s="318"/>
      <c r="Q2217" s="300">
        <v>42725</v>
      </c>
      <c r="R2217" s="130">
        <v>1651</v>
      </c>
      <c r="S2217" s="130">
        <v>1612</v>
      </c>
    </row>
    <row r="2218" spans="1:19">
      <c r="A2218" s="318"/>
      <c r="B2218" s="318"/>
      <c r="C2218" s="318"/>
      <c r="D2218" s="318"/>
      <c r="E2218" s="318"/>
      <c r="Q2218" s="300">
        <v>42726</v>
      </c>
      <c r="R2218" s="130">
        <v>1651</v>
      </c>
      <c r="S2218" s="130">
        <v>1612</v>
      </c>
    </row>
    <row r="2219" spans="1:19">
      <c r="A2219" s="318"/>
      <c r="B2219" s="318"/>
      <c r="C2219" s="318"/>
      <c r="D2219" s="318"/>
      <c r="E2219" s="318"/>
      <c r="Q2219" s="300">
        <v>42727</v>
      </c>
      <c r="R2219" s="130">
        <v>1651</v>
      </c>
      <c r="S2219" s="130">
        <v>1612</v>
      </c>
    </row>
    <row r="2220" spans="1:19">
      <c r="A2220" s="318"/>
      <c r="B2220" s="318"/>
      <c r="C2220" s="318"/>
      <c r="D2220" s="318"/>
      <c r="E2220" s="318"/>
      <c r="Q2220" s="300">
        <v>42728</v>
      </c>
      <c r="R2220" s="130">
        <v>1651</v>
      </c>
      <c r="S2220" s="130">
        <v>1612</v>
      </c>
    </row>
    <row r="2221" spans="1:19">
      <c r="A2221" s="318"/>
      <c r="B2221" s="318"/>
      <c r="C2221" s="318"/>
      <c r="D2221" s="318"/>
      <c r="E2221" s="318"/>
      <c r="Q2221" s="300">
        <v>42729</v>
      </c>
      <c r="R2221" s="130">
        <v>1651</v>
      </c>
      <c r="S2221" s="130">
        <v>1612</v>
      </c>
    </row>
    <row r="2222" spans="1:19">
      <c r="A2222" s="318"/>
      <c r="B2222" s="318"/>
      <c r="C2222" s="318"/>
      <c r="D2222" s="318"/>
      <c r="E2222" s="318"/>
      <c r="Q2222" s="36">
        <v>42730</v>
      </c>
      <c r="R2222" s="131">
        <v>1652</v>
      </c>
      <c r="S2222" s="131">
        <v>1612</v>
      </c>
    </row>
    <row r="2223" spans="1:19">
      <c r="A2223" s="318"/>
      <c r="B2223" s="318"/>
      <c r="C2223" s="318"/>
      <c r="D2223" s="318"/>
      <c r="E2223" s="318"/>
      <c r="Q2223" s="36">
        <v>42731</v>
      </c>
      <c r="R2223" s="131">
        <v>1652</v>
      </c>
      <c r="S2223" s="131">
        <v>1612</v>
      </c>
    </row>
    <row r="2224" spans="1:19">
      <c r="A2224" s="318"/>
      <c r="B2224" s="318"/>
      <c r="C2224" s="318"/>
      <c r="D2224" s="318"/>
      <c r="E2224" s="318"/>
      <c r="Q2224" s="36">
        <v>42732</v>
      </c>
      <c r="R2224" s="131">
        <v>1652</v>
      </c>
      <c r="S2224" s="131">
        <v>1612</v>
      </c>
    </row>
    <row r="2225" spans="1:19">
      <c r="A2225" s="318"/>
      <c r="B2225" s="318"/>
      <c r="C2225" s="318"/>
      <c r="D2225" s="318"/>
      <c r="E2225" s="318"/>
      <c r="Q2225" s="36">
        <v>42733</v>
      </c>
      <c r="R2225" s="131">
        <v>1652</v>
      </c>
      <c r="S2225" s="131">
        <v>1612</v>
      </c>
    </row>
    <row r="2226" spans="1:19">
      <c r="A2226" s="318"/>
      <c r="B2226" s="318"/>
      <c r="C2226" s="318"/>
      <c r="D2226" s="318"/>
      <c r="E2226" s="318"/>
      <c r="Q2226" s="36">
        <v>42734</v>
      </c>
      <c r="R2226" s="131">
        <v>1652</v>
      </c>
      <c r="S2226" s="131">
        <v>1612</v>
      </c>
    </row>
    <row r="2227" spans="1:19">
      <c r="A2227" s="318"/>
      <c r="B2227" s="318"/>
      <c r="C2227" s="318"/>
      <c r="D2227" s="318"/>
      <c r="E2227" s="318"/>
      <c r="Q2227" s="36">
        <v>42735</v>
      </c>
      <c r="R2227" s="131">
        <v>1652</v>
      </c>
      <c r="S2227" s="131">
        <v>1612</v>
      </c>
    </row>
    <row r="2228" spans="1:19">
      <c r="A2228" s="318"/>
      <c r="B2228" s="318"/>
      <c r="C2228" s="318"/>
      <c r="D2228" s="318"/>
      <c r="E2228" s="318"/>
      <c r="Q2228" s="36">
        <v>42736</v>
      </c>
      <c r="R2228" s="131">
        <v>1652</v>
      </c>
      <c r="S2228" s="131">
        <v>1701</v>
      </c>
    </row>
    <row r="2229" spans="1:19">
      <c r="A2229" s="318"/>
      <c r="B2229" s="318"/>
      <c r="C2229" s="318"/>
      <c r="D2229" s="318"/>
      <c r="E2229" s="318"/>
      <c r="Q2229" s="300">
        <v>42737</v>
      </c>
      <c r="R2229" s="130">
        <v>1701</v>
      </c>
      <c r="S2229" s="130">
        <v>1701</v>
      </c>
    </row>
    <row r="2230" spans="1:19">
      <c r="A2230" s="318"/>
      <c r="B2230" s="318"/>
      <c r="C2230" s="318"/>
      <c r="D2230" s="318"/>
      <c r="E2230" s="318"/>
      <c r="Q2230" s="300">
        <v>42738</v>
      </c>
      <c r="R2230" s="130">
        <v>1701</v>
      </c>
      <c r="S2230" s="130">
        <v>1701</v>
      </c>
    </row>
    <row r="2231" spans="1:19">
      <c r="A2231" s="318"/>
      <c r="B2231" s="318"/>
      <c r="C2231" s="318"/>
      <c r="D2231" s="318"/>
      <c r="E2231" s="318"/>
      <c r="Q2231" s="300">
        <v>42739</v>
      </c>
      <c r="R2231" s="130">
        <v>1701</v>
      </c>
      <c r="S2231" s="130">
        <v>1701</v>
      </c>
    </row>
    <row r="2232" spans="1:19">
      <c r="A2232" s="318"/>
      <c r="B2232" s="318"/>
      <c r="C2232" s="318"/>
      <c r="D2232" s="318"/>
      <c r="E2232" s="318"/>
      <c r="Q2232" s="300">
        <v>42740</v>
      </c>
      <c r="R2232" s="130">
        <v>1701</v>
      </c>
      <c r="S2232" s="130">
        <v>1701</v>
      </c>
    </row>
    <row r="2233" spans="1:19">
      <c r="A2233" s="318"/>
      <c r="B2233" s="318"/>
      <c r="C2233" s="318"/>
      <c r="D2233" s="318"/>
      <c r="E2233" s="318"/>
      <c r="Q2233" s="300">
        <v>42741</v>
      </c>
      <c r="R2233" s="130">
        <v>1701</v>
      </c>
      <c r="S2233" s="130">
        <v>1701</v>
      </c>
    </row>
    <row r="2234" spans="1:19">
      <c r="A2234" s="318"/>
      <c r="B2234" s="318"/>
      <c r="C2234" s="318"/>
      <c r="D2234" s="318"/>
      <c r="E2234" s="318"/>
      <c r="Q2234" s="300">
        <v>42742</v>
      </c>
      <c r="R2234" s="130">
        <v>1701</v>
      </c>
      <c r="S2234" s="130">
        <v>1701</v>
      </c>
    </row>
    <row r="2235" spans="1:19">
      <c r="A2235" s="318"/>
      <c r="B2235" s="318"/>
      <c r="C2235" s="318"/>
      <c r="D2235" s="318"/>
      <c r="E2235" s="318"/>
      <c r="Q2235" s="300">
        <v>42743</v>
      </c>
      <c r="R2235" s="130">
        <v>1701</v>
      </c>
      <c r="S2235" s="130">
        <v>1701</v>
      </c>
    </row>
    <row r="2236" spans="1:19">
      <c r="A2236" s="318"/>
      <c r="B2236" s="318"/>
      <c r="C2236" s="318"/>
      <c r="D2236" s="318"/>
      <c r="E2236" s="318"/>
      <c r="Q2236" s="36">
        <v>42744</v>
      </c>
      <c r="R2236" s="131">
        <v>1702</v>
      </c>
      <c r="S2236" s="131">
        <v>1701</v>
      </c>
    </row>
    <row r="2237" spans="1:19">
      <c r="A2237" s="318"/>
      <c r="B2237" s="318"/>
      <c r="C2237" s="318"/>
      <c r="D2237" s="318"/>
      <c r="E2237" s="318"/>
      <c r="Q2237" s="36">
        <v>42745</v>
      </c>
      <c r="R2237" s="131">
        <v>1702</v>
      </c>
      <c r="S2237" s="131">
        <v>1701</v>
      </c>
    </row>
    <row r="2238" spans="1:19">
      <c r="A2238" s="318"/>
      <c r="B2238" s="318"/>
      <c r="C2238" s="318"/>
      <c r="D2238" s="318"/>
      <c r="E2238" s="318"/>
      <c r="Q2238" s="36">
        <v>42746</v>
      </c>
      <c r="R2238" s="131">
        <v>1702</v>
      </c>
      <c r="S2238" s="131">
        <v>1701</v>
      </c>
    </row>
    <row r="2239" spans="1:19">
      <c r="A2239" s="318"/>
      <c r="B2239" s="318"/>
      <c r="C2239" s="318"/>
      <c r="D2239" s="318"/>
      <c r="E2239" s="318"/>
      <c r="Q2239" s="36">
        <v>42747</v>
      </c>
      <c r="R2239" s="131">
        <v>1702</v>
      </c>
      <c r="S2239" s="131">
        <v>1701</v>
      </c>
    </row>
    <row r="2240" spans="1:19">
      <c r="A2240" s="318"/>
      <c r="B2240" s="318"/>
      <c r="C2240" s="318"/>
      <c r="D2240" s="318"/>
      <c r="E2240" s="318"/>
      <c r="Q2240" s="36">
        <v>42748</v>
      </c>
      <c r="R2240" s="131">
        <v>1702</v>
      </c>
      <c r="S2240" s="131">
        <v>1701</v>
      </c>
    </row>
    <row r="2241" spans="1:19">
      <c r="A2241" s="318"/>
      <c r="B2241" s="318"/>
      <c r="C2241" s="318"/>
      <c r="D2241" s="318"/>
      <c r="E2241" s="318"/>
      <c r="Q2241" s="36">
        <v>42749</v>
      </c>
      <c r="R2241" s="131">
        <v>1702</v>
      </c>
      <c r="S2241" s="131">
        <v>1701</v>
      </c>
    </row>
    <row r="2242" spans="1:19">
      <c r="A2242" s="318"/>
      <c r="B2242" s="318"/>
      <c r="C2242" s="318"/>
      <c r="D2242" s="318"/>
      <c r="E2242" s="318"/>
      <c r="Q2242" s="36">
        <v>42750</v>
      </c>
      <c r="R2242" s="131">
        <v>1702</v>
      </c>
      <c r="S2242" s="131">
        <v>1701</v>
      </c>
    </row>
    <row r="2243" spans="1:19">
      <c r="A2243" s="318"/>
      <c r="B2243" s="318"/>
      <c r="C2243" s="318"/>
      <c r="D2243" s="318"/>
      <c r="E2243" s="318"/>
      <c r="Q2243" s="300">
        <v>42751</v>
      </c>
      <c r="R2243" s="130">
        <v>1703</v>
      </c>
      <c r="S2243" s="130">
        <v>1701</v>
      </c>
    </row>
    <row r="2244" spans="1:19">
      <c r="A2244" s="318"/>
      <c r="B2244" s="318"/>
      <c r="C2244" s="318"/>
      <c r="D2244" s="318"/>
      <c r="E2244" s="318"/>
      <c r="Q2244" s="300">
        <v>42752</v>
      </c>
      <c r="R2244" s="130">
        <v>1703</v>
      </c>
      <c r="S2244" s="130">
        <v>1701</v>
      </c>
    </row>
    <row r="2245" spans="1:19">
      <c r="A2245" s="318"/>
      <c r="B2245" s="318"/>
      <c r="C2245" s="318"/>
      <c r="D2245" s="318"/>
      <c r="E2245" s="318"/>
      <c r="Q2245" s="300">
        <v>42753</v>
      </c>
      <c r="R2245" s="130">
        <v>1703</v>
      </c>
      <c r="S2245" s="130">
        <v>1701</v>
      </c>
    </row>
    <row r="2246" spans="1:19">
      <c r="A2246" s="318"/>
      <c r="B2246" s="318"/>
      <c r="C2246" s="318"/>
      <c r="D2246" s="318"/>
      <c r="E2246" s="318"/>
      <c r="Q2246" s="300">
        <v>42754</v>
      </c>
      <c r="R2246" s="130">
        <v>1703</v>
      </c>
      <c r="S2246" s="130">
        <v>1701</v>
      </c>
    </row>
    <row r="2247" spans="1:19">
      <c r="A2247" s="318"/>
      <c r="B2247" s="318"/>
      <c r="C2247" s="318"/>
      <c r="D2247" s="318"/>
      <c r="E2247" s="318"/>
      <c r="Q2247" s="300">
        <v>42755</v>
      </c>
      <c r="R2247" s="130">
        <v>1703</v>
      </c>
      <c r="S2247" s="130">
        <v>1701</v>
      </c>
    </row>
    <row r="2248" spans="1:19">
      <c r="A2248" s="318"/>
      <c r="B2248" s="318"/>
      <c r="C2248" s="318"/>
      <c r="D2248" s="318"/>
      <c r="E2248" s="318"/>
      <c r="Q2248" s="300">
        <v>42756</v>
      </c>
      <c r="R2248" s="130">
        <v>1703</v>
      </c>
      <c r="S2248" s="130">
        <v>1701</v>
      </c>
    </row>
    <row r="2249" spans="1:19">
      <c r="A2249" s="318"/>
      <c r="B2249" s="318"/>
      <c r="C2249" s="318"/>
      <c r="D2249" s="318"/>
      <c r="E2249" s="318"/>
      <c r="Q2249" s="300">
        <v>42757</v>
      </c>
      <c r="R2249" s="130">
        <v>1703</v>
      </c>
      <c r="S2249" s="130">
        <v>1701</v>
      </c>
    </row>
    <row r="2250" spans="1:19">
      <c r="A2250" s="318"/>
      <c r="B2250" s="318"/>
      <c r="C2250" s="318"/>
      <c r="D2250" s="318"/>
      <c r="E2250" s="318"/>
      <c r="Q2250" s="36">
        <v>42758</v>
      </c>
      <c r="R2250" s="131">
        <v>1704</v>
      </c>
      <c r="S2250" s="131">
        <v>1701</v>
      </c>
    </row>
    <row r="2251" spans="1:19">
      <c r="A2251" s="318"/>
      <c r="B2251" s="318"/>
      <c r="C2251" s="318"/>
      <c r="D2251" s="318"/>
      <c r="E2251" s="318"/>
      <c r="Q2251" s="36">
        <v>42759</v>
      </c>
      <c r="R2251" s="131">
        <v>1704</v>
      </c>
      <c r="S2251" s="131">
        <v>1701</v>
      </c>
    </row>
    <row r="2252" spans="1:19">
      <c r="A2252" s="318"/>
      <c r="B2252" s="318"/>
      <c r="C2252" s="318"/>
      <c r="D2252" s="318"/>
      <c r="E2252" s="318"/>
      <c r="Q2252" s="36">
        <v>42760</v>
      </c>
      <c r="R2252" s="131">
        <v>1704</v>
      </c>
      <c r="S2252" s="131">
        <v>1701</v>
      </c>
    </row>
    <row r="2253" spans="1:19">
      <c r="A2253" s="318"/>
      <c r="B2253" s="318"/>
      <c r="C2253" s="318"/>
      <c r="D2253" s="318"/>
      <c r="E2253" s="318"/>
      <c r="Q2253" s="36">
        <v>42761</v>
      </c>
      <c r="R2253" s="131">
        <v>1704</v>
      </c>
      <c r="S2253" s="131">
        <v>1701</v>
      </c>
    </row>
    <row r="2254" spans="1:19">
      <c r="A2254" s="318"/>
      <c r="B2254" s="318"/>
      <c r="C2254" s="318"/>
      <c r="D2254" s="318"/>
      <c r="E2254" s="318"/>
      <c r="Q2254" s="36">
        <v>42762</v>
      </c>
      <c r="R2254" s="131">
        <v>1704</v>
      </c>
      <c r="S2254" s="131">
        <v>1701</v>
      </c>
    </row>
    <row r="2255" spans="1:19">
      <c r="A2255" s="318"/>
      <c r="B2255" s="318"/>
      <c r="C2255" s="318"/>
      <c r="D2255" s="318"/>
      <c r="E2255" s="318"/>
      <c r="Q2255" s="36">
        <v>42763</v>
      </c>
      <c r="R2255" s="131">
        <v>1704</v>
      </c>
      <c r="S2255" s="131">
        <v>1701</v>
      </c>
    </row>
    <row r="2256" spans="1:19">
      <c r="A2256" s="318"/>
      <c r="B2256" s="318"/>
      <c r="C2256" s="318"/>
      <c r="D2256" s="318"/>
      <c r="E2256" s="318"/>
      <c r="Q2256" s="36">
        <v>42764</v>
      </c>
      <c r="R2256" s="131">
        <v>1704</v>
      </c>
      <c r="S2256" s="131">
        <v>1701</v>
      </c>
    </row>
    <row r="2257" spans="1:19">
      <c r="A2257" s="318"/>
      <c r="B2257" s="318"/>
      <c r="C2257" s="318"/>
      <c r="D2257" s="318"/>
      <c r="E2257" s="318"/>
      <c r="Q2257" s="300">
        <v>42765</v>
      </c>
      <c r="R2257" s="130">
        <v>1705</v>
      </c>
      <c r="S2257" s="130">
        <v>1701</v>
      </c>
    </row>
    <row r="2258" spans="1:19">
      <c r="A2258" s="318"/>
      <c r="B2258" s="318"/>
      <c r="C2258" s="318"/>
      <c r="D2258" s="318"/>
      <c r="E2258" s="318"/>
      <c r="Q2258" s="300">
        <v>42766</v>
      </c>
      <c r="R2258" s="130">
        <v>1705</v>
      </c>
      <c r="S2258" s="130">
        <v>1701</v>
      </c>
    </row>
    <row r="2259" spans="1:19">
      <c r="A2259" s="318"/>
      <c r="B2259" s="318"/>
      <c r="C2259" s="318"/>
      <c r="D2259" s="318"/>
      <c r="E2259" s="318"/>
      <c r="Q2259" s="300">
        <v>42767</v>
      </c>
      <c r="R2259" s="130">
        <v>1705</v>
      </c>
      <c r="S2259" s="130">
        <v>1702</v>
      </c>
    </row>
    <row r="2260" spans="1:19">
      <c r="A2260" s="318"/>
      <c r="B2260" s="318"/>
      <c r="C2260" s="318"/>
      <c r="D2260" s="318"/>
      <c r="E2260" s="318"/>
      <c r="Q2260" s="300">
        <v>42768</v>
      </c>
      <c r="R2260" s="130">
        <v>1705</v>
      </c>
      <c r="S2260" s="130">
        <v>1702</v>
      </c>
    </row>
    <row r="2261" spans="1:19">
      <c r="A2261" s="318"/>
      <c r="B2261" s="318"/>
      <c r="C2261" s="318"/>
      <c r="D2261" s="318"/>
      <c r="E2261" s="318"/>
      <c r="Q2261" s="300">
        <v>42769</v>
      </c>
      <c r="R2261" s="130">
        <v>1705</v>
      </c>
      <c r="S2261" s="130">
        <v>1702</v>
      </c>
    </row>
    <row r="2262" spans="1:19">
      <c r="A2262" s="318"/>
      <c r="B2262" s="318"/>
      <c r="C2262" s="318"/>
      <c r="D2262" s="318"/>
      <c r="E2262" s="318"/>
      <c r="Q2262" s="300">
        <v>42770</v>
      </c>
      <c r="R2262" s="130">
        <v>1705</v>
      </c>
      <c r="S2262" s="130">
        <v>1702</v>
      </c>
    </row>
    <row r="2263" spans="1:19">
      <c r="A2263" s="318"/>
      <c r="B2263" s="318"/>
      <c r="C2263" s="318"/>
      <c r="D2263" s="318"/>
      <c r="E2263" s="318"/>
      <c r="Q2263" s="300">
        <v>42771</v>
      </c>
      <c r="R2263" s="130">
        <v>1705</v>
      </c>
      <c r="S2263" s="130">
        <v>1702</v>
      </c>
    </row>
    <row r="2264" spans="1:19">
      <c r="A2264" s="318"/>
      <c r="B2264" s="318"/>
      <c r="C2264" s="318"/>
      <c r="D2264" s="318"/>
      <c r="E2264" s="318"/>
      <c r="Q2264" s="36">
        <v>42772</v>
      </c>
      <c r="R2264" s="131">
        <v>1706</v>
      </c>
      <c r="S2264" s="131">
        <v>1702</v>
      </c>
    </row>
    <row r="2265" spans="1:19">
      <c r="A2265" s="318"/>
      <c r="B2265" s="318"/>
      <c r="C2265" s="318"/>
      <c r="D2265" s="318"/>
      <c r="E2265" s="318"/>
      <c r="Q2265" s="36">
        <v>42773</v>
      </c>
      <c r="R2265" s="131">
        <v>1706</v>
      </c>
      <c r="S2265" s="131">
        <v>1702</v>
      </c>
    </row>
    <row r="2266" spans="1:19">
      <c r="A2266" s="318"/>
      <c r="B2266" s="318"/>
      <c r="C2266" s="318"/>
      <c r="D2266" s="318"/>
      <c r="E2266" s="318"/>
      <c r="Q2266" s="36">
        <v>42774</v>
      </c>
      <c r="R2266" s="131">
        <v>1706</v>
      </c>
      <c r="S2266" s="131">
        <v>1702</v>
      </c>
    </row>
    <row r="2267" spans="1:19">
      <c r="A2267" s="318"/>
      <c r="B2267" s="318"/>
      <c r="C2267" s="318"/>
      <c r="D2267" s="318"/>
      <c r="E2267" s="318"/>
      <c r="Q2267" s="36">
        <v>42775</v>
      </c>
      <c r="R2267" s="131">
        <v>1706</v>
      </c>
      <c r="S2267" s="131">
        <v>1702</v>
      </c>
    </row>
    <row r="2268" spans="1:19">
      <c r="A2268" s="318"/>
      <c r="B2268" s="318"/>
      <c r="C2268" s="318"/>
      <c r="D2268" s="318"/>
      <c r="E2268" s="318"/>
      <c r="Q2268" s="36">
        <v>42776</v>
      </c>
      <c r="R2268" s="131">
        <v>1706</v>
      </c>
      <c r="S2268" s="131">
        <v>1702</v>
      </c>
    </row>
    <row r="2269" spans="1:19">
      <c r="A2269" s="318"/>
      <c r="B2269" s="318"/>
      <c r="C2269" s="318"/>
      <c r="D2269" s="318"/>
      <c r="E2269" s="318"/>
      <c r="Q2269" s="36">
        <v>42777</v>
      </c>
      <c r="R2269" s="131">
        <v>1706</v>
      </c>
      <c r="S2269" s="131">
        <v>1702</v>
      </c>
    </row>
    <row r="2270" spans="1:19">
      <c r="A2270" s="318"/>
      <c r="B2270" s="318"/>
      <c r="C2270" s="318"/>
      <c r="D2270" s="318"/>
      <c r="E2270" s="318"/>
      <c r="Q2270" s="36">
        <v>42778</v>
      </c>
      <c r="R2270" s="131">
        <v>1706</v>
      </c>
      <c r="S2270" s="131">
        <v>1702</v>
      </c>
    </row>
    <row r="2271" spans="1:19">
      <c r="A2271" s="318"/>
      <c r="B2271" s="318"/>
      <c r="C2271" s="318"/>
      <c r="D2271" s="318"/>
      <c r="E2271" s="318"/>
      <c r="Q2271" s="300">
        <v>42779</v>
      </c>
      <c r="R2271" s="130">
        <v>1707</v>
      </c>
      <c r="S2271" s="130">
        <v>1702</v>
      </c>
    </row>
    <row r="2272" spans="1:19">
      <c r="A2272" s="318"/>
      <c r="B2272" s="318"/>
      <c r="C2272" s="318"/>
      <c r="D2272" s="318"/>
      <c r="E2272" s="318"/>
      <c r="Q2272" s="300">
        <v>42780</v>
      </c>
      <c r="R2272" s="130">
        <v>1707</v>
      </c>
      <c r="S2272" s="130">
        <v>1702</v>
      </c>
    </row>
    <row r="2273" spans="1:19">
      <c r="A2273" s="318"/>
      <c r="B2273" s="318"/>
      <c r="C2273" s="318"/>
      <c r="D2273" s="318"/>
      <c r="E2273" s="318"/>
      <c r="Q2273" s="300">
        <v>42781</v>
      </c>
      <c r="R2273" s="130">
        <v>1707</v>
      </c>
      <c r="S2273" s="130">
        <v>1702</v>
      </c>
    </row>
    <row r="2274" spans="1:19">
      <c r="A2274" s="318"/>
      <c r="B2274" s="318"/>
      <c r="C2274" s="318"/>
      <c r="D2274" s="318"/>
      <c r="E2274" s="318"/>
      <c r="Q2274" s="300">
        <v>42782</v>
      </c>
      <c r="R2274" s="130">
        <v>1707</v>
      </c>
      <c r="S2274" s="130">
        <v>1702</v>
      </c>
    </row>
    <row r="2275" spans="1:19">
      <c r="A2275" s="318"/>
      <c r="B2275" s="318"/>
      <c r="C2275" s="318"/>
      <c r="D2275" s="318"/>
      <c r="E2275" s="318"/>
      <c r="Q2275" s="300">
        <v>42783</v>
      </c>
      <c r="R2275" s="130">
        <v>1707</v>
      </c>
      <c r="S2275" s="130">
        <v>1702</v>
      </c>
    </row>
    <row r="2276" spans="1:19">
      <c r="A2276" s="318"/>
      <c r="B2276" s="318"/>
      <c r="C2276" s="318"/>
      <c r="D2276" s="318"/>
      <c r="E2276" s="318"/>
      <c r="Q2276" s="300">
        <v>42784</v>
      </c>
      <c r="R2276" s="130">
        <v>1707</v>
      </c>
      <c r="S2276" s="130">
        <v>1702</v>
      </c>
    </row>
    <row r="2277" spans="1:19">
      <c r="A2277" s="318"/>
      <c r="B2277" s="318"/>
      <c r="C2277" s="318"/>
      <c r="D2277" s="318"/>
      <c r="E2277" s="318"/>
      <c r="Q2277" s="300">
        <v>42785</v>
      </c>
      <c r="R2277" s="130">
        <v>1707</v>
      </c>
      <c r="S2277" s="130">
        <v>1702</v>
      </c>
    </row>
    <row r="2278" spans="1:19">
      <c r="A2278" s="318"/>
      <c r="B2278" s="318"/>
      <c r="C2278" s="318"/>
      <c r="D2278" s="318"/>
      <c r="E2278" s="318"/>
      <c r="Q2278" s="36">
        <v>42786</v>
      </c>
      <c r="R2278" s="131">
        <v>1708</v>
      </c>
      <c r="S2278" s="131">
        <v>1702</v>
      </c>
    </row>
    <row r="2279" spans="1:19">
      <c r="A2279" s="318"/>
      <c r="B2279" s="318"/>
      <c r="C2279" s="318"/>
      <c r="D2279" s="318"/>
      <c r="E2279" s="318"/>
      <c r="Q2279" s="36">
        <v>42787</v>
      </c>
      <c r="R2279" s="131">
        <v>1708</v>
      </c>
      <c r="S2279" s="131">
        <v>1702</v>
      </c>
    </row>
    <row r="2280" spans="1:19">
      <c r="A2280" s="318"/>
      <c r="B2280" s="318"/>
      <c r="C2280" s="318"/>
      <c r="D2280" s="318"/>
      <c r="E2280" s="318"/>
      <c r="Q2280" s="36">
        <v>42788</v>
      </c>
      <c r="R2280" s="131">
        <v>1708</v>
      </c>
      <c r="S2280" s="131">
        <v>1702</v>
      </c>
    </row>
    <row r="2281" spans="1:19">
      <c r="A2281" s="318"/>
      <c r="B2281" s="318"/>
      <c r="C2281" s="318"/>
      <c r="D2281" s="318"/>
      <c r="E2281" s="318"/>
      <c r="Q2281" s="36">
        <v>42789</v>
      </c>
      <c r="R2281" s="131">
        <v>1708</v>
      </c>
      <c r="S2281" s="131">
        <v>1702</v>
      </c>
    </row>
    <row r="2282" spans="1:19">
      <c r="A2282" s="318"/>
      <c r="B2282" s="318"/>
      <c r="C2282" s="318"/>
      <c r="D2282" s="318"/>
      <c r="E2282" s="318"/>
      <c r="Q2282" s="36">
        <v>42790</v>
      </c>
      <c r="R2282" s="131">
        <v>1708</v>
      </c>
      <c r="S2282" s="131">
        <v>1702</v>
      </c>
    </row>
    <row r="2283" spans="1:19">
      <c r="A2283" s="318"/>
      <c r="B2283" s="318"/>
      <c r="C2283" s="318"/>
      <c r="D2283" s="318"/>
      <c r="E2283" s="318"/>
      <c r="Q2283" s="36">
        <v>42791</v>
      </c>
      <c r="R2283" s="131">
        <v>1708</v>
      </c>
      <c r="S2283" s="131">
        <v>1702</v>
      </c>
    </row>
    <row r="2284" spans="1:19">
      <c r="A2284" s="318"/>
      <c r="B2284" s="318"/>
      <c r="C2284" s="318"/>
      <c r="D2284" s="318"/>
      <c r="E2284" s="318"/>
      <c r="Q2284" s="36">
        <v>42792</v>
      </c>
      <c r="R2284" s="131">
        <v>1708</v>
      </c>
      <c r="S2284" s="131">
        <v>1702</v>
      </c>
    </row>
    <row r="2285" spans="1:19">
      <c r="A2285" s="318"/>
      <c r="B2285" s="318"/>
      <c r="C2285" s="318"/>
      <c r="D2285" s="318"/>
      <c r="E2285" s="318"/>
      <c r="Q2285" s="300">
        <v>42793</v>
      </c>
      <c r="R2285" s="130">
        <v>1709</v>
      </c>
      <c r="S2285" s="130">
        <v>1702</v>
      </c>
    </row>
    <row r="2286" spans="1:19">
      <c r="A2286" s="318"/>
      <c r="B2286" s="318"/>
      <c r="C2286" s="318"/>
      <c r="D2286" s="318"/>
      <c r="E2286" s="318"/>
      <c r="Q2286" s="300">
        <v>42794</v>
      </c>
      <c r="R2286" s="130">
        <v>1709</v>
      </c>
      <c r="S2286" s="130">
        <v>1702</v>
      </c>
    </row>
    <row r="2287" spans="1:19">
      <c r="A2287" s="318"/>
      <c r="B2287" s="318"/>
      <c r="C2287" s="318"/>
      <c r="D2287" s="318"/>
      <c r="E2287" s="318"/>
      <c r="Q2287" s="300">
        <v>42795</v>
      </c>
      <c r="R2287" s="130">
        <v>1709</v>
      </c>
      <c r="S2287" s="130">
        <v>1703</v>
      </c>
    </row>
    <row r="2288" spans="1:19">
      <c r="A2288" s="318"/>
      <c r="B2288" s="318"/>
      <c r="C2288" s="318"/>
      <c r="D2288" s="318"/>
      <c r="E2288" s="318"/>
      <c r="Q2288" s="300">
        <v>42796</v>
      </c>
      <c r="R2288" s="130">
        <v>1709</v>
      </c>
      <c r="S2288" s="130">
        <v>1703</v>
      </c>
    </row>
    <row r="2289" spans="1:19">
      <c r="A2289" s="318"/>
      <c r="B2289" s="318"/>
      <c r="C2289" s="318"/>
      <c r="D2289" s="318"/>
      <c r="E2289" s="318"/>
      <c r="Q2289" s="300">
        <v>42797</v>
      </c>
      <c r="R2289" s="130">
        <v>1709</v>
      </c>
      <c r="S2289" s="130">
        <v>1703</v>
      </c>
    </row>
    <row r="2290" spans="1:19">
      <c r="A2290" s="318"/>
      <c r="B2290" s="318"/>
      <c r="C2290" s="318"/>
      <c r="D2290" s="318"/>
      <c r="E2290" s="318"/>
      <c r="Q2290" s="300">
        <v>42798</v>
      </c>
      <c r="R2290" s="130">
        <v>1709</v>
      </c>
      <c r="S2290" s="130">
        <v>1703</v>
      </c>
    </row>
    <row r="2291" spans="1:19">
      <c r="A2291" s="318"/>
      <c r="B2291" s="318"/>
      <c r="C2291" s="318"/>
      <c r="D2291" s="318"/>
      <c r="E2291" s="318"/>
      <c r="Q2291" s="300">
        <v>42799</v>
      </c>
      <c r="R2291" s="130">
        <v>1709</v>
      </c>
      <c r="S2291" s="130">
        <v>1703</v>
      </c>
    </row>
    <row r="2292" spans="1:19">
      <c r="A2292" s="318"/>
      <c r="B2292" s="318"/>
      <c r="C2292" s="318"/>
      <c r="D2292" s="318"/>
      <c r="E2292" s="318"/>
      <c r="Q2292" s="36">
        <v>42800</v>
      </c>
      <c r="R2292" s="131">
        <v>1710</v>
      </c>
      <c r="S2292" s="131">
        <v>1703</v>
      </c>
    </row>
    <row r="2293" spans="1:19">
      <c r="A2293" s="318"/>
      <c r="B2293" s="318"/>
      <c r="C2293" s="318"/>
      <c r="D2293" s="318"/>
      <c r="E2293" s="318"/>
      <c r="Q2293" s="36">
        <v>42801</v>
      </c>
      <c r="R2293" s="131">
        <v>1710</v>
      </c>
      <c r="S2293" s="131">
        <v>1703</v>
      </c>
    </row>
    <row r="2294" spans="1:19">
      <c r="A2294" s="318"/>
      <c r="B2294" s="318"/>
      <c r="C2294" s="318"/>
      <c r="D2294" s="318"/>
      <c r="E2294" s="318"/>
      <c r="Q2294" s="36">
        <v>42802</v>
      </c>
      <c r="R2294" s="131">
        <v>1710</v>
      </c>
      <c r="S2294" s="131">
        <v>1703</v>
      </c>
    </row>
    <row r="2295" spans="1:19">
      <c r="A2295" s="318"/>
      <c r="B2295" s="318"/>
      <c r="C2295" s="318"/>
      <c r="D2295" s="318"/>
      <c r="E2295" s="318"/>
      <c r="Q2295" s="36">
        <v>42803</v>
      </c>
      <c r="R2295" s="131">
        <v>1710</v>
      </c>
      <c r="S2295" s="131">
        <v>1703</v>
      </c>
    </row>
    <row r="2296" spans="1:19">
      <c r="A2296" s="318"/>
      <c r="B2296" s="318"/>
      <c r="C2296" s="318"/>
      <c r="D2296" s="318"/>
      <c r="E2296" s="318"/>
      <c r="Q2296" s="36">
        <v>42804</v>
      </c>
      <c r="R2296" s="131">
        <v>1710</v>
      </c>
      <c r="S2296" s="131">
        <v>1703</v>
      </c>
    </row>
    <row r="2297" spans="1:19">
      <c r="A2297" s="318"/>
      <c r="B2297" s="318"/>
      <c r="C2297" s="318"/>
      <c r="D2297" s="318"/>
      <c r="E2297" s="318"/>
      <c r="Q2297" s="36">
        <v>42805</v>
      </c>
      <c r="R2297" s="131">
        <v>1710</v>
      </c>
      <c r="S2297" s="131">
        <v>1703</v>
      </c>
    </row>
    <row r="2298" spans="1:19">
      <c r="A2298" s="318"/>
      <c r="B2298" s="318"/>
      <c r="C2298" s="318"/>
      <c r="D2298" s="318"/>
      <c r="E2298" s="318"/>
      <c r="Q2298" s="36">
        <v>42806</v>
      </c>
      <c r="R2298" s="131">
        <v>1710</v>
      </c>
      <c r="S2298" s="131">
        <v>1703</v>
      </c>
    </row>
    <row r="2299" spans="1:19">
      <c r="A2299" s="318"/>
      <c r="B2299" s="318"/>
      <c r="C2299" s="318"/>
      <c r="D2299" s="318"/>
      <c r="E2299" s="318"/>
      <c r="Q2299" s="300">
        <v>42807</v>
      </c>
      <c r="R2299" s="130">
        <v>1711</v>
      </c>
      <c r="S2299" s="130">
        <v>1703</v>
      </c>
    </row>
    <row r="2300" spans="1:19">
      <c r="A2300" s="318"/>
      <c r="B2300" s="318"/>
      <c r="C2300" s="318"/>
      <c r="D2300" s="318"/>
      <c r="E2300" s="318"/>
      <c r="Q2300" s="300">
        <v>42808</v>
      </c>
      <c r="R2300" s="130">
        <v>1711</v>
      </c>
      <c r="S2300" s="130">
        <v>1703</v>
      </c>
    </row>
    <row r="2301" spans="1:19">
      <c r="A2301" s="318"/>
      <c r="B2301" s="318"/>
      <c r="C2301" s="318"/>
      <c r="D2301" s="318"/>
      <c r="E2301" s="318"/>
      <c r="Q2301" s="300">
        <v>42809</v>
      </c>
      <c r="R2301" s="130">
        <v>1711</v>
      </c>
      <c r="S2301" s="130">
        <v>1703</v>
      </c>
    </row>
    <row r="2302" spans="1:19">
      <c r="A2302" s="318"/>
      <c r="B2302" s="318"/>
      <c r="C2302" s="318"/>
      <c r="D2302" s="318"/>
      <c r="E2302" s="318"/>
      <c r="Q2302" s="300">
        <v>42810</v>
      </c>
      <c r="R2302" s="130">
        <v>1711</v>
      </c>
      <c r="S2302" s="130">
        <v>1703</v>
      </c>
    </row>
    <row r="2303" spans="1:19">
      <c r="A2303" s="318"/>
      <c r="B2303" s="318"/>
      <c r="C2303" s="318"/>
      <c r="D2303" s="318"/>
      <c r="E2303" s="318"/>
      <c r="Q2303" s="300">
        <v>42811</v>
      </c>
      <c r="R2303" s="130">
        <v>1711</v>
      </c>
      <c r="S2303" s="130">
        <v>1703</v>
      </c>
    </row>
    <row r="2304" spans="1:19">
      <c r="A2304" s="318"/>
      <c r="B2304" s="318"/>
      <c r="C2304" s="318"/>
      <c r="D2304" s="318"/>
      <c r="E2304" s="318"/>
      <c r="Q2304" s="300">
        <v>42812</v>
      </c>
      <c r="R2304" s="130">
        <v>1711</v>
      </c>
      <c r="S2304" s="130">
        <v>1703</v>
      </c>
    </row>
    <row r="2305" spans="1:19">
      <c r="A2305" s="318"/>
      <c r="B2305" s="318"/>
      <c r="C2305" s="318"/>
      <c r="D2305" s="318"/>
      <c r="E2305" s="318"/>
      <c r="Q2305" s="300">
        <v>42813</v>
      </c>
      <c r="R2305" s="130">
        <v>1711</v>
      </c>
      <c r="S2305" s="130">
        <v>1703</v>
      </c>
    </row>
    <row r="2306" spans="1:19">
      <c r="A2306" s="318"/>
      <c r="B2306" s="318"/>
      <c r="C2306" s="318"/>
      <c r="D2306" s="318"/>
      <c r="E2306" s="318"/>
      <c r="Q2306" s="36">
        <v>42814</v>
      </c>
      <c r="R2306" s="131">
        <v>1712</v>
      </c>
      <c r="S2306" s="131">
        <v>1703</v>
      </c>
    </row>
    <row r="2307" spans="1:19">
      <c r="A2307" s="318"/>
      <c r="B2307" s="318"/>
      <c r="C2307" s="318"/>
      <c r="D2307" s="318"/>
      <c r="E2307" s="318"/>
      <c r="Q2307" s="36">
        <v>42815</v>
      </c>
      <c r="R2307" s="131">
        <v>1712</v>
      </c>
      <c r="S2307" s="131">
        <v>1703</v>
      </c>
    </row>
    <row r="2308" spans="1:19">
      <c r="A2308" s="318"/>
      <c r="B2308" s="318"/>
      <c r="C2308" s="318"/>
      <c r="D2308" s="318"/>
      <c r="E2308" s="318"/>
      <c r="Q2308" s="36">
        <v>42816</v>
      </c>
      <c r="R2308" s="131">
        <v>1712</v>
      </c>
      <c r="S2308" s="131">
        <v>1703</v>
      </c>
    </row>
    <row r="2309" spans="1:19">
      <c r="A2309" s="318"/>
      <c r="B2309" s="318"/>
      <c r="C2309" s="318"/>
      <c r="D2309" s="318"/>
      <c r="E2309" s="318"/>
      <c r="Q2309" s="36">
        <v>42817</v>
      </c>
      <c r="R2309" s="131">
        <v>1712</v>
      </c>
      <c r="S2309" s="131">
        <v>1703</v>
      </c>
    </row>
    <row r="2310" spans="1:19">
      <c r="A2310" s="318"/>
      <c r="B2310" s="318"/>
      <c r="C2310" s="318"/>
      <c r="D2310" s="318"/>
      <c r="E2310" s="318"/>
      <c r="Q2310" s="36">
        <v>42818</v>
      </c>
      <c r="R2310" s="131">
        <v>1712</v>
      </c>
      <c r="S2310" s="131">
        <v>1703</v>
      </c>
    </row>
    <row r="2311" spans="1:19">
      <c r="A2311" s="318"/>
      <c r="B2311" s="318"/>
      <c r="C2311" s="318"/>
      <c r="D2311" s="318"/>
      <c r="E2311" s="318"/>
      <c r="Q2311" s="36">
        <v>42819</v>
      </c>
      <c r="R2311" s="131">
        <v>1712</v>
      </c>
      <c r="S2311" s="131">
        <v>1703</v>
      </c>
    </row>
    <row r="2312" spans="1:19">
      <c r="A2312" s="318"/>
      <c r="B2312" s="318"/>
      <c r="C2312" s="318"/>
      <c r="D2312" s="318"/>
      <c r="E2312" s="318"/>
      <c r="Q2312" s="36">
        <v>42820</v>
      </c>
      <c r="R2312" s="131">
        <v>1712</v>
      </c>
      <c r="S2312" s="131">
        <v>1703</v>
      </c>
    </row>
    <row r="2313" spans="1:19">
      <c r="A2313" s="318"/>
      <c r="B2313" s="318"/>
      <c r="C2313" s="318"/>
      <c r="D2313" s="318"/>
      <c r="E2313" s="318"/>
      <c r="Q2313" s="300">
        <v>42821</v>
      </c>
      <c r="R2313" s="130">
        <v>1713</v>
      </c>
      <c r="S2313" s="130">
        <v>1703</v>
      </c>
    </row>
    <row r="2314" spans="1:19">
      <c r="A2314" s="318"/>
      <c r="B2314" s="318"/>
      <c r="C2314" s="318"/>
      <c r="D2314" s="318"/>
      <c r="E2314" s="318"/>
      <c r="Q2314" s="300">
        <v>42822</v>
      </c>
      <c r="R2314" s="130">
        <v>1713</v>
      </c>
      <c r="S2314" s="130">
        <v>1703</v>
      </c>
    </row>
    <row r="2315" spans="1:19">
      <c r="A2315" s="318"/>
      <c r="B2315" s="318"/>
      <c r="C2315" s="318"/>
      <c r="D2315" s="318"/>
      <c r="E2315" s="318"/>
      <c r="Q2315" s="300">
        <v>42823</v>
      </c>
      <c r="R2315" s="130">
        <v>1713</v>
      </c>
      <c r="S2315" s="130">
        <v>1703</v>
      </c>
    </row>
    <row r="2316" spans="1:19">
      <c r="A2316" s="318"/>
      <c r="B2316" s="318"/>
      <c r="C2316" s="318"/>
      <c r="D2316" s="318"/>
      <c r="E2316" s="318"/>
      <c r="Q2316" s="300">
        <v>42824</v>
      </c>
      <c r="R2316" s="130">
        <v>1713</v>
      </c>
      <c r="S2316" s="130">
        <v>1703</v>
      </c>
    </row>
    <row r="2317" spans="1:19">
      <c r="A2317" s="318"/>
      <c r="B2317" s="318"/>
      <c r="C2317" s="318"/>
      <c r="D2317" s="318"/>
      <c r="E2317" s="318"/>
      <c r="Q2317" s="300">
        <v>42825</v>
      </c>
      <c r="R2317" s="130">
        <v>1713</v>
      </c>
      <c r="S2317" s="130">
        <v>1703</v>
      </c>
    </row>
    <row r="2318" spans="1:19">
      <c r="A2318" s="318"/>
      <c r="B2318" s="318"/>
      <c r="C2318" s="318"/>
      <c r="D2318" s="318"/>
      <c r="E2318" s="318"/>
      <c r="Q2318" s="300">
        <v>42826</v>
      </c>
      <c r="R2318" s="130">
        <v>1713</v>
      </c>
      <c r="S2318" s="130">
        <v>1704</v>
      </c>
    </row>
    <row r="2319" spans="1:19">
      <c r="A2319" s="318"/>
      <c r="B2319" s="318"/>
      <c r="C2319" s="318"/>
      <c r="D2319" s="318"/>
      <c r="E2319" s="318"/>
      <c r="Q2319" s="300">
        <v>42827</v>
      </c>
      <c r="R2319" s="130">
        <v>1713</v>
      </c>
      <c r="S2319" s="130">
        <v>1704</v>
      </c>
    </row>
    <row r="2320" spans="1:19">
      <c r="A2320" s="318"/>
      <c r="B2320" s="318"/>
      <c r="C2320" s="318"/>
      <c r="D2320" s="318"/>
      <c r="E2320" s="318"/>
      <c r="Q2320" s="36">
        <v>42828</v>
      </c>
      <c r="R2320" s="131">
        <v>1714</v>
      </c>
      <c r="S2320" s="131">
        <v>1704</v>
      </c>
    </row>
    <row r="2321" spans="1:19">
      <c r="A2321" s="318"/>
      <c r="B2321" s="318"/>
      <c r="C2321" s="318"/>
      <c r="D2321" s="318"/>
      <c r="E2321" s="318"/>
      <c r="Q2321" s="36">
        <v>42829</v>
      </c>
      <c r="R2321" s="131">
        <v>1714</v>
      </c>
      <c r="S2321" s="131">
        <v>1704</v>
      </c>
    </row>
    <row r="2322" spans="1:19">
      <c r="A2322" s="318"/>
      <c r="B2322" s="318"/>
      <c r="C2322" s="318"/>
      <c r="D2322" s="318"/>
      <c r="E2322" s="318"/>
      <c r="Q2322" s="36">
        <v>42830</v>
      </c>
      <c r="R2322" s="131">
        <v>1714</v>
      </c>
      <c r="S2322" s="131">
        <v>1704</v>
      </c>
    </row>
    <row r="2323" spans="1:19">
      <c r="A2323" s="318"/>
      <c r="B2323" s="318"/>
      <c r="C2323" s="318"/>
      <c r="D2323" s="318"/>
      <c r="E2323" s="318"/>
      <c r="Q2323" s="36">
        <v>42831</v>
      </c>
      <c r="R2323" s="131">
        <v>1714</v>
      </c>
      <c r="S2323" s="131">
        <v>1704</v>
      </c>
    </row>
    <row r="2324" spans="1:19">
      <c r="A2324" s="318"/>
      <c r="B2324" s="318"/>
      <c r="C2324" s="318"/>
      <c r="D2324" s="318"/>
      <c r="E2324" s="318"/>
      <c r="Q2324" s="36">
        <v>42832</v>
      </c>
      <c r="R2324" s="131">
        <v>1714</v>
      </c>
      <c r="S2324" s="131">
        <v>1704</v>
      </c>
    </row>
    <row r="2325" spans="1:19">
      <c r="A2325" s="318"/>
      <c r="B2325" s="318"/>
      <c r="C2325" s="318"/>
      <c r="D2325" s="318"/>
      <c r="E2325" s="318"/>
      <c r="Q2325" s="36">
        <v>42833</v>
      </c>
      <c r="R2325" s="131">
        <v>1714</v>
      </c>
      <c r="S2325" s="131">
        <v>1704</v>
      </c>
    </row>
    <row r="2326" spans="1:19">
      <c r="A2326" s="318"/>
      <c r="B2326" s="318"/>
      <c r="C2326" s="318"/>
      <c r="D2326" s="318"/>
      <c r="E2326" s="318"/>
      <c r="Q2326" s="36">
        <v>42834</v>
      </c>
      <c r="R2326" s="131">
        <v>1714</v>
      </c>
      <c r="S2326" s="131">
        <v>1704</v>
      </c>
    </row>
    <row r="2327" spans="1:19">
      <c r="A2327" s="318"/>
      <c r="B2327" s="318"/>
      <c r="C2327" s="318"/>
      <c r="D2327" s="318"/>
      <c r="E2327" s="318"/>
      <c r="Q2327" s="300">
        <v>42835</v>
      </c>
      <c r="R2327" s="130">
        <v>1715</v>
      </c>
      <c r="S2327" s="130">
        <v>1704</v>
      </c>
    </row>
    <row r="2328" spans="1:19">
      <c r="A2328" s="318"/>
      <c r="B2328" s="318"/>
      <c r="C2328" s="318"/>
      <c r="D2328" s="318"/>
      <c r="E2328" s="318"/>
      <c r="Q2328" s="300">
        <v>42836</v>
      </c>
      <c r="R2328" s="130">
        <v>1715</v>
      </c>
      <c r="S2328" s="130">
        <v>1704</v>
      </c>
    </row>
    <row r="2329" spans="1:19">
      <c r="A2329" s="318"/>
      <c r="B2329" s="318"/>
      <c r="C2329" s="318"/>
      <c r="D2329" s="318"/>
      <c r="E2329" s="318"/>
      <c r="Q2329" s="300">
        <v>42837</v>
      </c>
      <c r="R2329" s="130">
        <v>1715</v>
      </c>
      <c r="S2329" s="130">
        <v>1704</v>
      </c>
    </row>
    <row r="2330" spans="1:19">
      <c r="A2330" s="318"/>
      <c r="B2330" s="318"/>
      <c r="C2330" s="318"/>
      <c r="D2330" s="318"/>
      <c r="E2330" s="318"/>
      <c r="Q2330" s="300">
        <v>42838</v>
      </c>
      <c r="R2330" s="130">
        <v>1715</v>
      </c>
      <c r="S2330" s="130">
        <v>1704</v>
      </c>
    </row>
    <row r="2331" spans="1:19">
      <c r="A2331" s="318"/>
      <c r="B2331" s="318"/>
      <c r="C2331" s="318"/>
      <c r="D2331" s="318"/>
      <c r="E2331" s="318"/>
      <c r="Q2331" s="300">
        <v>42839</v>
      </c>
      <c r="R2331" s="130">
        <v>1715</v>
      </c>
      <c r="S2331" s="130">
        <v>1704</v>
      </c>
    </row>
    <row r="2332" spans="1:19">
      <c r="A2332" s="318"/>
      <c r="B2332" s="318"/>
      <c r="C2332" s="318"/>
      <c r="D2332" s="318"/>
      <c r="E2332" s="318"/>
      <c r="Q2332" s="300">
        <v>42840</v>
      </c>
      <c r="R2332" s="130">
        <v>1715</v>
      </c>
      <c r="S2332" s="130">
        <v>1704</v>
      </c>
    </row>
    <row r="2333" spans="1:19">
      <c r="A2333" s="318"/>
      <c r="B2333" s="318"/>
      <c r="C2333" s="318"/>
      <c r="D2333" s="318"/>
      <c r="E2333" s="318"/>
      <c r="Q2333" s="300">
        <v>42841</v>
      </c>
      <c r="R2333" s="130">
        <v>1715</v>
      </c>
      <c r="S2333" s="130">
        <v>1704</v>
      </c>
    </row>
    <row r="2334" spans="1:19">
      <c r="A2334" s="318"/>
      <c r="B2334" s="318"/>
      <c r="C2334" s="318"/>
      <c r="D2334" s="318"/>
      <c r="E2334" s="318"/>
      <c r="Q2334" s="36">
        <v>42842</v>
      </c>
      <c r="R2334" s="131">
        <v>1716</v>
      </c>
      <c r="S2334" s="131">
        <v>1704</v>
      </c>
    </row>
    <row r="2335" spans="1:19">
      <c r="A2335" s="318"/>
      <c r="B2335" s="318"/>
      <c r="C2335" s="318"/>
      <c r="D2335" s="318"/>
      <c r="E2335" s="318"/>
      <c r="Q2335" s="36">
        <v>42843</v>
      </c>
      <c r="R2335" s="131">
        <v>1716</v>
      </c>
      <c r="S2335" s="131">
        <v>1704</v>
      </c>
    </row>
    <row r="2336" spans="1:19">
      <c r="A2336" s="318"/>
      <c r="B2336" s="318"/>
      <c r="C2336" s="318"/>
      <c r="D2336" s="318"/>
      <c r="E2336" s="318"/>
      <c r="Q2336" s="36">
        <v>42844</v>
      </c>
      <c r="R2336" s="131">
        <v>1716</v>
      </c>
      <c r="S2336" s="131">
        <v>1704</v>
      </c>
    </row>
    <row r="2337" spans="1:19">
      <c r="A2337" s="318"/>
      <c r="B2337" s="318"/>
      <c r="C2337" s="318"/>
      <c r="D2337" s="318"/>
      <c r="E2337" s="318"/>
      <c r="Q2337" s="36">
        <v>42845</v>
      </c>
      <c r="R2337" s="131">
        <v>1716</v>
      </c>
      <c r="S2337" s="131">
        <v>1704</v>
      </c>
    </row>
    <row r="2338" spans="1:19">
      <c r="A2338" s="318"/>
      <c r="B2338" s="318"/>
      <c r="C2338" s="318"/>
      <c r="D2338" s="318"/>
      <c r="E2338" s="318"/>
      <c r="Q2338" s="36">
        <v>42846</v>
      </c>
      <c r="R2338" s="131">
        <v>1716</v>
      </c>
      <c r="S2338" s="131">
        <v>1704</v>
      </c>
    </row>
    <row r="2339" spans="1:19">
      <c r="A2339" s="318"/>
      <c r="B2339" s="318"/>
      <c r="C2339" s="318"/>
      <c r="D2339" s="318"/>
      <c r="E2339" s="318"/>
      <c r="Q2339" s="36">
        <v>42847</v>
      </c>
      <c r="R2339" s="131">
        <v>1716</v>
      </c>
      <c r="S2339" s="131">
        <v>1704</v>
      </c>
    </row>
    <row r="2340" spans="1:19">
      <c r="A2340" s="318"/>
      <c r="B2340" s="318"/>
      <c r="C2340" s="318"/>
      <c r="D2340" s="318"/>
      <c r="E2340" s="318"/>
      <c r="Q2340" s="36">
        <v>42848</v>
      </c>
      <c r="R2340" s="131">
        <v>1716</v>
      </c>
      <c r="S2340" s="131">
        <v>1704</v>
      </c>
    </row>
    <row r="2341" spans="1:19">
      <c r="A2341" s="318"/>
      <c r="B2341" s="318"/>
      <c r="C2341" s="318"/>
      <c r="D2341" s="318"/>
      <c r="E2341" s="318"/>
      <c r="Q2341" s="300">
        <v>42849</v>
      </c>
      <c r="R2341" s="130">
        <v>1717</v>
      </c>
      <c r="S2341" s="130">
        <v>1704</v>
      </c>
    </row>
    <row r="2342" spans="1:19">
      <c r="A2342" s="318"/>
      <c r="B2342" s="318"/>
      <c r="C2342" s="318"/>
      <c r="D2342" s="318"/>
      <c r="E2342" s="318"/>
      <c r="Q2342" s="300">
        <v>42850</v>
      </c>
      <c r="R2342" s="130">
        <v>1717</v>
      </c>
      <c r="S2342" s="130">
        <v>1704</v>
      </c>
    </row>
    <row r="2343" spans="1:19">
      <c r="A2343" s="318"/>
      <c r="B2343" s="318"/>
      <c r="C2343" s="318"/>
      <c r="D2343" s="318"/>
      <c r="E2343" s="318"/>
      <c r="Q2343" s="300">
        <v>42851</v>
      </c>
      <c r="R2343" s="130">
        <v>1717</v>
      </c>
      <c r="S2343" s="130">
        <v>1704</v>
      </c>
    </row>
    <row r="2344" spans="1:19">
      <c r="A2344" s="318"/>
      <c r="B2344" s="318"/>
      <c r="C2344" s="318"/>
      <c r="D2344" s="318"/>
      <c r="E2344" s="318"/>
      <c r="Q2344" s="300">
        <v>42852</v>
      </c>
      <c r="R2344" s="130">
        <v>1717</v>
      </c>
      <c r="S2344" s="130">
        <v>1704</v>
      </c>
    </row>
    <row r="2345" spans="1:19">
      <c r="A2345" s="318"/>
      <c r="B2345" s="318"/>
      <c r="C2345" s="318"/>
      <c r="D2345" s="318"/>
      <c r="E2345" s="318"/>
      <c r="Q2345" s="300">
        <v>42853</v>
      </c>
      <c r="R2345" s="130">
        <v>1717</v>
      </c>
      <c r="S2345" s="130">
        <v>1704</v>
      </c>
    </row>
    <row r="2346" spans="1:19">
      <c r="A2346" s="318"/>
      <c r="B2346" s="318"/>
      <c r="C2346" s="318"/>
      <c r="D2346" s="318"/>
      <c r="E2346" s="318"/>
      <c r="Q2346" s="300">
        <v>42854</v>
      </c>
      <c r="R2346" s="130">
        <v>1717</v>
      </c>
      <c r="S2346" s="130">
        <v>1704</v>
      </c>
    </row>
    <row r="2347" spans="1:19">
      <c r="A2347" s="318"/>
      <c r="B2347" s="318"/>
      <c r="C2347" s="318"/>
      <c r="D2347" s="318"/>
      <c r="E2347" s="318"/>
      <c r="Q2347" s="300">
        <v>42855</v>
      </c>
      <c r="R2347" s="130">
        <v>1717</v>
      </c>
      <c r="S2347" s="130">
        <v>1704</v>
      </c>
    </row>
    <row r="2348" spans="1:19">
      <c r="A2348" s="318"/>
      <c r="B2348" s="318"/>
      <c r="C2348" s="318"/>
      <c r="D2348" s="318"/>
      <c r="E2348" s="318"/>
      <c r="Q2348" s="36">
        <v>42856</v>
      </c>
      <c r="R2348" s="131">
        <v>1718</v>
      </c>
      <c r="S2348" s="131">
        <v>1705</v>
      </c>
    </row>
    <row r="2349" spans="1:19">
      <c r="A2349" s="318"/>
      <c r="B2349" s="318"/>
      <c r="C2349" s="318"/>
      <c r="D2349" s="318"/>
      <c r="E2349" s="318"/>
      <c r="Q2349" s="36">
        <v>42857</v>
      </c>
      <c r="R2349" s="131">
        <v>1718</v>
      </c>
      <c r="S2349" s="131">
        <v>1705</v>
      </c>
    </row>
    <row r="2350" spans="1:19">
      <c r="A2350" s="318"/>
      <c r="B2350" s="318"/>
      <c r="C2350" s="318"/>
      <c r="D2350" s="318"/>
      <c r="E2350" s="318"/>
      <c r="Q2350" s="36">
        <v>42858</v>
      </c>
      <c r="R2350" s="131">
        <v>1718</v>
      </c>
      <c r="S2350" s="131">
        <v>1705</v>
      </c>
    </row>
    <row r="2351" spans="1:19">
      <c r="A2351" s="318"/>
      <c r="B2351" s="318"/>
      <c r="C2351" s="318"/>
      <c r="D2351" s="318"/>
      <c r="E2351" s="318"/>
      <c r="Q2351" s="36">
        <v>42859</v>
      </c>
      <c r="R2351" s="131">
        <v>1718</v>
      </c>
      <c r="S2351" s="131">
        <v>1705</v>
      </c>
    </row>
    <row r="2352" spans="1:19">
      <c r="A2352" s="318"/>
      <c r="B2352" s="318"/>
      <c r="C2352" s="318"/>
      <c r="D2352" s="318"/>
      <c r="E2352" s="318"/>
      <c r="Q2352" s="36">
        <v>42860</v>
      </c>
      <c r="R2352" s="131">
        <v>1718</v>
      </c>
      <c r="S2352" s="131">
        <v>1705</v>
      </c>
    </row>
    <row r="2353" spans="1:19">
      <c r="A2353" s="318"/>
      <c r="B2353" s="318"/>
      <c r="C2353" s="318"/>
      <c r="D2353" s="318"/>
      <c r="E2353" s="318"/>
      <c r="Q2353" s="36">
        <v>42861</v>
      </c>
      <c r="R2353" s="131">
        <v>1718</v>
      </c>
      <c r="S2353" s="131">
        <v>1705</v>
      </c>
    </row>
    <row r="2354" spans="1:19">
      <c r="A2354" s="318"/>
      <c r="B2354" s="318"/>
      <c r="C2354" s="318"/>
      <c r="D2354" s="318"/>
      <c r="E2354" s="318"/>
      <c r="Q2354" s="36">
        <v>42862</v>
      </c>
      <c r="R2354" s="131">
        <v>1718</v>
      </c>
      <c r="S2354" s="131">
        <v>1705</v>
      </c>
    </row>
    <row r="2355" spans="1:19">
      <c r="A2355" s="318"/>
      <c r="B2355" s="318"/>
      <c r="C2355" s="318"/>
      <c r="D2355" s="318"/>
      <c r="E2355" s="318"/>
      <c r="Q2355" s="300">
        <v>42863</v>
      </c>
      <c r="R2355" s="130">
        <v>1719</v>
      </c>
      <c r="S2355" s="130">
        <v>1705</v>
      </c>
    </row>
    <row r="2356" spans="1:19">
      <c r="A2356" s="318"/>
      <c r="B2356" s="318"/>
      <c r="C2356" s="318"/>
      <c r="D2356" s="318"/>
      <c r="E2356" s="318"/>
      <c r="Q2356" s="300">
        <v>42864</v>
      </c>
      <c r="R2356" s="130">
        <v>1719</v>
      </c>
      <c r="S2356" s="130">
        <v>1705</v>
      </c>
    </row>
    <row r="2357" spans="1:19">
      <c r="A2357" s="318"/>
      <c r="B2357" s="318"/>
      <c r="C2357" s="318"/>
      <c r="D2357" s="318"/>
      <c r="E2357" s="318"/>
      <c r="Q2357" s="300">
        <v>42865</v>
      </c>
      <c r="R2357" s="130">
        <v>1719</v>
      </c>
      <c r="S2357" s="130">
        <v>1705</v>
      </c>
    </row>
    <row r="2358" spans="1:19">
      <c r="A2358" s="318"/>
      <c r="B2358" s="318"/>
      <c r="C2358" s="318"/>
      <c r="D2358" s="318"/>
      <c r="E2358" s="318"/>
      <c r="Q2358" s="300">
        <v>42866</v>
      </c>
      <c r="R2358" s="130">
        <v>1719</v>
      </c>
      <c r="S2358" s="130">
        <v>1705</v>
      </c>
    </row>
    <row r="2359" spans="1:19">
      <c r="A2359" s="318"/>
      <c r="B2359" s="318"/>
      <c r="C2359" s="318"/>
      <c r="D2359" s="318"/>
      <c r="E2359" s="318"/>
      <c r="Q2359" s="300">
        <v>42867</v>
      </c>
      <c r="R2359" s="130">
        <v>1719</v>
      </c>
      <c r="S2359" s="130">
        <v>1705</v>
      </c>
    </row>
    <row r="2360" spans="1:19">
      <c r="A2360" s="318"/>
      <c r="B2360" s="318"/>
      <c r="C2360" s="318"/>
      <c r="D2360" s="318"/>
      <c r="E2360" s="318"/>
      <c r="Q2360" s="300">
        <v>42868</v>
      </c>
      <c r="R2360" s="130">
        <v>1719</v>
      </c>
      <c r="S2360" s="130">
        <v>1705</v>
      </c>
    </row>
    <row r="2361" spans="1:19">
      <c r="A2361" s="318"/>
      <c r="B2361" s="318"/>
      <c r="C2361" s="318"/>
      <c r="D2361" s="318"/>
      <c r="E2361" s="318"/>
      <c r="Q2361" s="300">
        <v>42869</v>
      </c>
      <c r="R2361" s="130">
        <v>1719</v>
      </c>
      <c r="S2361" s="130">
        <v>1705</v>
      </c>
    </row>
    <row r="2362" spans="1:19">
      <c r="A2362" s="318"/>
      <c r="B2362" s="318"/>
      <c r="C2362" s="318"/>
      <c r="D2362" s="318"/>
      <c r="E2362" s="318"/>
      <c r="Q2362" s="36">
        <v>42870</v>
      </c>
      <c r="R2362" s="131">
        <v>1720</v>
      </c>
      <c r="S2362" s="131">
        <v>1705</v>
      </c>
    </row>
    <row r="2363" spans="1:19">
      <c r="A2363" s="318"/>
      <c r="B2363" s="318"/>
      <c r="C2363" s="318"/>
      <c r="D2363" s="318"/>
      <c r="E2363" s="318"/>
      <c r="Q2363" s="36">
        <v>42871</v>
      </c>
      <c r="R2363" s="131">
        <v>1720</v>
      </c>
      <c r="S2363" s="131">
        <v>1705</v>
      </c>
    </row>
    <row r="2364" spans="1:19">
      <c r="A2364" s="318"/>
      <c r="B2364" s="318"/>
      <c r="C2364" s="318"/>
      <c r="D2364" s="318"/>
      <c r="E2364" s="318"/>
      <c r="Q2364" s="36">
        <v>42872</v>
      </c>
      <c r="R2364" s="131">
        <v>1720</v>
      </c>
      <c r="S2364" s="131">
        <v>1705</v>
      </c>
    </row>
    <row r="2365" spans="1:19">
      <c r="A2365" s="318"/>
      <c r="B2365" s="318"/>
      <c r="C2365" s="318"/>
      <c r="D2365" s="318"/>
      <c r="E2365" s="318"/>
      <c r="Q2365" s="36">
        <v>42873</v>
      </c>
      <c r="R2365" s="131">
        <v>1720</v>
      </c>
      <c r="S2365" s="131">
        <v>1705</v>
      </c>
    </row>
    <row r="2366" spans="1:19">
      <c r="A2366" s="318"/>
      <c r="B2366" s="318"/>
      <c r="C2366" s="318"/>
      <c r="D2366" s="318"/>
      <c r="E2366" s="318"/>
      <c r="Q2366" s="36">
        <v>42874</v>
      </c>
      <c r="R2366" s="131">
        <v>1720</v>
      </c>
      <c r="S2366" s="131">
        <v>1705</v>
      </c>
    </row>
    <row r="2367" spans="1:19">
      <c r="A2367" s="318"/>
      <c r="B2367" s="318"/>
      <c r="C2367" s="318"/>
      <c r="D2367" s="318"/>
      <c r="E2367" s="318"/>
      <c r="Q2367" s="36">
        <v>42875</v>
      </c>
      <c r="R2367" s="131">
        <v>1720</v>
      </c>
      <c r="S2367" s="131">
        <v>1705</v>
      </c>
    </row>
    <row r="2368" spans="1:19">
      <c r="A2368" s="318"/>
      <c r="B2368" s="318"/>
      <c r="C2368" s="318"/>
      <c r="D2368" s="318"/>
      <c r="E2368" s="318"/>
      <c r="Q2368" s="36">
        <v>42876</v>
      </c>
      <c r="R2368" s="131">
        <v>1720</v>
      </c>
      <c r="S2368" s="131">
        <v>1705</v>
      </c>
    </row>
    <row r="2369" spans="1:19">
      <c r="A2369" s="318"/>
      <c r="B2369" s="318"/>
      <c r="C2369" s="318"/>
      <c r="D2369" s="318"/>
      <c r="E2369" s="318"/>
      <c r="Q2369" s="300">
        <v>42877</v>
      </c>
      <c r="R2369" s="130">
        <v>1721</v>
      </c>
      <c r="S2369" s="130">
        <v>1705</v>
      </c>
    </row>
    <row r="2370" spans="1:19">
      <c r="A2370" s="318"/>
      <c r="B2370" s="318"/>
      <c r="C2370" s="318"/>
      <c r="D2370" s="318"/>
      <c r="E2370" s="318"/>
      <c r="Q2370" s="300">
        <v>42878</v>
      </c>
      <c r="R2370" s="130">
        <v>1721</v>
      </c>
      <c r="S2370" s="130">
        <v>1705</v>
      </c>
    </row>
    <row r="2371" spans="1:19">
      <c r="A2371" s="318"/>
      <c r="B2371" s="318"/>
      <c r="C2371" s="318"/>
      <c r="D2371" s="318"/>
      <c r="E2371" s="318"/>
      <c r="Q2371" s="300">
        <v>42879</v>
      </c>
      <c r="R2371" s="130">
        <v>1721</v>
      </c>
      <c r="S2371" s="130">
        <v>1705</v>
      </c>
    </row>
    <row r="2372" spans="1:19">
      <c r="A2372" s="318"/>
      <c r="B2372" s="318"/>
      <c r="C2372" s="318"/>
      <c r="D2372" s="318"/>
      <c r="E2372" s="318"/>
      <c r="Q2372" s="300">
        <v>42880</v>
      </c>
      <c r="R2372" s="130">
        <v>1721</v>
      </c>
      <c r="S2372" s="130">
        <v>1705</v>
      </c>
    </row>
    <row r="2373" spans="1:19">
      <c r="A2373" s="318"/>
      <c r="B2373" s="318"/>
      <c r="C2373" s="318"/>
      <c r="D2373" s="318"/>
      <c r="E2373" s="318"/>
      <c r="Q2373" s="300">
        <v>42881</v>
      </c>
      <c r="R2373" s="130">
        <v>1721</v>
      </c>
      <c r="S2373" s="130">
        <v>1705</v>
      </c>
    </row>
    <row r="2374" spans="1:19">
      <c r="A2374" s="318"/>
      <c r="B2374" s="318"/>
      <c r="C2374" s="318"/>
      <c r="D2374" s="318"/>
      <c r="E2374" s="318"/>
      <c r="Q2374" s="300">
        <v>42882</v>
      </c>
      <c r="R2374" s="130">
        <v>1721</v>
      </c>
      <c r="S2374" s="130">
        <v>1705</v>
      </c>
    </row>
    <row r="2375" spans="1:19">
      <c r="A2375" s="318"/>
      <c r="B2375" s="318"/>
      <c r="C2375" s="318"/>
      <c r="D2375" s="318"/>
      <c r="E2375" s="318"/>
      <c r="Q2375" s="300">
        <v>42883</v>
      </c>
      <c r="R2375" s="130">
        <v>1721</v>
      </c>
      <c r="S2375" s="130">
        <v>1705</v>
      </c>
    </row>
    <row r="2376" spans="1:19">
      <c r="A2376" s="318"/>
      <c r="B2376" s="318"/>
      <c r="C2376" s="318"/>
      <c r="D2376" s="318"/>
      <c r="E2376" s="318"/>
      <c r="Q2376" s="36">
        <v>42884</v>
      </c>
      <c r="R2376" s="131">
        <v>1722</v>
      </c>
      <c r="S2376" s="131">
        <v>1705</v>
      </c>
    </row>
    <row r="2377" spans="1:19">
      <c r="A2377" s="318"/>
      <c r="B2377" s="318"/>
      <c r="C2377" s="318"/>
      <c r="D2377" s="318"/>
      <c r="E2377" s="318"/>
      <c r="Q2377" s="36">
        <v>42885</v>
      </c>
      <c r="R2377" s="131">
        <v>1722</v>
      </c>
      <c r="S2377" s="131">
        <v>1705</v>
      </c>
    </row>
    <row r="2378" spans="1:19">
      <c r="A2378" s="318"/>
      <c r="B2378" s="318"/>
      <c r="C2378" s="318"/>
      <c r="D2378" s="318"/>
      <c r="E2378" s="318"/>
      <c r="Q2378" s="36">
        <v>42886</v>
      </c>
      <c r="R2378" s="131">
        <v>1722</v>
      </c>
      <c r="S2378" s="131">
        <v>1705</v>
      </c>
    </row>
    <row r="2379" spans="1:19">
      <c r="A2379" s="318"/>
      <c r="B2379" s="318"/>
      <c r="C2379" s="318"/>
      <c r="D2379" s="318"/>
      <c r="E2379" s="318"/>
      <c r="Q2379" s="36">
        <v>42887</v>
      </c>
      <c r="R2379" s="131">
        <v>1722</v>
      </c>
      <c r="S2379" s="131">
        <v>1706</v>
      </c>
    </row>
    <row r="2380" spans="1:19">
      <c r="A2380" s="318"/>
      <c r="B2380" s="318"/>
      <c r="C2380" s="318"/>
      <c r="D2380" s="318"/>
      <c r="E2380" s="318"/>
      <c r="Q2380" s="36">
        <v>42888</v>
      </c>
      <c r="R2380" s="131">
        <v>1722</v>
      </c>
      <c r="S2380" s="131">
        <v>1706</v>
      </c>
    </row>
    <row r="2381" spans="1:19">
      <c r="A2381" s="318"/>
      <c r="B2381" s="318"/>
      <c r="C2381" s="318"/>
      <c r="D2381" s="318"/>
      <c r="E2381" s="318"/>
      <c r="Q2381" s="36">
        <v>42889</v>
      </c>
      <c r="R2381" s="131">
        <v>1722</v>
      </c>
      <c r="S2381" s="131">
        <v>1706</v>
      </c>
    </row>
    <row r="2382" spans="1:19">
      <c r="A2382" s="318"/>
      <c r="B2382" s="318"/>
      <c r="C2382" s="318"/>
      <c r="D2382" s="318"/>
      <c r="E2382" s="318"/>
      <c r="Q2382" s="36">
        <v>42890</v>
      </c>
      <c r="R2382" s="131">
        <v>1722</v>
      </c>
      <c r="S2382" s="131">
        <v>1706</v>
      </c>
    </row>
    <row r="2383" spans="1:19">
      <c r="A2383" s="318"/>
      <c r="B2383" s="318"/>
      <c r="C2383" s="318"/>
      <c r="D2383" s="318"/>
      <c r="E2383" s="318"/>
      <c r="Q2383" s="300">
        <v>42891</v>
      </c>
      <c r="R2383" s="130">
        <v>1723</v>
      </c>
      <c r="S2383" s="130">
        <v>1706</v>
      </c>
    </row>
    <row r="2384" spans="1:19">
      <c r="A2384" s="318"/>
      <c r="B2384" s="318"/>
      <c r="C2384" s="318"/>
      <c r="D2384" s="318"/>
      <c r="E2384" s="318"/>
      <c r="Q2384" s="300">
        <v>42892</v>
      </c>
      <c r="R2384" s="130">
        <v>1723</v>
      </c>
      <c r="S2384" s="130">
        <v>1706</v>
      </c>
    </row>
    <row r="2385" spans="1:19">
      <c r="A2385" s="318"/>
      <c r="B2385" s="318"/>
      <c r="C2385" s="318"/>
      <c r="D2385" s="318"/>
      <c r="E2385" s="318"/>
      <c r="Q2385" s="300">
        <v>42893</v>
      </c>
      <c r="R2385" s="130">
        <v>1723</v>
      </c>
      <c r="S2385" s="130">
        <v>1706</v>
      </c>
    </row>
    <row r="2386" spans="1:19">
      <c r="A2386" s="318"/>
      <c r="B2386" s="318"/>
      <c r="C2386" s="318"/>
      <c r="D2386" s="318"/>
      <c r="E2386" s="318"/>
      <c r="Q2386" s="300">
        <v>42894</v>
      </c>
      <c r="R2386" s="130">
        <v>1723</v>
      </c>
      <c r="S2386" s="130">
        <v>1706</v>
      </c>
    </row>
    <row r="2387" spans="1:19">
      <c r="A2387" s="318"/>
      <c r="B2387" s="318"/>
      <c r="C2387" s="318"/>
      <c r="D2387" s="318"/>
      <c r="E2387" s="318"/>
      <c r="Q2387" s="300">
        <v>42895</v>
      </c>
      <c r="R2387" s="130">
        <v>1723</v>
      </c>
      <c r="S2387" s="130">
        <v>1706</v>
      </c>
    </row>
    <row r="2388" spans="1:19">
      <c r="A2388" s="318"/>
      <c r="B2388" s="318"/>
      <c r="C2388" s="318"/>
      <c r="D2388" s="318"/>
      <c r="E2388" s="318"/>
      <c r="Q2388" s="300">
        <v>42896</v>
      </c>
      <c r="R2388" s="130">
        <v>1723</v>
      </c>
      <c r="S2388" s="130">
        <v>1706</v>
      </c>
    </row>
    <row r="2389" spans="1:19">
      <c r="A2389" s="318"/>
      <c r="B2389" s="318"/>
      <c r="C2389" s="318"/>
      <c r="D2389" s="318"/>
      <c r="E2389" s="318"/>
      <c r="Q2389" s="300">
        <v>42897</v>
      </c>
      <c r="R2389" s="130">
        <v>1723</v>
      </c>
      <c r="S2389" s="130">
        <v>1706</v>
      </c>
    </row>
    <row r="2390" spans="1:19">
      <c r="A2390" s="318"/>
      <c r="B2390" s="318"/>
      <c r="C2390" s="318"/>
      <c r="D2390" s="318"/>
      <c r="E2390" s="318"/>
      <c r="Q2390" s="36">
        <v>42898</v>
      </c>
      <c r="R2390" s="131">
        <v>1724</v>
      </c>
      <c r="S2390" s="131">
        <v>1706</v>
      </c>
    </row>
    <row r="2391" spans="1:19">
      <c r="A2391" s="318"/>
      <c r="B2391" s="318"/>
      <c r="C2391" s="318"/>
      <c r="D2391" s="318"/>
      <c r="E2391" s="318"/>
      <c r="Q2391" s="36">
        <v>42899</v>
      </c>
      <c r="R2391" s="131">
        <v>1724</v>
      </c>
      <c r="S2391" s="131">
        <v>1706</v>
      </c>
    </row>
    <row r="2392" spans="1:19">
      <c r="A2392" s="318"/>
      <c r="B2392" s="318"/>
      <c r="C2392" s="318"/>
      <c r="D2392" s="318"/>
      <c r="E2392" s="318"/>
      <c r="Q2392" s="36">
        <v>42900</v>
      </c>
      <c r="R2392" s="131">
        <v>1724</v>
      </c>
      <c r="S2392" s="131">
        <v>1706</v>
      </c>
    </row>
    <row r="2393" spans="1:19">
      <c r="A2393" s="318"/>
      <c r="B2393" s="318"/>
      <c r="C2393" s="318"/>
      <c r="D2393" s="318"/>
      <c r="E2393" s="318"/>
      <c r="Q2393" s="36">
        <v>42901</v>
      </c>
      <c r="R2393" s="131">
        <v>1724</v>
      </c>
      <c r="S2393" s="131">
        <v>1706</v>
      </c>
    </row>
    <row r="2394" spans="1:19">
      <c r="A2394" s="318"/>
      <c r="B2394" s="318"/>
      <c r="C2394" s="318"/>
      <c r="D2394" s="318"/>
      <c r="E2394" s="318"/>
      <c r="Q2394" s="36">
        <v>42902</v>
      </c>
      <c r="R2394" s="131">
        <v>1724</v>
      </c>
      <c r="S2394" s="131">
        <v>1706</v>
      </c>
    </row>
    <row r="2395" spans="1:19">
      <c r="A2395" s="318"/>
      <c r="B2395" s="318"/>
      <c r="C2395" s="318"/>
      <c r="D2395" s="318"/>
      <c r="E2395" s="318"/>
      <c r="Q2395" s="36">
        <v>42903</v>
      </c>
      <c r="R2395" s="131">
        <v>1724</v>
      </c>
      <c r="S2395" s="131">
        <v>1706</v>
      </c>
    </row>
    <row r="2396" spans="1:19">
      <c r="A2396" s="318"/>
      <c r="B2396" s="318"/>
      <c r="C2396" s="318"/>
      <c r="D2396" s="318"/>
      <c r="E2396" s="318"/>
      <c r="Q2396" s="36">
        <v>42904</v>
      </c>
      <c r="R2396" s="131">
        <v>1724</v>
      </c>
      <c r="S2396" s="131">
        <v>1706</v>
      </c>
    </row>
    <row r="2397" spans="1:19">
      <c r="A2397" s="318"/>
      <c r="B2397" s="318"/>
      <c r="C2397" s="318"/>
      <c r="D2397" s="318"/>
      <c r="E2397" s="318"/>
      <c r="Q2397" s="300">
        <v>42905</v>
      </c>
      <c r="R2397" s="130">
        <v>1725</v>
      </c>
      <c r="S2397" s="130">
        <v>1706</v>
      </c>
    </row>
    <row r="2398" spans="1:19">
      <c r="A2398" s="318"/>
      <c r="B2398" s="318"/>
      <c r="C2398" s="318"/>
      <c r="D2398" s="318"/>
      <c r="E2398" s="318"/>
      <c r="Q2398" s="300">
        <v>42906</v>
      </c>
      <c r="R2398" s="130">
        <v>1725</v>
      </c>
      <c r="S2398" s="130">
        <v>1706</v>
      </c>
    </row>
    <row r="2399" spans="1:19">
      <c r="A2399" s="318"/>
      <c r="B2399" s="318"/>
      <c r="C2399" s="318"/>
      <c r="D2399" s="318"/>
      <c r="E2399" s="318"/>
      <c r="Q2399" s="300">
        <v>42907</v>
      </c>
      <c r="R2399" s="130">
        <v>1725</v>
      </c>
      <c r="S2399" s="130">
        <v>1706</v>
      </c>
    </row>
    <row r="2400" spans="1:19">
      <c r="A2400" s="318"/>
      <c r="B2400" s="318"/>
      <c r="C2400" s="318"/>
      <c r="D2400" s="318"/>
      <c r="E2400" s="318"/>
      <c r="Q2400" s="300">
        <v>42908</v>
      </c>
      <c r="R2400" s="130">
        <v>1725</v>
      </c>
      <c r="S2400" s="130">
        <v>1706</v>
      </c>
    </row>
    <row r="2401" spans="1:19">
      <c r="A2401" s="318"/>
      <c r="B2401" s="318"/>
      <c r="C2401" s="318"/>
      <c r="D2401" s="318"/>
      <c r="E2401" s="318"/>
      <c r="Q2401" s="300">
        <v>42909</v>
      </c>
      <c r="R2401" s="130">
        <v>1725</v>
      </c>
      <c r="S2401" s="130">
        <v>1706</v>
      </c>
    </row>
    <row r="2402" spans="1:19">
      <c r="A2402" s="318"/>
      <c r="B2402" s="318"/>
      <c r="C2402" s="318"/>
      <c r="D2402" s="318"/>
      <c r="E2402" s="318"/>
      <c r="Q2402" s="300">
        <v>42910</v>
      </c>
      <c r="R2402" s="130">
        <v>1725</v>
      </c>
      <c r="S2402" s="130">
        <v>1706</v>
      </c>
    </row>
    <row r="2403" spans="1:19">
      <c r="A2403" s="318"/>
      <c r="B2403" s="318"/>
      <c r="C2403" s="318"/>
      <c r="D2403" s="318"/>
      <c r="E2403" s="318"/>
      <c r="Q2403" s="300">
        <v>42911</v>
      </c>
      <c r="R2403" s="130">
        <v>1725</v>
      </c>
      <c r="S2403" s="130">
        <v>1706</v>
      </c>
    </row>
    <row r="2404" spans="1:19">
      <c r="A2404" s="318"/>
      <c r="B2404" s="318"/>
      <c r="C2404" s="318"/>
      <c r="D2404" s="318"/>
      <c r="E2404" s="318"/>
      <c r="Q2404" s="36">
        <v>42912</v>
      </c>
      <c r="R2404" s="131">
        <v>1726</v>
      </c>
      <c r="S2404" s="131">
        <v>1706</v>
      </c>
    </row>
    <row r="2405" spans="1:19">
      <c r="A2405" s="318"/>
      <c r="B2405" s="318"/>
      <c r="C2405" s="318"/>
      <c r="D2405" s="318"/>
      <c r="E2405" s="318"/>
      <c r="Q2405" s="36">
        <v>42913</v>
      </c>
      <c r="R2405" s="131">
        <v>1726</v>
      </c>
      <c r="S2405" s="131">
        <v>1706</v>
      </c>
    </row>
    <row r="2406" spans="1:19">
      <c r="A2406" s="318"/>
      <c r="B2406" s="318"/>
      <c r="C2406" s="318"/>
      <c r="D2406" s="318"/>
      <c r="E2406" s="318"/>
      <c r="Q2406" s="36">
        <v>42914</v>
      </c>
      <c r="R2406" s="131">
        <v>1726</v>
      </c>
      <c r="S2406" s="131">
        <v>1706</v>
      </c>
    </row>
    <row r="2407" spans="1:19">
      <c r="A2407" s="318"/>
      <c r="B2407" s="318"/>
      <c r="C2407" s="318"/>
      <c r="D2407" s="318"/>
      <c r="E2407" s="318"/>
      <c r="Q2407" s="36">
        <v>42915</v>
      </c>
      <c r="R2407" s="131">
        <v>1726</v>
      </c>
      <c r="S2407" s="131">
        <v>1706</v>
      </c>
    </row>
    <row r="2408" spans="1:19">
      <c r="A2408" s="318"/>
      <c r="B2408" s="318"/>
      <c r="C2408" s="318"/>
      <c r="D2408" s="318"/>
      <c r="E2408" s="318"/>
      <c r="Q2408" s="36">
        <v>42916</v>
      </c>
      <c r="R2408" s="131">
        <v>1726</v>
      </c>
      <c r="S2408" s="131">
        <v>1706</v>
      </c>
    </row>
    <row r="2409" spans="1:19">
      <c r="A2409" s="318"/>
      <c r="B2409" s="318"/>
      <c r="C2409" s="318"/>
      <c r="D2409" s="318"/>
      <c r="E2409" s="318"/>
      <c r="Q2409" s="36">
        <v>42917</v>
      </c>
      <c r="R2409" s="131">
        <v>1726</v>
      </c>
      <c r="S2409" s="131">
        <v>1707</v>
      </c>
    </row>
    <row r="2410" spans="1:19">
      <c r="A2410" s="318"/>
      <c r="B2410" s="318"/>
      <c r="C2410" s="318"/>
      <c r="D2410" s="318"/>
      <c r="E2410" s="318"/>
      <c r="Q2410" s="36">
        <v>42918</v>
      </c>
      <c r="R2410" s="131">
        <v>1726</v>
      </c>
      <c r="S2410" s="131">
        <v>1707</v>
      </c>
    </row>
    <row r="2411" spans="1:19">
      <c r="A2411" s="318"/>
      <c r="B2411" s="318"/>
      <c r="C2411" s="318"/>
      <c r="D2411" s="318"/>
      <c r="E2411" s="318"/>
      <c r="Q2411" s="300">
        <v>42919</v>
      </c>
      <c r="R2411" s="130">
        <v>1727</v>
      </c>
      <c r="S2411" s="130">
        <v>1707</v>
      </c>
    </row>
    <row r="2412" spans="1:19">
      <c r="A2412" s="318"/>
      <c r="B2412" s="318"/>
      <c r="C2412" s="318"/>
      <c r="D2412" s="318"/>
      <c r="E2412" s="318"/>
      <c r="Q2412" s="300">
        <v>42920</v>
      </c>
      <c r="R2412" s="130">
        <v>1727</v>
      </c>
      <c r="S2412" s="130">
        <v>1707</v>
      </c>
    </row>
    <row r="2413" spans="1:19">
      <c r="A2413" s="318"/>
      <c r="B2413" s="318"/>
      <c r="C2413" s="318"/>
      <c r="D2413" s="318"/>
      <c r="E2413" s="318"/>
      <c r="Q2413" s="300">
        <v>42921</v>
      </c>
      <c r="R2413" s="130">
        <v>1727</v>
      </c>
      <c r="S2413" s="130">
        <v>1707</v>
      </c>
    </row>
    <row r="2414" spans="1:19">
      <c r="A2414" s="318"/>
      <c r="B2414" s="318"/>
      <c r="C2414" s="318"/>
      <c r="D2414" s="318"/>
      <c r="E2414" s="318"/>
      <c r="Q2414" s="300">
        <v>42922</v>
      </c>
      <c r="R2414" s="130">
        <v>1727</v>
      </c>
      <c r="S2414" s="130">
        <v>1707</v>
      </c>
    </row>
    <row r="2415" spans="1:19">
      <c r="A2415" s="318"/>
      <c r="B2415" s="318"/>
      <c r="C2415" s="318"/>
      <c r="D2415" s="318"/>
      <c r="E2415" s="318"/>
      <c r="Q2415" s="300">
        <v>42923</v>
      </c>
      <c r="R2415" s="130">
        <v>1727</v>
      </c>
      <c r="S2415" s="130">
        <v>1707</v>
      </c>
    </row>
    <row r="2416" spans="1:19">
      <c r="A2416" s="318"/>
      <c r="B2416" s="318"/>
      <c r="C2416" s="318"/>
      <c r="D2416" s="318"/>
      <c r="E2416" s="318"/>
      <c r="Q2416" s="300">
        <v>42924</v>
      </c>
      <c r="R2416" s="130">
        <v>1727</v>
      </c>
      <c r="S2416" s="130">
        <v>1707</v>
      </c>
    </row>
    <row r="2417" spans="1:19">
      <c r="A2417" s="318"/>
      <c r="B2417" s="318"/>
      <c r="C2417" s="318"/>
      <c r="D2417" s="318"/>
      <c r="E2417" s="318"/>
      <c r="Q2417" s="300">
        <v>42925</v>
      </c>
      <c r="R2417" s="130">
        <v>1727</v>
      </c>
      <c r="S2417" s="130">
        <v>1707</v>
      </c>
    </row>
    <row r="2418" spans="1:19">
      <c r="A2418" s="318"/>
      <c r="B2418" s="318"/>
      <c r="C2418" s="318"/>
      <c r="D2418" s="318"/>
      <c r="E2418" s="318"/>
      <c r="Q2418" s="36">
        <v>42926</v>
      </c>
      <c r="R2418" s="131">
        <v>1728</v>
      </c>
      <c r="S2418" s="131">
        <v>1707</v>
      </c>
    </row>
    <row r="2419" spans="1:19">
      <c r="A2419" s="318"/>
      <c r="B2419" s="318"/>
      <c r="C2419" s="318"/>
      <c r="D2419" s="318"/>
      <c r="E2419" s="318"/>
      <c r="Q2419" s="36">
        <v>42927</v>
      </c>
      <c r="R2419" s="131">
        <v>1728</v>
      </c>
      <c r="S2419" s="131">
        <v>1707</v>
      </c>
    </row>
    <row r="2420" spans="1:19">
      <c r="A2420" s="318"/>
      <c r="B2420" s="318"/>
      <c r="C2420" s="318"/>
      <c r="D2420" s="318"/>
      <c r="E2420" s="318"/>
      <c r="Q2420" s="36">
        <v>42928</v>
      </c>
      <c r="R2420" s="131">
        <v>1728</v>
      </c>
      <c r="S2420" s="131">
        <v>1707</v>
      </c>
    </row>
    <row r="2421" spans="1:19">
      <c r="A2421" s="318"/>
      <c r="B2421" s="318"/>
      <c r="C2421" s="318"/>
      <c r="D2421" s="318"/>
      <c r="E2421" s="318"/>
      <c r="Q2421" s="36">
        <v>42929</v>
      </c>
      <c r="R2421" s="131">
        <v>1728</v>
      </c>
      <c r="S2421" s="131">
        <v>1707</v>
      </c>
    </row>
    <row r="2422" spans="1:19">
      <c r="A2422" s="318"/>
      <c r="B2422" s="318"/>
      <c r="C2422" s="318"/>
      <c r="D2422" s="318"/>
      <c r="E2422" s="318"/>
      <c r="Q2422" s="36">
        <v>42930</v>
      </c>
      <c r="R2422" s="131">
        <v>1728</v>
      </c>
      <c r="S2422" s="131">
        <v>1707</v>
      </c>
    </row>
    <row r="2423" spans="1:19">
      <c r="A2423" s="318"/>
      <c r="B2423" s="318"/>
      <c r="C2423" s="318"/>
      <c r="D2423" s="318"/>
      <c r="E2423" s="318"/>
      <c r="Q2423" s="36">
        <v>42931</v>
      </c>
      <c r="R2423" s="131">
        <v>1728</v>
      </c>
      <c r="S2423" s="131">
        <v>1707</v>
      </c>
    </row>
    <row r="2424" spans="1:19">
      <c r="A2424" s="318"/>
      <c r="B2424" s="318"/>
      <c r="C2424" s="318"/>
      <c r="D2424" s="318"/>
      <c r="E2424" s="318"/>
      <c r="Q2424" s="36">
        <v>42932</v>
      </c>
      <c r="R2424" s="131">
        <v>1728</v>
      </c>
      <c r="S2424" s="131">
        <v>1707</v>
      </c>
    </row>
    <row r="2425" spans="1:19">
      <c r="A2425" s="318"/>
      <c r="B2425" s="318"/>
      <c r="C2425" s="318"/>
      <c r="D2425" s="318"/>
      <c r="E2425" s="318"/>
      <c r="Q2425" s="300">
        <v>42933</v>
      </c>
      <c r="R2425" s="130">
        <v>1729</v>
      </c>
      <c r="S2425" s="130">
        <v>1707</v>
      </c>
    </row>
    <row r="2426" spans="1:19">
      <c r="A2426" s="318"/>
      <c r="B2426" s="318"/>
      <c r="C2426" s="318"/>
      <c r="D2426" s="318"/>
      <c r="E2426" s="318"/>
      <c r="Q2426" s="300">
        <v>42934</v>
      </c>
      <c r="R2426" s="130">
        <v>1729</v>
      </c>
      <c r="S2426" s="130">
        <v>1707</v>
      </c>
    </row>
    <row r="2427" spans="1:19">
      <c r="A2427" s="318"/>
      <c r="B2427" s="318"/>
      <c r="C2427" s="318"/>
      <c r="D2427" s="318"/>
      <c r="E2427" s="318"/>
      <c r="Q2427" s="300">
        <v>42935</v>
      </c>
      <c r="R2427" s="130">
        <v>1729</v>
      </c>
      <c r="S2427" s="130">
        <v>1707</v>
      </c>
    </row>
    <row r="2428" spans="1:19">
      <c r="A2428" s="318"/>
      <c r="B2428" s="318"/>
      <c r="C2428" s="318"/>
      <c r="D2428" s="318"/>
      <c r="E2428" s="318"/>
      <c r="Q2428" s="300">
        <v>42936</v>
      </c>
      <c r="R2428" s="130">
        <v>1729</v>
      </c>
      <c r="S2428" s="130">
        <v>1707</v>
      </c>
    </row>
    <row r="2429" spans="1:19">
      <c r="A2429" s="318"/>
      <c r="B2429" s="318"/>
      <c r="C2429" s="318"/>
      <c r="D2429" s="318"/>
      <c r="E2429" s="318"/>
      <c r="Q2429" s="300">
        <v>42937</v>
      </c>
      <c r="R2429" s="130">
        <v>1729</v>
      </c>
      <c r="S2429" s="130">
        <v>1707</v>
      </c>
    </row>
    <row r="2430" spans="1:19">
      <c r="A2430" s="318"/>
      <c r="B2430" s="318"/>
      <c r="C2430" s="318"/>
      <c r="D2430" s="318"/>
      <c r="E2430" s="318"/>
      <c r="Q2430" s="300">
        <v>42938</v>
      </c>
      <c r="R2430" s="130">
        <v>1729</v>
      </c>
      <c r="S2430" s="130">
        <v>1707</v>
      </c>
    </row>
    <row r="2431" spans="1:19">
      <c r="A2431" s="318"/>
      <c r="B2431" s="318"/>
      <c r="C2431" s="318"/>
      <c r="D2431" s="318"/>
      <c r="E2431" s="318"/>
      <c r="Q2431" s="300">
        <v>42939</v>
      </c>
      <c r="R2431" s="130">
        <v>1729</v>
      </c>
      <c r="S2431" s="130">
        <v>1707</v>
      </c>
    </row>
    <row r="2432" spans="1:19">
      <c r="A2432" s="318"/>
      <c r="B2432" s="318"/>
      <c r="C2432" s="318"/>
      <c r="D2432" s="318"/>
      <c r="E2432" s="318"/>
      <c r="Q2432" s="36">
        <v>42940</v>
      </c>
      <c r="R2432" s="131">
        <v>1730</v>
      </c>
      <c r="S2432" s="131">
        <v>1707</v>
      </c>
    </row>
    <row r="2433" spans="1:19">
      <c r="A2433" s="318"/>
      <c r="B2433" s="318"/>
      <c r="C2433" s="318"/>
      <c r="D2433" s="318"/>
      <c r="E2433" s="318"/>
      <c r="Q2433" s="36">
        <v>42941</v>
      </c>
      <c r="R2433" s="131">
        <v>1730</v>
      </c>
      <c r="S2433" s="131">
        <v>1707</v>
      </c>
    </row>
    <row r="2434" spans="1:19">
      <c r="A2434" s="318"/>
      <c r="B2434" s="318"/>
      <c r="C2434" s="318"/>
      <c r="D2434" s="318"/>
      <c r="E2434" s="318"/>
      <c r="Q2434" s="36">
        <v>42942</v>
      </c>
      <c r="R2434" s="131">
        <v>1730</v>
      </c>
      <c r="S2434" s="131">
        <v>1707</v>
      </c>
    </row>
    <row r="2435" spans="1:19">
      <c r="A2435" s="318"/>
      <c r="B2435" s="318"/>
      <c r="C2435" s="318"/>
      <c r="D2435" s="318"/>
      <c r="E2435" s="318"/>
      <c r="Q2435" s="36">
        <v>42943</v>
      </c>
      <c r="R2435" s="131">
        <v>1730</v>
      </c>
      <c r="S2435" s="131">
        <v>1707</v>
      </c>
    </row>
    <row r="2436" spans="1:19">
      <c r="A2436" s="318"/>
      <c r="B2436" s="318"/>
      <c r="C2436" s="318"/>
      <c r="D2436" s="318"/>
      <c r="E2436" s="318"/>
      <c r="Q2436" s="36">
        <v>42944</v>
      </c>
      <c r="R2436" s="131">
        <v>1730</v>
      </c>
      <c r="S2436" s="131">
        <v>1707</v>
      </c>
    </row>
    <row r="2437" spans="1:19">
      <c r="A2437" s="318"/>
      <c r="B2437" s="318"/>
      <c r="C2437" s="318"/>
      <c r="D2437" s="318"/>
      <c r="E2437" s="318"/>
      <c r="Q2437" s="36">
        <v>42945</v>
      </c>
      <c r="R2437" s="131">
        <v>1730</v>
      </c>
      <c r="S2437" s="131">
        <v>1707</v>
      </c>
    </row>
    <row r="2438" spans="1:19">
      <c r="A2438" s="318"/>
      <c r="B2438" s="318"/>
      <c r="C2438" s="318"/>
      <c r="D2438" s="318"/>
      <c r="E2438" s="318"/>
      <c r="Q2438" s="36">
        <v>42946</v>
      </c>
      <c r="R2438" s="131">
        <v>1730</v>
      </c>
      <c r="S2438" s="131">
        <v>1707</v>
      </c>
    </row>
    <row r="2439" spans="1:19">
      <c r="A2439" s="318"/>
      <c r="B2439" s="318"/>
      <c r="C2439" s="318"/>
      <c r="D2439" s="318"/>
      <c r="E2439" s="318"/>
      <c r="Q2439" s="300">
        <v>42947</v>
      </c>
      <c r="R2439" s="130">
        <v>1731</v>
      </c>
      <c r="S2439" s="130">
        <v>1707</v>
      </c>
    </row>
    <row r="2440" spans="1:19">
      <c r="A2440" s="318"/>
      <c r="B2440" s="318"/>
      <c r="C2440" s="318"/>
      <c r="D2440" s="318"/>
      <c r="E2440" s="318"/>
      <c r="Q2440" s="300">
        <v>42948</v>
      </c>
      <c r="R2440" s="130">
        <v>1731</v>
      </c>
      <c r="S2440" s="130">
        <v>1708</v>
      </c>
    </row>
    <row r="2441" spans="1:19">
      <c r="A2441" s="318"/>
      <c r="B2441" s="318"/>
      <c r="C2441" s="318"/>
      <c r="D2441" s="318"/>
      <c r="E2441" s="318"/>
      <c r="Q2441" s="300">
        <v>42949</v>
      </c>
      <c r="R2441" s="130">
        <v>1731</v>
      </c>
      <c r="S2441" s="130">
        <v>1708</v>
      </c>
    </row>
    <row r="2442" spans="1:19">
      <c r="A2442" s="318"/>
      <c r="B2442" s="318"/>
      <c r="C2442" s="318"/>
      <c r="D2442" s="318"/>
      <c r="E2442" s="318"/>
      <c r="Q2442" s="300">
        <v>42950</v>
      </c>
      <c r="R2442" s="130">
        <v>1731</v>
      </c>
      <c r="S2442" s="130">
        <v>1708</v>
      </c>
    </row>
    <row r="2443" spans="1:19">
      <c r="A2443" s="318"/>
      <c r="B2443" s="318"/>
      <c r="C2443" s="318"/>
      <c r="D2443" s="318"/>
      <c r="E2443" s="318"/>
      <c r="Q2443" s="300">
        <v>42951</v>
      </c>
      <c r="R2443" s="130">
        <v>1731</v>
      </c>
      <c r="S2443" s="130">
        <v>1708</v>
      </c>
    </row>
    <row r="2444" spans="1:19">
      <c r="A2444" s="318"/>
      <c r="B2444" s="318"/>
      <c r="C2444" s="318"/>
      <c r="D2444" s="318"/>
      <c r="E2444" s="318"/>
      <c r="Q2444" s="300">
        <v>42952</v>
      </c>
      <c r="R2444" s="130">
        <v>1731</v>
      </c>
      <c r="S2444" s="130">
        <v>1708</v>
      </c>
    </row>
    <row r="2445" spans="1:19">
      <c r="A2445" s="318"/>
      <c r="B2445" s="318"/>
      <c r="C2445" s="318"/>
      <c r="D2445" s="318"/>
      <c r="E2445" s="318"/>
      <c r="Q2445" s="300">
        <v>42953</v>
      </c>
      <c r="R2445" s="130">
        <v>1731</v>
      </c>
      <c r="S2445" s="130">
        <v>1708</v>
      </c>
    </row>
    <row r="2446" spans="1:19">
      <c r="A2446" s="318"/>
      <c r="B2446" s="318"/>
      <c r="C2446" s="318"/>
      <c r="D2446" s="318"/>
      <c r="E2446" s="318"/>
      <c r="Q2446" s="36">
        <v>42954</v>
      </c>
      <c r="R2446" s="131">
        <v>1732</v>
      </c>
      <c r="S2446" s="131">
        <v>1708</v>
      </c>
    </row>
    <row r="2447" spans="1:19">
      <c r="A2447" s="318"/>
      <c r="B2447" s="318"/>
      <c r="C2447" s="318"/>
      <c r="D2447" s="318"/>
      <c r="E2447" s="318"/>
      <c r="Q2447" s="36">
        <v>42955</v>
      </c>
      <c r="R2447" s="131">
        <v>1732</v>
      </c>
      <c r="S2447" s="131">
        <v>1708</v>
      </c>
    </row>
    <row r="2448" spans="1:19">
      <c r="A2448" s="318"/>
      <c r="B2448" s="318"/>
      <c r="C2448" s="318"/>
      <c r="D2448" s="318"/>
      <c r="E2448" s="318"/>
      <c r="Q2448" s="36">
        <v>42956</v>
      </c>
      <c r="R2448" s="131">
        <v>1732</v>
      </c>
      <c r="S2448" s="131">
        <v>1708</v>
      </c>
    </row>
    <row r="2449" spans="1:19">
      <c r="A2449" s="318"/>
      <c r="B2449" s="318"/>
      <c r="C2449" s="318"/>
      <c r="D2449" s="318"/>
      <c r="E2449" s="318"/>
      <c r="Q2449" s="36">
        <v>42957</v>
      </c>
      <c r="R2449" s="131">
        <v>1732</v>
      </c>
      <c r="S2449" s="131">
        <v>1708</v>
      </c>
    </row>
    <row r="2450" spans="1:19">
      <c r="A2450" s="318"/>
      <c r="B2450" s="318"/>
      <c r="C2450" s="318"/>
      <c r="D2450" s="318"/>
      <c r="E2450" s="318"/>
      <c r="Q2450" s="36">
        <v>42958</v>
      </c>
      <c r="R2450" s="131">
        <v>1732</v>
      </c>
      <c r="S2450" s="131">
        <v>1708</v>
      </c>
    </row>
    <row r="2451" spans="1:19">
      <c r="A2451" s="318"/>
      <c r="B2451" s="318"/>
      <c r="C2451" s="318"/>
      <c r="D2451" s="318"/>
      <c r="E2451" s="318"/>
      <c r="Q2451" s="36">
        <v>42959</v>
      </c>
      <c r="R2451" s="131">
        <v>1732</v>
      </c>
      <c r="S2451" s="131">
        <v>1708</v>
      </c>
    </row>
    <row r="2452" spans="1:19">
      <c r="A2452" s="318"/>
      <c r="B2452" s="318"/>
      <c r="C2452" s="318"/>
      <c r="D2452" s="318"/>
      <c r="E2452" s="318"/>
      <c r="Q2452" s="36">
        <v>42960</v>
      </c>
      <c r="R2452" s="131">
        <v>1732</v>
      </c>
      <c r="S2452" s="131">
        <v>1708</v>
      </c>
    </row>
    <row r="2453" spans="1:19">
      <c r="A2453" s="318"/>
      <c r="B2453" s="318"/>
      <c r="C2453" s="318"/>
      <c r="D2453" s="318"/>
      <c r="E2453" s="318"/>
      <c r="Q2453" s="300">
        <v>42961</v>
      </c>
      <c r="R2453" s="130">
        <v>1733</v>
      </c>
      <c r="S2453" s="130">
        <v>1708</v>
      </c>
    </row>
    <row r="2454" spans="1:19">
      <c r="A2454" s="318"/>
      <c r="B2454" s="318"/>
      <c r="C2454" s="318"/>
      <c r="D2454" s="318"/>
      <c r="E2454" s="318"/>
      <c r="Q2454" s="300">
        <v>42962</v>
      </c>
      <c r="R2454" s="130">
        <v>1733</v>
      </c>
      <c r="S2454" s="130">
        <v>1708</v>
      </c>
    </row>
    <row r="2455" spans="1:19">
      <c r="A2455" s="318"/>
      <c r="B2455" s="318"/>
      <c r="C2455" s="318"/>
      <c r="D2455" s="318"/>
      <c r="E2455" s="318"/>
      <c r="Q2455" s="300">
        <v>42963</v>
      </c>
      <c r="R2455" s="130">
        <v>1733</v>
      </c>
      <c r="S2455" s="130">
        <v>1708</v>
      </c>
    </row>
    <row r="2456" spans="1:19">
      <c r="A2456" s="318"/>
      <c r="B2456" s="318"/>
      <c r="C2456" s="318"/>
      <c r="D2456" s="318"/>
      <c r="E2456" s="318"/>
      <c r="Q2456" s="300">
        <v>42964</v>
      </c>
      <c r="R2456" s="130">
        <v>1733</v>
      </c>
      <c r="S2456" s="130">
        <v>1708</v>
      </c>
    </row>
    <row r="2457" spans="1:19">
      <c r="A2457" s="318"/>
      <c r="B2457" s="318"/>
      <c r="C2457" s="318"/>
      <c r="D2457" s="318"/>
      <c r="E2457" s="318"/>
      <c r="Q2457" s="300">
        <v>42965</v>
      </c>
      <c r="R2457" s="130">
        <v>1733</v>
      </c>
      <c r="S2457" s="130">
        <v>1708</v>
      </c>
    </row>
    <row r="2458" spans="1:19">
      <c r="A2458" s="318"/>
      <c r="B2458" s="318"/>
      <c r="C2458" s="318"/>
      <c r="D2458" s="318"/>
      <c r="E2458" s="318"/>
      <c r="Q2458" s="300">
        <v>42966</v>
      </c>
      <c r="R2458" s="130">
        <v>1733</v>
      </c>
      <c r="S2458" s="130">
        <v>1708</v>
      </c>
    </row>
    <row r="2459" spans="1:19">
      <c r="A2459" s="318"/>
      <c r="B2459" s="318"/>
      <c r="C2459" s="318"/>
      <c r="D2459" s="318"/>
      <c r="E2459" s="318"/>
      <c r="Q2459" s="300">
        <v>42967</v>
      </c>
      <c r="R2459" s="130">
        <v>1733</v>
      </c>
      <c r="S2459" s="130">
        <v>1708</v>
      </c>
    </row>
    <row r="2460" spans="1:19">
      <c r="A2460" s="318"/>
      <c r="B2460" s="318"/>
      <c r="C2460" s="318"/>
      <c r="D2460" s="318"/>
      <c r="E2460" s="318"/>
      <c r="Q2460" s="36">
        <v>42968</v>
      </c>
      <c r="R2460" s="131">
        <v>1734</v>
      </c>
      <c r="S2460" s="131">
        <v>1708</v>
      </c>
    </row>
    <row r="2461" spans="1:19">
      <c r="A2461" s="318"/>
      <c r="B2461" s="318"/>
      <c r="C2461" s="318"/>
      <c r="D2461" s="318"/>
      <c r="E2461" s="318"/>
      <c r="Q2461" s="36">
        <v>42969</v>
      </c>
      <c r="R2461" s="131">
        <v>1734</v>
      </c>
      <c r="S2461" s="131">
        <v>1708</v>
      </c>
    </row>
    <row r="2462" spans="1:19">
      <c r="A2462" s="318"/>
      <c r="B2462" s="318"/>
      <c r="C2462" s="318"/>
      <c r="D2462" s="318"/>
      <c r="E2462" s="318"/>
      <c r="Q2462" s="36">
        <v>42970</v>
      </c>
      <c r="R2462" s="131">
        <v>1734</v>
      </c>
      <c r="S2462" s="131">
        <v>1708</v>
      </c>
    </row>
    <row r="2463" spans="1:19">
      <c r="A2463" s="318"/>
      <c r="B2463" s="318"/>
      <c r="C2463" s="318"/>
      <c r="D2463" s="318"/>
      <c r="E2463" s="318"/>
      <c r="Q2463" s="36">
        <v>42971</v>
      </c>
      <c r="R2463" s="131">
        <v>1734</v>
      </c>
      <c r="S2463" s="131">
        <v>1708</v>
      </c>
    </row>
    <row r="2464" spans="1:19">
      <c r="A2464" s="318"/>
      <c r="B2464" s="318"/>
      <c r="C2464" s="318"/>
      <c r="D2464" s="318"/>
      <c r="E2464" s="318"/>
      <c r="Q2464" s="36">
        <v>42972</v>
      </c>
      <c r="R2464" s="131">
        <v>1734</v>
      </c>
      <c r="S2464" s="131">
        <v>1708</v>
      </c>
    </row>
    <row r="2465" spans="1:19">
      <c r="A2465" s="318"/>
      <c r="B2465" s="318"/>
      <c r="C2465" s="318"/>
      <c r="D2465" s="318"/>
      <c r="E2465" s="318"/>
      <c r="Q2465" s="36">
        <v>42973</v>
      </c>
      <c r="R2465" s="131">
        <v>1734</v>
      </c>
      <c r="S2465" s="131">
        <v>1708</v>
      </c>
    </row>
    <row r="2466" spans="1:19">
      <c r="A2466" s="318"/>
      <c r="B2466" s="318"/>
      <c r="C2466" s="318"/>
      <c r="D2466" s="318"/>
      <c r="E2466" s="318"/>
      <c r="Q2466" s="36">
        <v>42974</v>
      </c>
      <c r="R2466" s="131">
        <v>1734</v>
      </c>
      <c r="S2466" s="131">
        <v>1708</v>
      </c>
    </row>
    <row r="2467" spans="1:19">
      <c r="A2467" s="318"/>
      <c r="B2467" s="318"/>
      <c r="C2467" s="318"/>
      <c r="D2467" s="318"/>
      <c r="E2467" s="318"/>
      <c r="Q2467" s="300">
        <v>42975</v>
      </c>
      <c r="R2467" s="130">
        <v>1735</v>
      </c>
      <c r="S2467" s="130">
        <v>1708</v>
      </c>
    </row>
    <row r="2468" spans="1:19">
      <c r="A2468" s="318"/>
      <c r="B2468" s="318"/>
      <c r="C2468" s="318"/>
      <c r="D2468" s="318"/>
      <c r="E2468" s="318"/>
      <c r="Q2468" s="300">
        <v>42976</v>
      </c>
      <c r="R2468" s="130">
        <v>1735</v>
      </c>
      <c r="S2468" s="130">
        <v>1708</v>
      </c>
    </row>
    <row r="2469" spans="1:19">
      <c r="A2469" s="318"/>
      <c r="B2469" s="318"/>
      <c r="C2469" s="318"/>
      <c r="D2469" s="318"/>
      <c r="E2469" s="318"/>
      <c r="Q2469" s="300">
        <v>42977</v>
      </c>
      <c r="R2469" s="130">
        <v>1735</v>
      </c>
      <c r="S2469" s="130">
        <v>1708</v>
      </c>
    </row>
    <row r="2470" spans="1:19">
      <c r="A2470" s="318"/>
      <c r="B2470" s="318"/>
      <c r="C2470" s="318"/>
      <c r="D2470" s="318"/>
      <c r="E2470" s="318"/>
      <c r="Q2470" s="300">
        <v>42978</v>
      </c>
      <c r="R2470" s="130">
        <v>1735</v>
      </c>
      <c r="S2470" s="130">
        <v>1708</v>
      </c>
    </row>
    <row r="2471" spans="1:19">
      <c r="A2471" s="318"/>
      <c r="B2471" s="318"/>
      <c r="C2471" s="318"/>
      <c r="D2471" s="318"/>
      <c r="E2471" s="318"/>
      <c r="Q2471" s="300">
        <v>42979</v>
      </c>
      <c r="R2471" s="130">
        <v>1735</v>
      </c>
      <c r="S2471" s="130">
        <v>1709</v>
      </c>
    </row>
    <row r="2472" spans="1:19">
      <c r="A2472" s="318"/>
      <c r="B2472" s="318"/>
      <c r="C2472" s="318"/>
      <c r="D2472" s="318"/>
      <c r="E2472" s="318"/>
      <c r="Q2472" s="300">
        <v>42980</v>
      </c>
      <c r="R2472" s="130">
        <v>1735</v>
      </c>
      <c r="S2472" s="130">
        <v>1709</v>
      </c>
    </row>
    <row r="2473" spans="1:19">
      <c r="A2473" s="318"/>
      <c r="B2473" s="318"/>
      <c r="C2473" s="318"/>
      <c r="D2473" s="318"/>
      <c r="E2473" s="318"/>
      <c r="Q2473" s="300">
        <v>42981</v>
      </c>
      <c r="R2473" s="130">
        <v>1735</v>
      </c>
      <c r="S2473" s="130">
        <v>1709</v>
      </c>
    </row>
    <row r="2474" spans="1:19">
      <c r="A2474" s="318"/>
      <c r="B2474" s="318"/>
      <c r="C2474" s="318"/>
      <c r="D2474" s="318"/>
      <c r="E2474" s="318"/>
      <c r="Q2474" s="36">
        <v>42982</v>
      </c>
      <c r="R2474" s="131">
        <v>1736</v>
      </c>
      <c r="S2474" s="131">
        <v>1709</v>
      </c>
    </row>
    <row r="2475" spans="1:19">
      <c r="A2475" s="318"/>
      <c r="B2475" s="318"/>
      <c r="C2475" s="318"/>
      <c r="D2475" s="318"/>
      <c r="E2475" s="318"/>
      <c r="Q2475" s="36">
        <v>42983</v>
      </c>
      <c r="R2475" s="131">
        <v>1736</v>
      </c>
      <c r="S2475" s="131">
        <v>1709</v>
      </c>
    </row>
    <row r="2476" spans="1:19">
      <c r="A2476" s="318"/>
      <c r="B2476" s="318"/>
      <c r="C2476" s="318"/>
      <c r="D2476" s="318"/>
      <c r="E2476" s="318"/>
      <c r="Q2476" s="36">
        <v>42984</v>
      </c>
      <c r="R2476" s="131">
        <v>1736</v>
      </c>
      <c r="S2476" s="131">
        <v>1709</v>
      </c>
    </row>
    <row r="2477" spans="1:19">
      <c r="A2477" s="318"/>
      <c r="B2477" s="318"/>
      <c r="C2477" s="318"/>
      <c r="D2477" s="318"/>
      <c r="E2477" s="318"/>
      <c r="Q2477" s="36">
        <v>42985</v>
      </c>
      <c r="R2477" s="131">
        <v>1736</v>
      </c>
      <c r="S2477" s="131">
        <v>1709</v>
      </c>
    </row>
    <row r="2478" spans="1:19">
      <c r="A2478" s="318"/>
      <c r="B2478" s="318"/>
      <c r="C2478" s="318"/>
      <c r="D2478" s="318"/>
      <c r="E2478" s="318"/>
      <c r="Q2478" s="36">
        <v>42986</v>
      </c>
      <c r="R2478" s="131">
        <v>1736</v>
      </c>
      <c r="S2478" s="131">
        <v>1709</v>
      </c>
    </row>
    <row r="2479" spans="1:19">
      <c r="A2479" s="318"/>
      <c r="B2479" s="318"/>
      <c r="C2479" s="318"/>
      <c r="D2479" s="318"/>
      <c r="E2479" s="318"/>
      <c r="Q2479" s="36">
        <v>42987</v>
      </c>
      <c r="R2479" s="131">
        <v>1736</v>
      </c>
      <c r="S2479" s="131">
        <v>1709</v>
      </c>
    </row>
    <row r="2480" spans="1:19">
      <c r="A2480" s="318"/>
      <c r="B2480" s="318"/>
      <c r="C2480" s="318"/>
      <c r="D2480" s="318"/>
      <c r="E2480" s="318"/>
      <c r="Q2480" s="36">
        <v>42988</v>
      </c>
      <c r="R2480" s="131">
        <v>1736</v>
      </c>
      <c r="S2480" s="131">
        <v>1709</v>
      </c>
    </row>
    <row r="2481" spans="1:19">
      <c r="A2481" s="318"/>
      <c r="B2481" s="318"/>
      <c r="C2481" s="318"/>
      <c r="D2481" s="318"/>
      <c r="E2481" s="318"/>
      <c r="Q2481" s="300">
        <v>42989</v>
      </c>
      <c r="R2481" s="130">
        <v>1737</v>
      </c>
      <c r="S2481" s="130">
        <v>1709</v>
      </c>
    </row>
    <row r="2482" spans="1:19">
      <c r="A2482" s="318"/>
      <c r="B2482" s="318"/>
      <c r="C2482" s="318"/>
      <c r="D2482" s="318"/>
      <c r="E2482" s="318"/>
      <c r="Q2482" s="300">
        <v>42990</v>
      </c>
      <c r="R2482" s="130">
        <v>1737</v>
      </c>
      <c r="S2482" s="130">
        <v>1709</v>
      </c>
    </row>
    <row r="2483" spans="1:19">
      <c r="A2483" s="318"/>
      <c r="B2483" s="318"/>
      <c r="C2483" s="318"/>
      <c r="D2483" s="318"/>
      <c r="E2483" s="318"/>
      <c r="Q2483" s="300">
        <v>42991</v>
      </c>
      <c r="R2483" s="130">
        <v>1737</v>
      </c>
      <c r="S2483" s="130">
        <v>1709</v>
      </c>
    </row>
    <row r="2484" spans="1:19">
      <c r="A2484" s="318"/>
      <c r="B2484" s="318"/>
      <c r="C2484" s="318"/>
      <c r="D2484" s="318"/>
      <c r="E2484" s="318"/>
      <c r="Q2484" s="300">
        <v>42992</v>
      </c>
      <c r="R2484" s="130">
        <v>1737</v>
      </c>
      <c r="S2484" s="130">
        <v>1709</v>
      </c>
    </row>
    <row r="2485" spans="1:19">
      <c r="A2485" s="318"/>
      <c r="B2485" s="318"/>
      <c r="C2485" s="318"/>
      <c r="D2485" s="318"/>
      <c r="E2485" s="318"/>
      <c r="Q2485" s="300">
        <v>42993</v>
      </c>
      <c r="R2485" s="130">
        <v>1737</v>
      </c>
      <c r="S2485" s="130">
        <v>1709</v>
      </c>
    </row>
    <row r="2486" spans="1:19">
      <c r="A2486" s="318"/>
      <c r="B2486" s="318"/>
      <c r="C2486" s="318"/>
      <c r="D2486" s="318"/>
      <c r="E2486" s="318"/>
      <c r="Q2486" s="300">
        <v>42994</v>
      </c>
      <c r="R2486" s="130">
        <v>1737</v>
      </c>
      <c r="S2486" s="130">
        <v>1709</v>
      </c>
    </row>
    <row r="2487" spans="1:19">
      <c r="A2487" s="318"/>
      <c r="B2487" s="318"/>
      <c r="C2487" s="318"/>
      <c r="D2487" s="318"/>
      <c r="E2487" s="318"/>
      <c r="Q2487" s="300">
        <v>42995</v>
      </c>
      <c r="R2487" s="130">
        <v>1737</v>
      </c>
      <c r="S2487" s="130">
        <v>1709</v>
      </c>
    </row>
    <row r="2488" spans="1:19">
      <c r="A2488" s="318"/>
      <c r="B2488" s="318"/>
      <c r="C2488" s="318"/>
      <c r="D2488" s="318"/>
      <c r="E2488" s="318"/>
      <c r="Q2488" s="36">
        <v>42996</v>
      </c>
      <c r="R2488" s="131">
        <v>1738</v>
      </c>
      <c r="S2488" s="131">
        <v>1709</v>
      </c>
    </row>
    <row r="2489" spans="1:19">
      <c r="A2489" s="318"/>
      <c r="B2489" s="318"/>
      <c r="C2489" s="318"/>
      <c r="D2489" s="318"/>
      <c r="E2489" s="318"/>
      <c r="Q2489" s="36">
        <v>42997</v>
      </c>
      <c r="R2489" s="131">
        <v>1738</v>
      </c>
      <c r="S2489" s="131">
        <v>1709</v>
      </c>
    </row>
    <row r="2490" spans="1:19">
      <c r="A2490" s="318"/>
      <c r="B2490" s="318"/>
      <c r="C2490" s="318"/>
      <c r="D2490" s="318"/>
      <c r="E2490" s="318"/>
      <c r="Q2490" s="36">
        <v>42998</v>
      </c>
      <c r="R2490" s="131">
        <v>1738</v>
      </c>
      <c r="S2490" s="131">
        <v>1709</v>
      </c>
    </row>
    <row r="2491" spans="1:19">
      <c r="A2491" s="318"/>
      <c r="B2491" s="318"/>
      <c r="C2491" s="318"/>
      <c r="D2491" s="318"/>
      <c r="E2491" s="318"/>
      <c r="Q2491" s="36">
        <v>42999</v>
      </c>
      <c r="R2491" s="131">
        <v>1738</v>
      </c>
      <c r="S2491" s="131">
        <v>1709</v>
      </c>
    </row>
    <row r="2492" spans="1:19">
      <c r="A2492" s="318"/>
      <c r="B2492" s="318"/>
      <c r="C2492" s="318"/>
      <c r="D2492" s="318"/>
      <c r="E2492" s="318"/>
      <c r="Q2492" s="36">
        <v>43000</v>
      </c>
      <c r="R2492" s="131">
        <v>1738</v>
      </c>
      <c r="S2492" s="131">
        <v>1709</v>
      </c>
    </row>
    <row r="2493" spans="1:19">
      <c r="A2493" s="318"/>
      <c r="B2493" s="318"/>
      <c r="C2493" s="318"/>
      <c r="D2493" s="318"/>
      <c r="E2493" s="318"/>
      <c r="Q2493" s="36">
        <v>43001</v>
      </c>
      <c r="R2493" s="131">
        <v>1738</v>
      </c>
      <c r="S2493" s="131">
        <v>1709</v>
      </c>
    </row>
    <row r="2494" spans="1:19">
      <c r="A2494" s="318"/>
      <c r="B2494" s="318"/>
      <c r="C2494" s="318"/>
      <c r="D2494" s="318"/>
      <c r="E2494" s="318"/>
      <c r="Q2494" s="36">
        <v>43002</v>
      </c>
      <c r="R2494" s="131">
        <v>1738</v>
      </c>
      <c r="S2494" s="131">
        <v>1709</v>
      </c>
    </row>
    <row r="2495" spans="1:19">
      <c r="A2495" s="318"/>
      <c r="B2495" s="318"/>
      <c r="C2495" s="318"/>
      <c r="D2495" s="318"/>
      <c r="E2495" s="318"/>
      <c r="Q2495" s="300">
        <v>43003</v>
      </c>
      <c r="R2495" s="130">
        <v>1739</v>
      </c>
      <c r="S2495" s="130">
        <v>1709</v>
      </c>
    </row>
    <row r="2496" spans="1:19">
      <c r="A2496" s="318"/>
      <c r="B2496" s="318"/>
      <c r="C2496" s="318"/>
      <c r="D2496" s="318"/>
      <c r="E2496" s="318"/>
      <c r="Q2496" s="300">
        <v>43004</v>
      </c>
      <c r="R2496" s="130">
        <v>1739</v>
      </c>
      <c r="S2496" s="130">
        <v>1709</v>
      </c>
    </row>
    <row r="2497" spans="1:19">
      <c r="A2497" s="318"/>
      <c r="B2497" s="318"/>
      <c r="C2497" s="318"/>
      <c r="D2497" s="318"/>
      <c r="E2497" s="318"/>
      <c r="Q2497" s="300">
        <v>43005</v>
      </c>
      <c r="R2497" s="130">
        <v>1739</v>
      </c>
      <c r="S2497" s="130">
        <v>1709</v>
      </c>
    </row>
    <row r="2498" spans="1:19">
      <c r="A2498" s="318"/>
      <c r="B2498" s="318"/>
      <c r="C2498" s="318"/>
      <c r="D2498" s="318"/>
      <c r="E2498" s="318"/>
      <c r="Q2498" s="300">
        <v>43006</v>
      </c>
      <c r="R2498" s="130">
        <v>1739</v>
      </c>
      <c r="S2498" s="130">
        <v>1709</v>
      </c>
    </row>
    <row r="2499" spans="1:19">
      <c r="A2499" s="318"/>
      <c r="B2499" s="318"/>
      <c r="C2499" s="318"/>
      <c r="D2499" s="318"/>
      <c r="E2499" s="318"/>
      <c r="Q2499" s="300">
        <v>43007</v>
      </c>
      <c r="R2499" s="130">
        <v>1739</v>
      </c>
      <c r="S2499" s="130">
        <v>1709</v>
      </c>
    </row>
    <row r="2500" spans="1:19">
      <c r="A2500" s="318"/>
      <c r="B2500" s="318"/>
      <c r="C2500" s="318"/>
      <c r="D2500" s="318"/>
      <c r="E2500" s="318"/>
      <c r="Q2500" s="300">
        <v>43008</v>
      </c>
      <c r="R2500" s="130">
        <v>1739</v>
      </c>
      <c r="S2500" s="130">
        <v>1709</v>
      </c>
    </row>
    <row r="2501" spans="1:19">
      <c r="A2501" s="318"/>
      <c r="B2501" s="318"/>
      <c r="C2501" s="318"/>
      <c r="D2501" s="318"/>
      <c r="E2501" s="318"/>
      <c r="Q2501" s="300">
        <v>43009</v>
      </c>
      <c r="R2501" s="130">
        <v>1739</v>
      </c>
      <c r="S2501" s="130">
        <v>1710</v>
      </c>
    </row>
    <row r="2502" spans="1:19">
      <c r="A2502" s="318"/>
      <c r="B2502" s="318"/>
      <c r="C2502" s="318"/>
      <c r="D2502" s="318"/>
      <c r="E2502" s="318"/>
      <c r="Q2502" s="36">
        <v>43010</v>
      </c>
      <c r="R2502" s="131">
        <v>1740</v>
      </c>
      <c r="S2502" s="131">
        <v>1710</v>
      </c>
    </row>
    <row r="2503" spans="1:19">
      <c r="A2503" s="318"/>
      <c r="B2503" s="318"/>
      <c r="C2503" s="318"/>
      <c r="D2503" s="318"/>
      <c r="E2503" s="318"/>
      <c r="Q2503" s="36">
        <v>43011</v>
      </c>
      <c r="R2503" s="131">
        <v>1740</v>
      </c>
      <c r="S2503" s="131">
        <v>1710</v>
      </c>
    </row>
    <row r="2504" spans="1:19">
      <c r="A2504" s="318"/>
      <c r="B2504" s="318"/>
      <c r="C2504" s="318"/>
      <c r="D2504" s="318"/>
      <c r="E2504" s="318"/>
      <c r="Q2504" s="36">
        <v>43012</v>
      </c>
      <c r="R2504" s="131">
        <v>1740</v>
      </c>
      <c r="S2504" s="131">
        <v>1710</v>
      </c>
    </row>
    <row r="2505" spans="1:19">
      <c r="A2505" s="318"/>
      <c r="B2505" s="318"/>
      <c r="C2505" s="318"/>
      <c r="D2505" s="318"/>
      <c r="E2505" s="318"/>
      <c r="Q2505" s="36">
        <v>43013</v>
      </c>
      <c r="R2505" s="131">
        <v>1740</v>
      </c>
      <c r="S2505" s="131">
        <v>1710</v>
      </c>
    </row>
    <row r="2506" spans="1:19">
      <c r="A2506" s="318"/>
      <c r="B2506" s="318"/>
      <c r="C2506" s="318"/>
      <c r="D2506" s="318"/>
      <c r="E2506" s="318"/>
      <c r="Q2506" s="36">
        <v>43014</v>
      </c>
      <c r="R2506" s="131">
        <v>1740</v>
      </c>
      <c r="S2506" s="131">
        <v>1710</v>
      </c>
    </row>
    <row r="2507" spans="1:19">
      <c r="A2507" s="318"/>
      <c r="B2507" s="318"/>
      <c r="C2507" s="318"/>
      <c r="D2507" s="318"/>
      <c r="E2507" s="318"/>
      <c r="Q2507" s="36">
        <v>43015</v>
      </c>
      <c r="R2507" s="131">
        <v>1740</v>
      </c>
      <c r="S2507" s="131">
        <v>1710</v>
      </c>
    </row>
    <row r="2508" spans="1:19">
      <c r="A2508" s="318"/>
      <c r="B2508" s="318"/>
      <c r="C2508" s="318"/>
      <c r="D2508" s="318"/>
      <c r="E2508" s="318"/>
      <c r="Q2508" s="36">
        <v>43016</v>
      </c>
      <c r="R2508" s="131">
        <v>1740</v>
      </c>
      <c r="S2508" s="131">
        <v>1710</v>
      </c>
    </row>
    <row r="2509" spans="1:19">
      <c r="A2509" s="318"/>
      <c r="B2509" s="318"/>
      <c r="C2509" s="318"/>
      <c r="D2509" s="318"/>
      <c r="E2509" s="318"/>
      <c r="Q2509" s="300">
        <v>43017</v>
      </c>
      <c r="R2509" s="130">
        <v>1741</v>
      </c>
      <c r="S2509" s="130">
        <v>1710</v>
      </c>
    </row>
    <row r="2510" spans="1:19">
      <c r="A2510" s="318"/>
      <c r="B2510" s="318"/>
      <c r="C2510" s="318"/>
      <c r="D2510" s="318"/>
      <c r="E2510" s="318"/>
      <c r="Q2510" s="300">
        <v>43018</v>
      </c>
      <c r="R2510" s="130">
        <v>1741</v>
      </c>
      <c r="S2510" s="130">
        <v>1710</v>
      </c>
    </row>
    <row r="2511" spans="1:19">
      <c r="A2511" s="318"/>
      <c r="B2511" s="318"/>
      <c r="C2511" s="318"/>
      <c r="D2511" s="318"/>
      <c r="E2511" s="318"/>
      <c r="Q2511" s="300">
        <v>43019</v>
      </c>
      <c r="R2511" s="130">
        <v>1741</v>
      </c>
      <c r="S2511" s="130">
        <v>1710</v>
      </c>
    </row>
    <row r="2512" spans="1:19">
      <c r="A2512" s="318"/>
      <c r="B2512" s="318"/>
      <c r="C2512" s="318"/>
      <c r="D2512" s="318"/>
      <c r="E2512" s="318"/>
      <c r="Q2512" s="300">
        <v>43020</v>
      </c>
      <c r="R2512" s="130">
        <v>1741</v>
      </c>
      <c r="S2512" s="130">
        <v>1710</v>
      </c>
    </row>
    <row r="2513" spans="1:19">
      <c r="A2513" s="318"/>
      <c r="B2513" s="318"/>
      <c r="C2513" s="318"/>
      <c r="D2513" s="318"/>
      <c r="E2513" s="318"/>
      <c r="Q2513" s="300">
        <v>43021</v>
      </c>
      <c r="R2513" s="130">
        <v>1741</v>
      </c>
      <c r="S2513" s="130">
        <v>1710</v>
      </c>
    </row>
    <row r="2514" spans="1:19">
      <c r="A2514" s="318"/>
      <c r="B2514" s="318"/>
      <c r="C2514" s="318"/>
      <c r="D2514" s="318"/>
      <c r="E2514" s="318"/>
      <c r="Q2514" s="300">
        <v>43022</v>
      </c>
      <c r="R2514" s="130">
        <v>1741</v>
      </c>
      <c r="S2514" s="130">
        <v>1710</v>
      </c>
    </row>
    <row r="2515" spans="1:19">
      <c r="A2515" s="318"/>
      <c r="B2515" s="318"/>
      <c r="C2515" s="318"/>
      <c r="D2515" s="318"/>
      <c r="E2515" s="318"/>
      <c r="Q2515" s="300">
        <v>43023</v>
      </c>
      <c r="R2515" s="130">
        <v>1741</v>
      </c>
      <c r="S2515" s="130">
        <v>1710</v>
      </c>
    </row>
    <row r="2516" spans="1:19">
      <c r="A2516" s="318"/>
      <c r="B2516" s="318"/>
      <c r="C2516" s="318"/>
      <c r="D2516" s="318"/>
      <c r="E2516" s="318"/>
      <c r="Q2516" s="36">
        <v>43024</v>
      </c>
      <c r="R2516" s="131">
        <v>1742</v>
      </c>
      <c r="S2516" s="131">
        <v>1710</v>
      </c>
    </row>
    <row r="2517" spans="1:19">
      <c r="A2517" s="318"/>
      <c r="B2517" s="318"/>
      <c r="C2517" s="318"/>
      <c r="D2517" s="318"/>
      <c r="E2517" s="318"/>
      <c r="Q2517" s="36">
        <v>43025</v>
      </c>
      <c r="R2517" s="131">
        <v>1742</v>
      </c>
      <c r="S2517" s="131">
        <v>1710</v>
      </c>
    </row>
    <row r="2518" spans="1:19">
      <c r="A2518" s="318"/>
      <c r="B2518" s="318"/>
      <c r="C2518" s="318"/>
      <c r="D2518" s="318"/>
      <c r="E2518" s="318"/>
      <c r="Q2518" s="36">
        <v>43026</v>
      </c>
      <c r="R2518" s="131">
        <v>1742</v>
      </c>
      <c r="S2518" s="131">
        <v>1710</v>
      </c>
    </row>
    <row r="2519" spans="1:19">
      <c r="A2519" s="318"/>
      <c r="B2519" s="318"/>
      <c r="C2519" s="318"/>
      <c r="D2519" s="318"/>
      <c r="E2519" s="318"/>
      <c r="Q2519" s="36">
        <v>43027</v>
      </c>
      <c r="R2519" s="131">
        <v>1742</v>
      </c>
      <c r="S2519" s="131">
        <v>1710</v>
      </c>
    </row>
    <row r="2520" spans="1:19">
      <c r="A2520" s="318"/>
      <c r="B2520" s="318"/>
      <c r="C2520" s="318"/>
      <c r="D2520" s="318"/>
      <c r="E2520" s="318"/>
      <c r="Q2520" s="36">
        <v>43028</v>
      </c>
      <c r="R2520" s="131">
        <v>1742</v>
      </c>
      <c r="S2520" s="131">
        <v>1710</v>
      </c>
    </row>
    <row r="2521" spans="1:19">
      <c r="A2521" s="318"/>
      <c r="B2521" s="318"/>
      <c r="C2521" s="318"/>
      <c r="D2521" s="318"/>
      <c r="E2521" s="318"/>
      <c r="Q2521" s="36">
        <v>43029</v>
      </c>
      <c r="R2521" s="131">
        <v>1742</v>
      </c>
      <c r="S2521" s="131">
        <v>1710</v>
      </c>
    </row>
    <row r="2522" spans="1:19">
      <c r="A2522" s="318"/>
      <c r="B2522" s="318"/>
      <c r="C2522" s="318"/>
      <c r="D2522" s="318"/>
      <c r="E2522" s="318"/>
      <c r="Q2522" s="36">
        <v>43030</v>
      </c>
      <c r="R2522" s="131">
        <v>1742</v>
      </c>
      <c r="S2522" s="131">
        <v>1710</v>
      </c>
    </row>
    <row r="2523" spans="1:19">
      <c r="A2523" s="318"/>
      <c r="B2523" s="318"/>
      <c r="C2523" s="318"/>
      <c r="D2523" s="318"/>
      <c r="E2523" s="318"/>
      <c r="Q2523" s="300">
        <v>43031</v>
      </c>
      <c r="R2523" s="130">
        <v>1743</v>
      </c>
      <c r="S2523" s="130">
        <v>1710</v>
      </c>
    </row>
    <row r="2524" spans="1:19">
      <c r="A2524" s="318"/>
      <c r="B2524" s="318"/>
      <c r="C2524" s="318"/>
      <c r="D2524" s="318"/>
      <c r="E2524" s="318"/>
      <c r="Q2524" s="300">
        <v>43032</v>
      </c>
      <c r="R2524" s="130">
        <v>1743</v>
      </c>
      <c r="S2524" s="130">
        <v>1710</v>
      </c>
    </row>
    <row r="2525" spans="1:19">
      <c r="A2525" s="318"/>
      <c r="B2525" s="318"/>
      <c r="C2525" s="318"/>
      <c r="D2525" s="318"/>
      <c r="E2525" s="318"/>
      <c r="Q2525" s="300">
        <v>43033</v>
      </c>
      <c r="R2525" s="130">
        <v>1743</v>
      </c>
      <c r="S2525" s="130">
        <v>1710</v>
      </c>
    </row>
    <row r="2526" spans="1:19">
      <c r="A2526" s="318"/>
      <c r="B2526" s="318"/>
      <c r="C2526" s="318"/>
      <c r="D2526" s="318"/>
      <c r="E2526" s="318"/>
      <c r="Q2526" s="300">
        <v>43034</v>
      </c>
      <c r="R2526" s="130">
        <v>1743</v>
      </c>
      <c r="S2526" s="130">
        <v>1710</v>
      </c>
    </row>
    <row r="2527" spans="1:19">
      <c r="A2527" s="318"/>
      <c r="B2527" s="318"/>
      <c r="C2527" s="318"/>
      <c r="D2527" s="318"/>
      <c r="E2527" s="318"/>
      <c r="Q2527" s="300">
        <v>43035</v>
      </c>
      <c r="R2527" s="130">
        <v>1743</v>
      </c>
      <c r="S2527" s="130">
        <v>1710</v>
      </c>
    </row>
    <row r="2528" spans="1:19">
      <c r="A2528" s="318"/>
      <c r="B2528" s="318"/>
      <c r="C2528" s="318"/>
      <c r="D2528" s="318"/>
      <c r="E2528" s="318"/>
      <c r="Q2528" s="300">
        <v>43036</v>
      </c>
      <c r="R2528" s="130">
        <v>1743</v>
      </c>
      <c r="S2528" s="130">
        <v>1710</v>
      </c>
    </row>
    <row r="2529" spans="1:19">
      <c r="A2529" s="318"/>
      <c r="B2529" s="318"/>
      <c r="C2529" s="318"/>
      <c r="D2529" s="318"/>
      <c r="E2529" s="318"/>
      <c r="Q2529" s="300">
        <v>43037</v>
      </c>
      <c r="R2529" s="130">
        <v>1743</v>
      </c>
      <c r="S2529" s="130">
        <v>1710</v>
      </c>
    </row>
    <row r="2530" spans="1:19">
      <c r="A2530" s="318"/>
      <c r="B2530" s="318"/>
      <c r="C2530" s="318"/>
      <c r="D2530" s="318"/>
      <c r="E2530" s="318"/>
      <c r="Q2530" s="36">
        <v>43038</v>
      </c>
      <c r="R2530" s="131">
        <v>1744</v>
      </c>
      <c r="S2530" s="131">
        <v>1710</v>
      </c>
    </row>
    <row r="2531" spans="1:19">
      <c r="A2531" s="318"/>
      <c r="B2531" s="318"/>
      <c r="C2531" s="318"/>
      <c r="D2531" s="318"/>
      <c r="E2531" s="318"/>
      <c r="Q2531" s="36">
        <v>43039</v>
      </c>
      <c r="R2531" s="131">
        <v>1744</v>
      </c>
      <c r="S2531" s="131">
        <v>1710</v>
      </c>
    </row>
    <row r="2532" spans="1:19">
      <c r="A2532" s="318"/>
      <c r="B2532" s="318"/>
      <c r="C2532" s="318"/>
      <c r="D2532" s="318"/>
      <c r="E2532" s="318"/>
      <c r="Q2532" s="36">
        <v>43040</v>
      </c>
      <c r="R2532" s="131">
        <v>1744</v>
      </c>
      <c r="S2532" s="131">
        <v>1711</v>
      </c>
    </row>
    <row r="2533" spans="1:19">
      <c r="A2533" s="318"/>
      <c r="B2533" s="318"/>
      <c r="C2533" s="318"/>
      <c r="D2533" s="318"/>
      <c r="E2533" s="318"/>
      <c r="Q2533" s="36">
        <v>43041</v>
      </c>
      <c r="R2533" s="131">
        <v>1744</v>
      </c>
      <c r="S2533" s="131">
        <v>1711</v>
      </c>
    </row>
    <row r="2534" spans="1:19">
      <c r="A2534" s="318"/>
      <c r="B2534" s="318"/>
      <c r="C2534" s="318"/>
      <c r="D2534" s="318"/>
      <c r="E2534" s="318"/>
      <c r="Q2534" s="36">
        <v>43042</v>
      </c>
      <c r="R2534" s="131">
        <v>1744</v>
      </c>
      <c r="S2534" s="131">
        <v>1711</v>
      </c>
    </row>
    <row r="2535" spans="1:19">
      <c r="A2535" s="318"/>
      <c r="B2535" s="318"/>
      <c r="C2535" s="318"/>
      <c r="D2535" s="318"/>
      <c r="E2535" s="318"/>
      <c r="Q2535" s="36">
        <v>43043</v>
      </c>
      <c r="R2535" s="131">
        <v>1744</v>
      </c>
      <c r="S2535" s="131">
        <v>1711</v>
      </c>
    </row>
    <row r="2536" spans="1:19">
      <c r="A2536" s="318"/>
      <c r="B2536" s="318"/>
      <c r="C2536" s="318"/>
      <c r="D2536" s="318"/>
      <c r="E2536" s="318"/>
      <c r="Q2536" s="36">
        <v>43044</v>
      </c>
      <c r="R2536" s="131">
        <v>1744</v>
      </c>
      <c r="S2536" s="131">
        <v>1711</v>
      </c>
    </row>
    <row r="2537" spans="1:19">
      <c r="A2537" s="318"/>
      <c r="B2537" s="318"/>
      <c r="C2537" s="318"/>
      <c r="D2537" s="318"/>
      <c r="E2537" s="318"/>
      <c r="Q2537" s="300">
        <v>43045</v>
      </c>
      <c r="R2537" s="130">
        <v>1745</v>
      </c>
      <c r="S2537" s="130">
        <v>1711</v>
      </c>
    </row>
    <row r="2538" spans="1:19">
      <c r="A2538" s="318"/>
      <c r="B2538" s="318"/>
      <c r="C2538" s="318"/>
      <c r="D2538" s="318"/>
      <c r="E2538" s="318"/>
      <c r="Q2538" s="300">
        <v>43046</v>
      </c>
      <c r="R2538" s="130">
        <v>1745</v>
      </c>
      <c r="S2538" s="130">
        <v>1711</v>
      </c>
    </row>
    <row r="2539" spans="1:19">
      <c r="A2539" s="318"/>
      <c r="B2539" s="318"/>
      <c r="C2539" s="318"/>
      <c r="D2539" s="318"/>
      <c r="E2539" s="318"/>
      <c r="Q2539" s="300">
        <v>43047</v>
      </c>
      <c r="R2539" s="130">
        <v>1745</v>
      </c>
      <c r="S2539" s="130">
        <v>1711</v>
      </c>
    </row>
    <row r="2540" spans="1:19">
      <c r="A2540" s="318"/>
      <c r="B2540" s="318"/>
      <c r="C2540" s="318"/>
      <c r="D2540" s="318"/>
      <c r="E2540" s="318"/>
      <c r="Q2540" s="300">
        <v>43048</v>
      </c>
      <c r="R2540" s="130">
        <v>1745</v>
      </c>
      <c r="S2540" s="130">
        <v>1711</v>
      </c>
    </row>
    <row r="2541" spans="1:19">
      <c r="A2541" s="318"/>
      <c r="B2541" s="318"/>
      <c r="C2541" s="318"/>
      <c r="D2541" s="318"/>
      <c r="E2541" s="318"/>
      <c r="Q2541" s="300">
        <v>43049</v>
      </c>
      <c r="R2541" s="130">
        <v>1745</v>
      </c>
      <c r="S2541" s="130">
        <v>1711</v>
      </c>
    </row>
    <row r="2542" spans="1:19">
      <c r="A2542" s="318"/>
      <c r="B2542" s="318"/>
      <c r="C2542" s="318"/>
      <c r="D2542" s="318"/>
      <c r="E2542" s="318"/>
      <c r="Q2542" s="300">
        <v>43050</v>
      </c>
      <c r="R2542" s="130">
        <v>1745</v>
      </c>
      <c r="S2542" s="130">
        <v>1711</v>
      </c>
    </row>
    <row r="2543" spans="1:19">
      <c r="A2543" s="318"/>
      <c r="B2543" s="318"/>
      <c r="C2543" s="318"/>
      <c r="D2543" s="318"/>
      <c r="E2543" s="318"/>
      <c r="Q2543" s="300">
        <v>43051</v>
      </c>
      <c r="R2543" s="130">
        <v>1745</v>
      </c>
      <c r="S2543" s="130">
        <v>1711</v>
      </c>
    </row>
    <row r="2544" spans="1:19">
      <c r="A2544" s="318"/>
      <c r="B2544" s="318"/>
      <c r="C2544" s="318"/>
      <c r="D2544" s="318"/>
      <c r="E2544" s="318"/>
      <c r="Q2544" s="36">
        <v>43052</v>
      </c>
      <c r="R2544" s="131">
        <v>1746</v>
      </c>
      <c r="S2544" s="131">
        <v>1711</v>
      </c>
    </row>
    <row r="2545" spans="1:19">
      <c r="A2545" s="318"/>
      <c r="B2545" s="318"/>
      <c r="C2545" s="318"/>
      <c r="D2545" s="318"/>
      <c r="E2545" s="318"/>
      <c r="Q2545" s="36">
        <v>43053</v>
      </c>
      <c r="R2545" s="131">
        <v>1746</v>
      </c>
      <c r="S2545" s="131">
        <v>1711</v>
      </c>
    </row>
    <row r="2546" spans="1:19">
      <c r="A2546" s="318"/>
      <c r="B2546" s="318"/>
      <c r="C2546" s="318"/>
      <c r="D2546" s="318"/>
      <c r="E2546" s="318"/>
      <c r="Q2546" s="36">
        <v>43054</v>
      </c>
      <c r="R2546" s="131">
        <v>1746</v>
      </c>
      <c r="S2546" s="131">
        <v>1711</v>
      </c>
    </row>
    <row r="2547" spans="1:19">
      <c r="A2547" s="318"/>
      <c r="B2547" s="318"/>
      <c r="C2547" s="318"/>
      <c r="D2547" s="318"/>
      <c r="E2547" s="318"/>
      <c r="Q2547" s="36">
        <v>43055</v>
      </c>
      <c r="R2547" s="131">
        <v>1746</v>
      </c>
      <c r="S2547" s="131">
        <v>1711</v>
      </c>
    </row>
    <row r="2548" spans="1:19">
      <c r="A2548" s="318"/>
      <c r="B2548" s="318"/>
      <c r="C2548" s="318"/>
      <c r="D2548" s="318"/>
      <c r="E2548" s="318"/>
      <c r="Q2548" s="36">
        <v>43056</v>
      </c>
      <c r="R2548" s="131">
        <v>1746</v>
      </c>
      <c r="S2548" s="131">
        <v>1711</v>
      </c>
    </row>
    <row r="2549" spans="1:19">
      <c r="A2549" s="318"/>
      <c r="B2549" s="318"/>
      <c r="C2549" s="318"/>
      <c r="D2549" s="318"/>
      <c r="E2549" s="318"/>
      <c r="Q2549" s="36">
        <v>43057</v>
      </c>
      <c r="R2549" s="131">
        <v>1746</v>
      </c>
      <c r="S2549" s="131">
        <v>1711</v>
      </c>
    </row>
    <row r="2550" spans="1:19">
      <c r="A2550" s="318"/>
      <c r="B2550" s="318"/>
      <c r="C2550" s="318"/>
      <c r="D2550" s="318"/>
      <c r="E2550" s="318"/>
      <c r="Q2550" s="36">
        <v>43058</v>
      </c>
      <c r="R2550" s="131">
        <v>1746</v>
      </c>
      <c r="S2550" s="131">
        <v>1711</v>
      </c>
    </row>
    <row r="2551" spans="1:19">
      <c r="A2551" s="318"/>
      <c r="B2551" s="318"/>
      <c r="C2551" s="318"/>
      <c r="D2551" s="318"/>
      <c r="E2551" s="318"/>
      <c r="Q2551" s="300">
        <v>43059</v>
      </c>
      <c r="R2551" s="130">
        <v>1747</v>
      </c>
      <c r="S2551" s="130">
        <v>1711</v>
      </c>
    </row>
    <row r="2552" spans="1:19">
      <c r="A2552" s="318"/>
      <c r="B2552" s="318"/>
      <c r="C2552" s="318"/>
      <c r="D2552" s="318"/>
      <c r="E2552" s="318"/>
      <c r="Q2552" s="300">
        <v>43060</v>
      </c>
      <c r="R2552" s="130">
        <v>1747</v>
      </c>
      <c r="S2552" s="130">
        <v>1711</v>
      </c>
    </row>
    <row r="2553" spans="1:19">
      <c r="A2553" s="318"/>
      <c r="B2553" s="318"/>
      <c r="C2553" s="318"/>
      <c r="D2553" s="318"/>
      <c r="E2553" s="318"/>
      <c r="Q2553" s="300">
        <v>43061</v>
      </c>
      <c r="R2553" s="130">
        <v>1747</v>
      </c>
      <c r="S2553" s="130">
        <v>1711</v>
      </c>
    </row>
    <row r="2554" spans="1:19">
      <c r="A2554" s="318"/>
      <c r="B2554" s="318"/>
      <c r="C2554" s="318"/>
      <c r="D2554" s="318"/>
      <c r="E2554" s="318"/>
      <c r="Q2554" s="300">
        <v>43062</v>
      </c>
      <c r="R2554" s="130">
        <v>1747</v>
      </c>
      <c r="S2554" s="130">
        <v>1711</v>
      </c>
    </row>
    <row r="2555" spans="1:19">
      <c r="A2555" s="318"/>
      <c r="B2555" s="318"/>
      <c r="C2555" s="318"/>
      <c r="D2555" s="318"/>
      <c r="E2555" s="318"/>
      <c r="Q2555" s="300">
        <v>43063</v>
      </c>
      <c r="R2555" s="130">
        <v>1747</v>
      </c>
      <c r="S2555" s="130">
        <v>1711</v>
      </c>
    </row>
    <row r="2556" spans="1:19">
      <c r="A2556" s="318"/>
      <c r="B2556" s="318"/>
      <c r="C2556" s="318"/>
      <c r="D2556" s="318"/>
      <c r="E2556" s="318"/>
      <c r="Q2556" s="300">
        <v>43064</v>
      </c>
      <c r="R2556" s="130">
        <v>1747</v>
      </c>
      <c r="S2556" s="130">
        <v>1711</v>
      </c>
    </row>
    <row r="2557" spans="1:19">
      <c r="A2557" s="318"/>
      <c r="B2557" s="318"/>
      <c r="C2557" s="318"/>
      <c r="D2557" s="318"/>
      <c r="E2557" s="318"/>
      <c r="Q2557" s="300">
        <v>43065</v>
      </c>
      <c r="R2557" s="130">
        <v>1747</v>
      </c>
      <c r="S2557" s="130">
        <v>1711</v>
      </c>
    </row>
    <row r="2558" spans="1:19">
      <c r="A2558" s="318"/>
      <c r="B2558" s="318"/>
      <c r="C2558" s="318"/>
      <c r="D2558" s="318"/>
      <c r="E2558" s="318"/>
      <c r="Q2558" s="36">
        <v>43066</v>
      </c>
      <c r="R2558" s="131">
        <v>1748</v>
      </c>
      <c r="S2558" s="131">
        <v>1711</v>
      </c>
    </row>
    <row r="2559" spans="1:19">
      <c r="A2559" s="318"/>
      <c r="B2559" s="318"/>
      <c r="C2559" s="318"/>
      <c r="D2559" s="318"/>
      <c r="E2559" s="318"/>
      <c r="Q2559" s="36">
        <v>43067</v>
      </c>
      <c r="R2559" s="131">
        <v>1748</v>
      </c>
      <c r="S2559" s="131">
        <v>1711</v>
      </c>
    </row>
    <row r="2560" spans="1:19">
      <c r="A2560" s="318"/>
      <c r="B2560" s="318"/>
      <c r="C2560" s="318"/>
      <c r="D2560" s="318"/>
      <c r="E2560" s="318"/>
      <c r="Q2560" s="36">
        <v>43068</v>
      </c>
      <c r="R2560" s="131">
        <v>1748</v>
      </c>
      <c r="S2560" s="131">
        <v>1711</v>
      </c>
    </row>
    <row r="2561" spans="1:19">
      <c r="A2561" s="318"/>
      <c r="B2561" s="318"/>
      <c r="C2561" s="318"/>
      <c r="D2561" s="318"/>
      <c r="E2561" s="318"/>
      <c r="Q2561" s="36">
        <v>43069</v>
      </c>
      <c r="R2561" s="131">
        <v>1748</v>
      </c>
      <c r="S2561" s="131">
        <v>1711</v>
      </c>
    </row>
    <row r="2562" spans="1:19">
      <c r="A2562" s="318"/>
      <c r="B2562" s="318"/>
      <c r="C2562" s="318"/>
      <c r="D2562" s="318"/>
      <c r="E2562" s="318"/>
      <c r="Q2562" s="36">
        <v>43070</v>
      </c>
      <c r="R2562" s="131">
        <v>1748</v>
      </c>
      <c r="S2562" s="131">
        <v>1712</v>
      </c>
    </row>
    <row r="2563" spans="1:19">
      <c r="A2563" s="318"/>
      <c r="B2563" s="318"/>
      <c r="C2563" s="318"/>
      <c r="D2563" s="318"/>
      <c r="E2563" s="318"/>
      <c r="Q2563" s="36">
        <v>43071</v>
      </c>
      <c r="R2563" s="131">
        <v>1748</v>
      </c>
      <c r="S2563" s="131">
        <v>1712</v>
      </c>
    </row>
    <row r="2564" spans="1:19">
      <c r="A2564" s="318"/>
      <c r="B2564" s="318"/>
      <c r="C2564" s="318"/>
      <c r="D2564" s="318"/>
      <c r="E2564" s="318"/>
      <c r="Q2564" s="36">
        <v>43072</v>
      </c>
      <c r="R2564" s="131">
        <v>1748</v>
      </c>
      <c r="S2564" s="131">
        <v>1712</v>
      </c>
    </row>
    <row r="2565" spans="1:19">
      <c r="A2565" s="318"/>
      <c r="B2565" s="318"/>
      <c r="C2565" s="318"/>
      <c r="D2565" s="318"/>
      <c r="E2565" s="318"/>
      <c r="Q2565" s="300">
        <v>43073</v>
      </c>
      <c r="R2565" s="130">
        <v>1749</v>
      </c>
      <c r="S2565" s="130">
        <v>1712</v>
      </c>
    </row>
    <row r="2566" spans="1:19">
      <c r="A2566" s="318"/>
      <c r="B2566" s="318"/>
      <c r="C2566" s="318"/>
      <c r="D2566" s="318"/>
      <c r="E2566" s="318"/>
      <c r="Q2566" s="300">
        <v>43074</v>
      </c>
      <c r="R2566" s="130">
        <v>1749</v>
      </c>
      <c r="S2566" s="130">
        <v>1712</v>
      </c>
    </row>
    <row r="2567" spans="1:19">
      <c r="A2567" s="318"/>
      <c r="B2567" s="318"/>
      <c r="C2567" s="318"/>
      <c r="D2567" s="318"/>
      <c r="E2567" s="318"/>
      <c r="Q2567" s="300">
        <v>43075</v>
      </c>
      <c r="R2567" s="130">
        <v>1749</v>
      </c>
      <c r="S2567" s="130">
        <v>1712</v>
      </c>
    </row>
    <row r="2568" spans="1:19">
      <c r="A2568" s="318"/>
      <c r="B2568" s="318"/>
      <c r="C2568" s="318"/>
      <c r="D2568" s="318"/>
      <c r="E2568" s="318"/>
      <c r="Q2568" s="300">
        <v>43076</v>
      </c>
      <c r="R2568" s="130">
        <v>1749</v>
      </c>
      <c r="S2568" s="130">
        <v>1712</v>
      </c>
    </row>
    <row r="2569" spans="1:19">
      <c r="A2569" s="318"/>
      <c r="B2569" s="318"/>
      <c r="C2569" s="318"/>
      <c r="D2569" s="318"/>
      <c r="E2569" s="318"/>
      <c r="Q2569" s="300">
        <v>43077</v>
      </c>
      <c r="R2569" s="130">
        <v>1749</v>
      </c>
      <c r="S2569" s="130">
        <v>1712</v>
      </c>
    </row>
    <row r="2570" spans="1:19">
      <c r="A2570" s="318"/>
      <c r="B2570" s="318"/>
      <c r="C2570" s="318"/>
      <c r="D2570" s="318"/>
      <c r="E2570" s="318"/>
      <c r="Q2570" s="300">
        <v>43078</v>
      </c>
      <c r="R2570" s="130">
        <v>1749</v>
      </c>
      <c r="S2570" s="130">
        <v>1712</v>
      </c>
    </row>
    <row r="2571" spans="1:19">
      <c r="A2571" s="318"/>
      <c r="B2571" s="318"/>
      <c r="C2571" s="318"/>
      <c r="D2571" s="318"/>
      <c r="E2571" s="318"/>
      <c r="Q2571" s="300">
        <v>43079</v>
      </c>
      <c r="R2571" s="130">
        <v>1749</v>
      </c>
      <c r="S2571" s="130">
        <v>1712</v>
      </c>
    </row>
    <row r="2572" spans="1:19">
      <c r="A2572" s="318"/>
      <c r="B2572" s="318"/>
      <c r="C2572" s="318"/>
      <c r="D2572" s="318"/>
      <c r="E2572" s="318"/>
      <c r="Q2572" s="36">
        <v>43080</v>
      </c>
      <c r="R2572" s="131">
        <v>1750</v>
      </c>
      <c r="S2572" s="131">
        <v>1712</v>
      </c>
    </row>
    <row r="2573" spans="1:19">
      <c r="A2573" s="318"/>
      <c r="B2573" s="318"/>
      <c r="C2573" s="318"/>
      <c r="D2573" s="318"/>
      <c r="E2573" s="318"/>
      <c r="Q2573" s="36">
        <v>43081</v>
      </c>
      <c r="R2573" s="131">
        <v>1750</v>
      </c>
      <c r="S2573" s="131">
        <v>1712</v>
      </c>
    </row>
    <row r="2574" spans="1:19">
      <c r="A2574" s="318"/>
      <c r="B2574" s="318"/>
      <c r="C2574" s="318"/>
      <c r="D2574" s="318"/>
      <c r="E2574" s="318"/>
      <c r="Q2574" s="36">
        <v>43082</v>
      </c>
      <c r="R2574" s="131">
        <v>1750</v>
      </c>
      <c r="S2574" s="131">
        <v>1712</v>
      </c>
    </row>
    <row r="2575" spans="1:19">
      <c r="A2575" s="318"/>
      <c r="B2575" s="318"/>
      <c r="C2575" s="318"/>
      <c r="D2575" s="318"/>
      <c r="E2575" s="318"/>
      <c r="Q2575" s="36">
        <v>43083</v>
      </c>
      <c r="R2575" s="131">
        <v>1750</v>
      </c>
      <c r="S2575" s="131">
        <v>1712</v>
      </c>
    </row>
    <row r="2576" spans="1:19">
      <c r="A2576" s="318"/>
      <c r="B2576" s="318"/>
      <c r="C2576" s="318"/>
      <c r="D2576" s="318"/>
      <c r="E2576" s="318"/>
      <c r="Q2576" s="36">
        <v>43084</v>
      </c>
      <c r="R2576" s="131">
        <v>1750</v>
      </c>
      <c r="S2576" s="131">
        <v>1712</v>
      </c>
    </row>
    <row r="2577" spans="1:19">
      <c r="A2577" s="318"/>
      <c r="B2577" s="318"/>
      <c r="C2577" s="318"/>
      <c r="D2577" s="318"/>
      <c r="E2577" s="318"/>
      <c r="Q2577" s="36">
        <v>43085</v>
      </c>
      <c r="R2577" s="131">
        <v>1750</v>
      </c>
      <c r="S2577" s="131">
        <v>1712</v>
      </c>
    </row>
    <row r="2578" spans="1:19">
      <c r="A2578" s="318"/>
      <c r="B2578" s="318"/>
      <c r="C2578" s="318"/>
      <c r="D2578" s="318"/>
      <c r="E2578" s="318"/>
      <c r="Q2578" s="36">
        <v>43086</v>
      </c>
      <c r="R2578" s="131">
        <v>1750</v>
      </c>
      <c r="S2578" s="131">
        <v>1712</v>
      </c>
    </row>
    <row r="2579" spans="1:19">
      <c r="A2579" s="318"/>
      <c r="B2579" s="318"/>
      <c r="C2579" s="318"/>
      <c r="D2579" s="318"/>
      <c r="E2579" s="318"/>
      <c r="Q2579" s="300">
        <v>43087</v>
      </c>
      <c r="R2579" s="130">
        <v>1751</v>
      </c>
      <c r="S2579" s="130">
        <v>1712</v>
      </c>
    </row>
    <row r="2580" spans="1:19">
      <c r="A2580" s="318"/>
      <c r="B2580" s="318"/>
      <c r="C2580" s="318"/>
      <c r="D2580" s="318"/>
      <c r="E2580" s="318"/>
      <c r="Q2580" s="300">
        <v>43088</v>
      </c>
      <c r="R2580" s="130">
        <v>1751</v>
      </c>
      <c r="S2580" s="130">
        <v>1712</v>
      </c>
    </row>
    <row r="2581" spans="1:19">
      <c r="A2581" s="318"/>
      <c r="B2581" s="318"/>
      <c r="C2581" s="318"/>
      <c r="D2581" s="318"/>
      <c r="E2581" s="318"/>
      <c r="Q2581" s="300">
        <v>43089</v>
      </c>
      <c r="R2581" s="130">
        <v>1751</v>
      </c>
      <c r="S2581" s="130">
        <v>1712</v>
      </c>
    </row>
    <row r="2582" spans="1:19">
      <c r="A2582" s="318"/>
      <c r="B2582" s="318"/>
      <c r="C2582" s="318"/>
      <c r="D2582" s="318"/>
      <c r="E2582" s="318"/>
      <c r="Q2582" s="300">
        <v>43090</v>
      </c>
      <c r="R2582" s="130">
        <v>1751</v>
      </c>
      <c r="S2582" s="130">
        <v>1712</v>
      </c>
    </row>
    <row r="2583" spans="1:19">
      <c r="A2583" s="318"/>
      <c r="B2583" s="318"/>
      <c r="C2583" s="318"/>
      <c r="D2583" s="318"/>
      <c r="E2583" s="318"/>
      <c r="Q2583" s="300">
        <v>43091</v>
      </c>
      <c r="R2583" s="130">
        <v>1751</v>
      </c>
      <c r="S2583" s="130">
        <v>1712</v>
      </c>
    </row>
    <row r="2584" spans="1:19">
      <c r="A2584" s="318"/>
      <c r="B2584" s="318"/>
      <c r="C2584" s="318"/>
      <c r="D2584" s="318"/>
      <c r="E2584" s="318"/>
      <c r="Q2584" s="300">
        <v>43092</v>
      </c>
      <c r="R2584" s="130">
        <v>1751</v>
      </c>
      <c r="S2584" s="130">
        <v>1712</v>
      </c>
    </row>
    <row r="2585" spans="1:19">
      <c r="A2585" s="318"/>
      <c r="B2585" s="318"/>
      <c r="C2585" s="318"/>
      <c r="D2585" s="318"/>
      <c r="E2585" s="318"/>
      <c r="Q2585" s="300">
        <v>43093</v>
      </c>
      <c r="R2585" s="130">
        <v>1751</v>
      </c>
      <c r="S2585" s="130">
        <v>1712</v>
      </c>
    </row>
    <row r="2586" spans="1:19">
      <c r="A2586" s="318"/>
      <c r="B2586" s="318"/>
      <c r="C2586" s="318"/>
      <c r="D2586" s="318"/>
      <c r="E2586" s="318"/>
      <c r="Q2586" s="36">
        <v>43094</v>
      </c>
      <c r="R2586" s="131">
        <v>1752</v>
      </c>
      <c r="S2586" s="131">
        <v>1712</v>
      </c>
    </row>
    <row r="2587" spans="1:19">
      <c r="A2587" s="318"/>
      <c r="B2587" s="318"/>
      <c r="C2587" s="318"/>
      <c r="D2587" s="318"/>
      <c r="E2587" s="318"/>
      <c r="Q2587" s="36">
        <v>43095</v>
      </c>
      <c r="R2587" s="131">
        <v>1752</v>
      </c>
      <c r="S2587" s="131">
        <v>1712</v>
      </c>
    </row>
    <row r="2588" spans="1:19">
      <c r="A2588" s="318"/>
      <c r="B2588" s="318"/>
      <c r="C2588" s="318"/>
      <c r="D2588" s="318"/>
      <c r="E2588" s="318"/>
      <c r="Q2588" s="36">
        <v>43096</v>
      </c>
      <c r="R2588" s="131">
        <v>1752</v>
      </c>
      <c r="S2588" s="131">
        <v>1712</v>
      </c>
    </row>
    <row r="2589" spans="1:19">
      <c r="A2589" s="318"/>
      <c r="B2589" s="318"/>
      <c r="C2589" s="318"/>
      <c r="D2589" s="318"/>
      <c r="E2589" s="318"/>
      <c r="Q2589" s="36">
        <v>43097</v>
      </c>
      <c r="R2589" s="131">
        <v>1752</v>
      </c>
      <c r="S2589" s="131">
        <v>1712</v>
      </c>
    </row>
    <row r="2590" spans="1:19">
      <c r="A2590" s="318"/>
      <c r="B2590" s="318"/>
      <c r="C2590" s="318"/>
      <c r="D2590" s="318"/>
      <c r="E2590" s="318"/>
      <c r="Q2590" s="36">
        <v>43098</v>
      </c>
      <c r="R2590" s="131">
        <v>1752</v>
      </c>
      <c r="S2590" s="131">
        <v>1712</v>
      </c>
    </row>
    <row r="2591" spans="1:19">
      <c r="A2591" s="318"/>
      <c r="B2591" s="318"/>
      <c r="C2591" s="318"/>
      <c r="D2591" s="318"/>
      <c r="E2591" s="318"/>
      <c r="Q2591" s="36">
        <v>43099</v>
      </c>
      <c r="R2591" s="131">
        <v>1752</v>
      </c>
      <c r="S2591" s="131">
        <v>1712</v>
      </c>
    </row>
    <row r="2592" spans="1:19">
      <c r="A2592" s="318"/>
      <c r="B2592" s="318"/>
      <c r="C2592" s="318"/>
      <c r="D2592" s="318"/>
      <c r="E2592" s="318"/>
      <c r="Q2592" s="36">
        <v>43100</v>
      </c>
      <c r="R2592" s="131">
        <v>1752</v>
      </c>
      <c r="S2592" s="131">
        <v>1712</v>
      </c>
    </row>
    <row r="2593" spans="1:19">
      <c r="A2593" s="318"/>
      <c r="B2593" s="318"/>
      <c r="C2593" s="318"/>
      <c r="D2593" s="318"/>
      <c r="E2593" s="318"/>
      <c r="Q2593" s="300">
        <v>43101</v>
      </c>
      <c r="R2593" s="130">
        <v>1801</v>
      </c>
      <c r="S2593" s="130">
        <v>1801</v>
      </c>
    </row>
    <row r="2594" spans="1:19">
      <c r="A2594" s="318"/>
      <c r="B2594" s="318"/>
      <c r="C2594" s="318"/>
      <c r="D2594" s="318"/>
      <c r="E2594" s="318"/>
      <c r="Q2594" s="300">
        <v>43102</v>
      </c>
      <c r="R2594" s="130">
        <v>1801</v>
      </c>
      <c r="S2594" s="130">
        <v>1801</v>
      </c>
    </row>
    <row r="2595" spans="1:19">
      <c r="A2595" s="318"/>
      <c r="B2595" s="318"/>
      <c r="C2595" s="318"/>
      <c r="D2595" s="318"/>
      <c r="E2595" s="318"/>
      <c r="Q2595" s="300">
        <v>43103</v>
      </c>
      <c r="R2595" s="130">
        <v>1801</v>
      </c>
      <c r="S2595" s="130">
        <v>1801</v>
      </c>
    </row>
    <row r="2596" spans="1:19">
      <c r="A2596" s="318"/>
      <c r="B2596" s="318"/>
      <c r="C2596" s="318"/>
      <c r="D2596" s="318"/>
      <c r="E2596" s="318"/>
      <c r="Q2596" s="300">
        <v>43104</v>
      </c>
      <c r="R2596" s="130">
        <v>1801</v>
      </c>
      <c r="S2596" s="130">
        <v>1801</v>
      </c>
    </row>
    <row r="2597" spans="1:19">
      <c r="A2597" s="318"/>
      <c r="B2597" s="318"/>
      <c r="C2597" s="318"/>
      <c r="D2597" s="318"/>
      <c r="E2597" s="318"/>
      <c r="Q2597" s="300">
        <v>43105</v>
      </c>
      <c r="R2597" s="130">
        <v>1801</v>
      </c>
      <c r="S2597" s="130">
        <v>1801</v>
      </c>
    </row>
    <row r="2598" spans="1:19">
      <c r="A2598" s="318"/>
      <c r="B2598" s="318"/>
      <c r="C2598" s="318"/>
      <c r="D2598" s="318"/>
      <c r="E2598" s="318"/>
      <c r="Q2598" s="300">
        <v>43106</v>
      </c>
      <c r="R2598" s="130">
        <v>1801</v>
      </c>
      <c r="S2598" s="130">
        <v>1801</v>
      </c>
    </row>
    <row r="2599" spans="1:19">
      <c r="A2599" s="318"/>
      <c r="B2599" s="318"/>
      <c r="C2599" s="318"/>
      <c r="D2599" s="318"/>
      <c r="E2599" s="318"/>
      <c r="Q2599" s="300">
        <v>43107</v>
      </c>
      <c r="R2599" s="130">
        <v>1801</v>
      </c>
      <c r="S2599" s="130">
        <v>1801</v>
      </c>
    </row>
    <row r="2600" spans="1:19">
      <c r="A2600" s="318"/>
      <c r="B2600" s="318"/>
      <c r="C2600" s="318"/>
      <c r="D2600" s="318"/>
      <c r="E2600" s="318"/>
      <c r="Q2600" s="36">
        <v>43108</v>
      </c>
      <c r="R2600" s="131">
        <v>1802</v>
      </c>
      <c r="S2600" s="131">
        <v>1801</v>
      </c>
    </row>
    <row r="2601" spans="1:19">
      <c r="A2601" s="318"/>
      <c r="B2601" s="318"/>
      <c r="C2601" s="318"/>
      <c r="D2601" s="318"/>
      <c r="E2601" s="318"/>
      <c r="Q2601" s="36">
        <v>43109</v>
      </c>
      <c r="R2601" s="131">
        <v>1802</v>
      </c>
      <c r="S2601" s="131">
        <v>1801</v>
      </c>
    </row>
    <row r="2602" spans="1:19">
      <c r="A2602" s="318"/>
      <c r="B2602" s="318"/>
      <c r="C2602" s="318"/>
      <c r="D2602" s="318"/>
      <c r="E2602" s="318"/>
      <c r="Q2602" s="36">
        <v>43110</v>
      </c>
      <c r="R2602" s="131">
        <v>1802</v>
      </c>
      <c r="S2602" s="131">
        <v>1801</v>
      </c>
    </row>
    <row r="2603" spans="1:19">
      <c r="A2603" s="318"/>
      <c r="B2603" s="318"/>
      <c r="C2603" s="318"/>
      <c r="D2603" s="318"/>
      <c r="E2603" s="318"/>
      <c r="Q2603" s="36">
        <v>43111</v>
      </c>
      <c r="R2603" s="131">
        <v>1802</v>
      </c>
      <c r="S2603" s="131">
        <v>1801</v>
      </c>
    </row>
    <row r="2604" spans="1:19">
      <c r="A2604" s="318"/>
      <c r="B2604" s="318"/>
      <c r="C2604" s="318"/>
      <c r="D2604" s="318"/>
      <c r="E2604" s="318"/>
      <c r="Q2604" s="36">
        <v>43112</v>
      </c>
      <c r="R2604" s="131">
        <v>1802</v>
      </c>
      <c r="S2604" s="131">
        <v>1801</v>
      </c>
    </row>
    <row r="2605" spans="1:19">
      <c r="A2605" s="318"/>
      <c r="B2605" s="318"/>
      <c r="C2605" s="318"/>
      <c r="D2605" s="318"/>
      <c r="E2605" s="318"/>
      <c r="Q2605" s="36">
        <v>43113</v>
      </c>
      <c r="R2605" s="131">
        <v>1802</v>
      </c>
      <c r="S2605" s="131">
        <v>1801</v>
      </c>
    </row>
    <row r="2606" spans="1:19">
      <c r="A2606" s="318"/>
      <c r="B2606" s="318"/>
      <c r="C2606" s="318"/>
      <c r="D2606" s="318"/>
      <c r="E2606" s="318"/>
      <c r="Q2606" s="36">
        <v>43114</v>
      </c>
      <c r="R2606" s="131">
        <v>1802</v>
      </c>
      <c r="S2606" s="131">
        <v>1801</v>
      </c>
    </row>
    <row r="2607" spans="1:19">
      <c r="A2607" s="318"/>
      <c r="B2607" s="318"/>
      <c r="C2607" s="318"/>
      <c r="D2607" s="318"/>
      <c r="E2607" s="318"/>
      <c r="Q2607" s="300">
        <v>43115</v>
      </c>
      <c r="R2607" s="130">
        <v>1803</v>
      </c>
      <c r="S2607" s="130">
        <v>1801</v>
      </c>
    </row>
    <row r="2608" spans="1:19">
      <c r="A2608" s="318"/>
      <c r="B2608" s="318"/>
      <c r="C2608" s="318"/>
      <c r="D2608" s="318"/>
      <c r="E2608" s="318"/>
      <c r="Q2608" s="300">
        <v>43116</v>
      </c>
      <c r="R2608" s="130">
        <v>1803</v>
      </c>
      <c r="S2608" s="130">
        <v>1801</v>
      </c>
    </row>
    <row r="2609" spans="1:19">
      <c r="A2609" s="318"/>
      <c r="B2609" s="318"/>
      <c r="C2609" s="318"/>
      <c r="D2609" s="318"/>
      <c r="E2609" s="318"/>
      <c r="Q2609" s="300">
        <v>43117</v>
      </c>
      <c r="R2609" s="130">
        <v>1803</v>
      </c>
      <c r="S2609" s="130">
        <v>1801</v>
      </c>
    </row>
    <row r="2610" spans="1:19">
      <c r="A2610" s="318"/>
      <c r="B2610" s="318"/>
      <c r="C2610" s="318"/>
      <c r="D2610" s="318"/>
      <c r="E2610" s="318"/>
      <c r="Q2610" s="300">
        <v>43118</v>
      </c>
      <c r="R2610" s="130">
        <v>1803</v>
      </c>
      <c r="S2610" s="130">
        <v>1801</v>
      </c>
    </row>
    <row r="2611" spans="1:19">
      <c r="A2611" s="318"/>
      <c r="B2611" s="318"/>
      <c r="C2611" s="318"/>
      <c r="D2611" s="318"/>
      <c r="E2611" s="318"/>
      <c r="Q2611" s="300">
        <v>43119</v>
      </c>
      <c r="R2611" s="130">
        <v>1803</v>
      </c>
      <c r="S2611" s="130">
        <v>1801</v>
      </c>
    </row>
    <row r="2612" spans="1:19">
      <c r="A2612" s="318"/>
      <c r="B2612" s="318"/>
      <c r="C2612" s="318"/>
      <c r="D2612" s="318"/>
      <c r="E2612" s="318"/>
      <c r="Q2612" s="300">
        <v>43120</v>
      </c>
      <c r="R2612" s="130">
        <v>1803</v>
      </c>
      <c r="S2612" s="130">
        <v>1801</v>
      </c>
    </row>
    <row r="2613" spans="1:19">
      <c r="A2613" s="318"/>
      <c r="B2613" s="318"/>
      <c r="C2613" s="318"/>
      <c r="D2613" s="318"/>
      <c r="E2613" s="318"/>
      <c r="Q2613" s="300">
        <v>43121</v>
      </c>
      <c r="R2613" s="130">
        <v>1803</v>
      </c>
      <c r="S2613" s="130">
        <v>1801</v>
      </c>
    </row>
    <row r="2614" spans="1:19">
      <c r="A2614" s="318"/>
      <c r="B2614" s="318"/>
      <c r="C2614" s="318"/>
      <c r="D2614" s="318"/>
      <c r="E2614" s="318"/>
      <c r="Q2614" s="36">
        <v>43122</v>
      </c>
      <c r="R2614" s="131">
        <v>1804</v>
      </c>
      <c r="S2614" s="131">
        <v>1801</v>
      </c>
    </row>
    <row r="2615" spans="1:19">
      <c r="A2615" s="318"/>
      <c r="B2615" s="318"/>
      <c r="C2615" s="318"/>
      <c r="D2615" s="318"/>
      <c r="E2615" s="318"/>
      <c r="Q2615" s="36">
        <v>43123</v>
      </c>
      <c r="R2615" s="131">
        <v>1804</v>
      </c>
      <c r="S2615" s="131">
        <v>1801</v>
      </c>
    </row>
    <row r="2616" spans="1:19">
      <c r="A2616" s="318"/>
      <c r="B2616" s="318"/>
      <c r="C2616" s="318"/>
      <c r="D2616" s="318"/>
      <c r="E2616" s="318"/>
      <c r="Q2616" s="36">
        <v>43124</v>
      </c>
      <c r="R2616" s="131">
        <v>1804</v>
      </c>
      <c r="S2616" s="131">
        <v>1801</v>
      </c>
    </row>
    <row r="2617" spans="1:19">
      <c r="A2617" s="318"/>
      <c r="B2617" s="318"/>
      <c r="C2617" s="318"/>
      <c r="D2617" s="318"/>
      <c r="E2617" s="318"/>
      <c r="Q2617" s="36">
        <v>43125</v>
      </c>
      <c r="R2617" s="131">
        <v>1804</v>
      </c>
      <c r="S2617" s="131">
        <v>1801</v>
      </c>
    </row>
    <row r="2618" spans="1:19">
      <c r="A2618" s="318"/>
      <c r="B2618" s="318"/>
      <c r="C2618" s="318"/>
      <c r="D2618" s="318"/>
      <c r="E2618" s="318"/>
      <c r="Q2618" s="36">
        <v>43126</v>
      </c>
      <c r="R2618" s="131">
        <v>1804</v>
      </c>
      <c r="S2618" s="131">
        <v>1801</v>
      </c>
    </row>
    <row r="2619" spans="1:19">
      <c r="A2619" s="318"/>
      <c r="B2619" s="318"/>
      <c r="C2619" s="318"/>
      <c r="D2619" s="318"/>
      <c r="E2619" s="318"/>
      <c r="Q2619" s="36">
        <v>43127</v>
      </c>
      <c r="R2619" s="131">
        <v>1804</v>
      </c>
      <c r="S2619" s="131">
        <v>1801</v>
      </c>
    </row>
    <row r="2620" spans="1:19">
      <c r="A2620" s="318"/>
      <c r="B2620" s="318"/>
      <c r="C2620" s="318"/>
      <c r="D2620" s="318"/>
      <c r="E2620" s="318"/>
      <c r="Q2620" s="36">
        <v>43128</v>
      </c>
      <c r="R2620" s="131">
        <v>1804</v>
      </c>
      <c r="S2620" s="131">
        <v>1801</v>
      </c>
    </row>
    <row r="2621" spans="1:19">
      <c r="A2621" s="318"/>
      <c r="B2621" s="318"/>
      <c r="C2621" s="318"/>
      <c r="D2621" s="318"/>
      <c r="E2621" s="318"/>
      <c r="Q2621" s="300">
        <v>43129</v>
      </c>
      <c r="R2621" s="130">
        <v>1805</v>
      </c>
      <c r="S2621" s="130">
        <v>1801</v>
      </c>
    </row>
    <row r="2622" spans="1:19">
      <c r="A2622" s="318"/>
      <c r="B2622" s="318"/>
      <c r="C2622" s="318"/>
      <c r="D2622" s="318"/>
      <c r="E2622" s="318"/>
      <c r="Q2622" s="300">
        <v>43130</v>
      </c>
      <c r="R2622" s="130">
        <v>1805</v>
      </c>
      <c r="S2622" s="130">
        <v>1801</v>
      </c>
    </row>
    <row r="2623" spans="1:19">
      <c r="A2623" s="318"/>
      <c r="B2623" s="318"/>
      <c r="C2623" s="318"/>
      <c r="D2623" s="318"/>
      <c r="E2623" s="318"/>
      <c r="Q2623" s="300">
        <v>43131</v>
      </c>
      <c r="R2623" s="130">
        <v>1805</v>
      </c>
      <c r="S2623" s="130">
        <v>1801</v>
      </c>
    </row>
    <row r="2624" spans="1:19">
      <c r="A2624" s="318"/>
      <c r="B2624" s="318"/>
      <c r="C2624" s="318"/>
      <c r="D2624" s="318"/>
      <c r="E2624" s="318"/>
      <c r="Q2624" s="300">
        <v>43132</v>
      </c>
      <c r="R2624" s="130">
        <v>1805</v>
      </c>
      <c r="S2624" s="130">
        <v>1802</v>
      </c>
    </row>
    <row r="2625" spans="1:19">
      <c r="A2625" s="318"/>
      <c r="B2625" s="318"/>
      <c r="C2625" s="318"/>
      <c r="D2625" s="318"/>
      <c r="E2625" s="318"/>
      <c r="Q2625" s="300">
        <v>43133</v>
      </c>
      <c r="R2625" s="130">
        <v>1805</v>
      </c>
      <c r="S2625" s="130">
        <v>1802</v>
      </c>
    </row>
    <row r="2626" spans="1:19">
      <c r="A2626" s="318"/>
      <c r="B2626" s="318"/>
      <c r="C2626" s="318"/>
      <c r="D2626" s="318"/>
      <c r="E2626" s="318"/>
      <c r="Q2626" s="300">
        <v>43134</v>
      </c>
      <c r="R2626" s="130">
        <v>1805</v>
      </c>
      <c r="S2626" s="130">
        <v>1802</v>
      </c>
    </row>
    <row r="2627" spans="1:19">
      <c r="A2627" s="318"/>
      <c r="B2627" s="318"/>
      <c r="C2627" s="318"/>
      <c r="D2627" s="318"/>
      <c r="E2627" s="318"/>
      <c r="Q2627" s="300">
        <v>43135</v>
      </c>
      <c r="R2627" s="130">
        <v>1805</v>
      </c>
      <c r="S2627" s="130">
        <v>1802</v>
      </c>
    </row>
    <row r="2628" spans="1:19">
      <c r="A2628" s="318"/>
      <c r="B2628" s="318"/>
      <c r="C2628" s="318"/>
      <c r="D2628" s="318"/>
      <c r="E2628" s="318"/>
      <c r="Q2628" s="36">
        <v>43136</v>
      </c>
      <c r="R2628" s="131">
        <v>1806</v>
      </c>
      <c r="S2628" s="131">
        <v>1802</v>
      </c>
    </row>
    <row r="2629" spans="1:19">
      <c r="A2629" s="318"/>
      <c r="B2629" s="318"/>
      <c r="C2629" s="318"/>
      <c r="D2629" s="318"/>
      <c r="E2629" s="318"/>
      <c r="Q2629" s="36">
        <v>43137</v>
      </c>
      <c r="R2629" s="131">
        <v>1806</v>
      </c>
      <c r="S2629" s="131">
        <v>1802</v>
      </c>
    </row>
    <row r="2630" spans="1:19">
      <c r="A2630" s="318"/>
      <c r="B2630" s="318"/>
      <c r="C2630" s="318"/>
      <c r="D2630" s="318"/>
      <c r="E2630" s="318"/>
      <c r="Q2630" s="36">
        <v>43138</v>
      </c>
      <c r="R2630" s="131">
        <v>1806</v>
      </c>
      <c r="S2630" s="131">
        <v>1802</v>
      </c>
    </row>
    <row r="2631" spans="1:19">
      <c r="A2631" s="318"/>
      <c r="B2631" s="318"/>
      <c r="C2631" s="318"/>
      <c r="D2631" s="318"/>
      <c r="E2631" s="318"/>
      <c r="Q2631" s="36">
        <v>43139</v>
      </c>
      <c r="R2631" s="131">
        <v>1806</v>
      </c>
      <c r="S2631" s="131">
        <v>1802</v>
      </c>
    </row>
    <row r="2632" spans="1:19">
      <c r="A2632" s="318"/>
      <c r="B2632" s="318"/>
      <c r="C2632" s="318"/>
      <c r="D2632" s="318"/>
      <c r="E2632" s="318"/>
      <c r="Q2632" s="36">
        <v>43140</v>
      </c>
      <c r="R2632" s="131">
        <v>1806</v>
      </c>
      <c r="S2632" s="131">
        <v>1802</v>
      </c>
    </row>
    <row r="2633" spans="1:19">
      <c r="A2633" s="318"/>
      <c r="B2633" s="318"/>
      <c r="C2633" s="318"/>
      <c r="D2633" s="318"/>
      <c r="E2633" s="318"/>
      <c r="Q2633" s="36">
        <v>43141</v>
      </c>
      <c r="R2633" s="131">
        <v>1806</v>
      </c>
      <c r="S2633" s="131">
        <v>1802</v>
      </c>
    </row>
    <row r="2634" spans="1:19">
      <c r="A2634" s="318"/>
      <c r="B2634" s="318"/>
      <c r="C2634" s="318"/>
      <c r="D2634" s="318"/>
      <c r="E2634" s="318"/>
      <c r="Q2634" s="36">
        <v>43142</v>
      </c>
      <c r="R2634" s="131">
        <v>1806</v>
      </c>
      <c r="S2634" s="131">
        <v>1802</v>
      </c>
    </row>
    <row r="2635" spans="1:19">
      <c r="A2635" s="318"/>
      <c r="B2635" s="318"/>
      <c r="C2635" s="318"/>
      <c r="D2635" s="318"/>
      <c r="E2635" s="318"/>
      <c r="Q2635" s="300">
        <v>43143</v>
      </c>
      <c r="R2635" s="130">
        <v>1807</v>
      </c>
      <c r="S2635" s="130">
        <v>1802</v>
      </c>
    </row>
    <row r="2636" spans="1:19">
      <c r="A2636" s="318"/>
      <c r="B2636" s="318"/>
      <c r="C2636" s="318"/>
      <c r="D2636" s="318"/>
      <c r="E2636" s="318"/>
      <c r="Q2636" s="300">
        <v>43144</v>
      </c>
      <c r="R2636" s="130">
        <v>1807</v>
      </c>
      <c r="S2636" s="130">
        <v>1802</v>
      </c>
    </row>
    <row r="2637" spans="1:19">
      <c r="A2637" s="318"/>
      <c r="B2637" s="318"/>
      <c r="C2637" s="318"/>
      <c r="D2637" s="318"/>
      <c r="E2637" s="318"/>
      <c r="Q2637" s="300">
        <v>43145</v>
      </c>
      <c r="R2637" s="130">
        <v>1807</v>
      </c>
      <c r="S2637" s="130">
        <v>1802</v>
      </c>
    </row>
    <row r="2638" spans="1:19">
      <c r="A2638" s="318"/>
      <c r="B2638" s="318"/>
      <c r="C2638" s="318"/>
      <c r="D2638" s="318"/>
      <c r="E2638" s="318"/>
      <c r="Q2638" s="300">
        <v>43146</v>
      </c>
      <c r="R2638" s="130">
        <v>1807</v>
      </c>
      <c r="S2638" s="130">
        <v>1802</v>
      </c>
    </row>
    <row r="2639" spans="1:19">
      <c r="A2639" s="318"/>
      <c r="B2639" s="318"/>
      <c r="C2639" s="318"/>
      <c r="D2639" s="318"/>
      <c r="E2639" s="318"/>
      <c r="Q2639" s="300">
        <v>43147</v>
      </c>
      <c r="R2639" s="130">
        <v>1807</v>
      </c>
      <c r="S2639" s="130">
        <v>1802</v>
      </c>
    </row>
    <row r="2640" spans="1:19">
      <c r="A2640" s="318"/>
      <c r="B2640" s="318"/>
      <c r="C2640" s="318"/>
      <c r="D2640" s="318"/>
      <c r="E2640" s="318"/>
      <c r="Q2640" s="300">
        <v>43148</v>
      </c>
      <c r="R2640" s="130">
        <v>1807</v>
      </c>
      <c r="S2640" s="130">
        <v>1802</v>
      </c>
    </row>
    <row r="2641" spans="1:19">
      <c r="A2641" s="318"/>
      <c r="B2641" s="318"/>
      <c r="C2641" s="318"/>
      <c r="D2641" s="318"/>
      <c r="E2641" s="318"/>
      <c r="Q2641" s="300">
        <v>43149</v>
      </c>
      <c r="R2641" s="130">
        <v>1807</v>
      </c>
      <c r="S2641" s="130">
        <v>1802</v>
      </c>
    </row>
    <row r="2642" spans="1:19">
      <c r="A2642" s="318"/>
      <c r="B2642" s="318"/>
      <c r="C2642" s="318"/>
      <c r="D2642" s="318"/>
      <c r="E2642" s="318"/>
      <c r="Q2642" s="36">
        <v>43150</v>
      </c>
      <c r="R2642" s="131">
        <v>1808</v>
      </c>
      <c r="S2642" s="131">
        <v>1802</v>
      </c>
    </row>
    <row r="2643" spans="1:19">
      <c r="A2643" s="318"/>
      <c r="B2643" s="318"/>
      <c r="C2643" s="318"/>
      <c r="D2643" s="318"/>
      <c r="E2643" s="318"/>
      <c r="Q2643" s="36">
        <v>43151</v>
      </c>
      <c r="R2643" s="131">
        <v>1808</v>
      </c>
      <c r="S2643" s="131">
        <v>1802</v>
      </c>
    </row>
    <row r="2644" spans="1:19">
      <c r="A2644" s="318"/>
      <c r="B2644" s="318"/>
      <c r="C2644" s="318"/>
      <c r="D2644" s="318"/>
      <c r="E2644" s="318"/>
      <c r="Q2644" s="36">
        <v>43152</v>
      </c>
      <c r="R2644" s="131">
        <v>1808</v>
      </c>
      <c r="S2644" s="131">
        <v>1802</v>
      </c>
    </row>
    <row r="2645" spans="1:19">
      <c r="A2645" s="318"/>
      <c r="B2645" s="318"/>
      <c r="C2645" s="318"/>
      <c r="D2645" s="318"/>
      <c r="E2645" s="318"/>
      <c r="Q2645" s="36">
        <v>43153</v>
      </c>
      <c r="R2645" s="131">
        <v>1808</v>
      </c>
      <c r="S2645" s="131">
        <v>1802</v>
      </c>
    </row>
    <row r="2646" spans="1:19">
      <c r="A2646" s="318"/>
      <c r="B2646" s="318"/>
      <c r="C2646" s="318"/>
      <c r="D2646" s="318"/>
      <c r="E2646" s="318"/>
      <c r="Q2646" s="36">
        <v>43154</v>
      </c>
      <c r="R2646" s="131">
        <v>1808</v>
      </c>
      <c r="S2646" s="131">
        <v>1802</v>
      </c>
    </row>
    <row r="2647" spans="1:19">
      <c r="A2647" s="318"/>
      <c r="B2647" s="318"/>
      <c r="C2647" s="318"/>
      <c r="D2647" s="318"/>
      <c r="E2647" s="318"/>
      <c r="Q2647" s="36">
        <v>43155</v>
      </c>
      <c r="R2647" s="131">
        <v>1808</v>
      </c>
      <c r="S2647" s="131">
        <v>1802</v>
      </c>
    </row>
    <row r="2648" spans="1:19">
      <c r="A2648" s="318"/>
      <c r="B2648" s="318"/>
      <c r="C2648" s="318"/>
      <c r="D2648" s="318"/>
      <c r="E2648" s="318"/>
      <c r="Q2648" s="36">
        <v>43156</v>
      </c>
      <c r="R2648" s="131">
        <v>1808</v>
      </c>
      <c r="S2648" s="131">
        <v>1802</v>
      </c>
    </row>
    <row r="2649" spans="1:19">
      <c r="A2649" s="318"/>
      <c r="B2649" s="318"/>
      <c r="C2649" s="318"/>
      <c r="D2649" s="318"/>
      <c r="E2649" s="318"/>
      <c r="Q2649" s="300">
        <v>43157</v>
      </c>
      <c r="R2649" s="130">
        <v>1809</v>
      </c>
      <c r="S2649" s="130">
        <v>1802</v>
      </c>
    </row>
    <row r="2650" spans="1:19">
      <c r="A2650" s="318"/>
      <c r="B2650" s="318"/>
      <c r="C2650" s="318"/>
      <c r="D2650" s="318"/>
      <c r="E2650" s="318"/>
      <c r="Q2650" s="300">
        <v>43158</v>
      </c>
      <c r="R2650" s="130">
        <v>1809</v>
      </c>
      <c r="S2650" s="130">
        <v>1802</v>
      </c>
    </row>
    <row r="2651" spans="1:19">
      <c r="A2651" s="318"/>
      <c r="B2651" s="318"/>
      <c r="C2651" s="318"/>
      <c r="D2651" s="318"/>
      <c r="E2651" s="318"/>
      <c r="Q2651" s="300">
        <v>43159</v>
      </c>
      <c r="R2651" s="130">
        <v>1809</v>
      </c>
      <c r="S2651" s="130">
        <v>1802</v>
      </c>
    </row>
    <row r="2652" spans="1:19">
      <c r="A2652" s="318"/>
      <c r="B2652" s="318"/>
      <c r="C2652" s="318"/>
      <c r="D2652" s="318"/>
      <c r="E2652" s="318"/>
      <c r="Q2652" s="300">
        <v>43160</v>
      </c>
      <c r="R2652" s="130">
        <v>1809</v>
      </c>
      <c r="S2652" s="130">
        <v>1803</v>
      </c>
    </row>
    <row r="2653" spans="1:19">
      <c r="A2653" s="318"/>
      <c r="B2653" s="318"/>
      <c r="C2653" s="318"/>
      <c r="D2653" s="318"/>
      <c r="E2653" s="318"/>
      <c r="Q2653" s="300">
        <v>43161</v>
      </c>
      <c r="R2653" s="130">
        <v>1809</v>
      </c>
      <c r="S2653" s="130">
        <v>1803</v>
      </c>
    </row>
    <row r="2654" spans="1:19">
      <c r="A2654" s="318"/>
      <c r="B2654" s="318"/>
      <c r="C2654" s="318"/>
      <c r="D2654" s="318"/>
      <c r="E2654" s="318"/>
      <c r="Q2654" s="300">
        <v>43162</v>
      </c>
      <c r="R2654" s="130">
        <v>1809</v>
      </c>
      <c r="S2654" s="130">
        <v>1803</v>
      </c>
    </row>
    <row r="2655" spans="1:19">
      <c r="A2655" s="318"/>
      <c r="B2655" s="318"/>
      <c r="C2655" s="318"/>
      <c r="D2655" s="318"/>
      <c r="E2655" s="318"/>
      <c r="Q2655" s="300">
        <v>43163</v>
      </c>
      <c r="R2655" s="130">
        <v>1809</v>
      </c>
      <c r="S2655" s="130">
        <v>1803</v>
      </c>
    </row>
    <row r="2656" spans="1:19">
      <c r="A2656" s="318"/>
      <c r="B2656" s="318"/>
      <c r="C2656" s="318"/>
      <c r="D2656" s="318"/>
      <c r="E2656" s="318"/>
      <c r="Q2656" s="36">
        <v>43164</v>
      </c>
      <c r="R2656" s="131">
        <v>1810</v>
      </c>
      <c r="S2656" s="131">
        <v>1803</v>
      </c>
    </row>
    <row r="2657" spans="1:19">
      <c r="A2657" s="318"/>
      <c r="B2657" s="318"/>
      <c r="C2657" s="318"/>
      <c r="D2657" s="318"/>
      <c r="E2657" s="318"/>
      <c r="Q2657" s="36">
        <v>43165</v>
      </c>
      <c r="R2657" s="131">
        <v>1810</v>
      </c>
      <c r="S2657" s="131">
        <v>1803</v>
      </c>
    </row>
    <row r="2658" spans="1:19">
      <c r="A2658" s="318"/>
      <c r="B2658" s="318"/>
      <c r="C2658" s="318"/>
      <c r="D2658" s="318"/>
      <c r="E2658" s="318"/>
      <c r="Q2658" s="36">
        <v>43166</v>
      </c>
      <c r="R2658" s="131">
        <v>1810</v>
      </c>
      <c r="S2658" s="131">
        <v>1803</v>
      </c>
    </row>
    <row r="2659" spans="1:19">
      <c r="A2659" s="318"/>
      <c r="B2659" s="318"/>
      <c r="C2659" s="318"/>
      <c r="D2659" s="318"/>
      <c r="E2659" s="318"/>
      <c r="Q2659" s="36">
        <v>43167</v>
      </c>
      <c r="R2659" s="131">
        <v>1810</v>
      </c>
      <c r="S2659" s="131">
        <v>1803</v>
      </c>
    </row>
    <row r="2660" spans="1:19">
      <c r="A2660" s="318"/>
      <c r="B2660" s="318"/>
      <c r="C2660" s="318"/>
      <c r="D2660" s="318"/>
      <c r="E2660" s="318"/>
      <c r="Q2660" s="36">
        <v>43168</v>
      </c>
      <c r="R2660" s="131">
        <v>1810</v>
      </c>
      <c r="S2660" s="131">
        <v>1803</v>
      </c>
    </row>
    <row r="2661" spans="1:19">
      <c r="A2661" s="318"/>
      <c r="B2661" s="318"/>
      <c r="C2661" s="318"/>
      <c r="D2661" s="318"/>
      <c r="E2661" s="318"/>
      <c r="Q2661" s="36">
        <v>43169</v>
      </c>
      <c r="R2661" s="131">
        <v>1810</v>
      </c>
      <c r="S2661" s="131">
        <v>1803</v>
      </c>
    </row>
    <row r="2662" spans="1:19">
      <c r="A2662" s="318"/>
      <c r="B2662" s="318"/>
      <c r="C2662" s="318"/>
      <c r="D2662" s="318"/>
      <c r="E2662" s="318"/>
      <c r="Q2662" s="36">
        <v>43170</v>
      </c>
      <c r="R2662" s="131">
        <v>1810</v>
      </c>
      <c r="S2662" s="131">
        <v>1803</v>
      </c>
    </row>
    <row r="2663" spans="1:19">
      <c r="A2663" s="318"/>
      <c r="B2663" s="318"/>
      <c r="C2663" s="318"/>
      <c r="D2663" s="318"/>
      <c r="E2663" s="318"/>
      <c r="Q2663" s="300">
        <v>43171</v>
      </c>
      <c r="R2663" s="130">
        <v>1811</v>
      </c>
      <c r="S2663" s="130">
        <v>1803</v>
      </c>
    </row>
    <row r="2664" spans="1:19">
      <c r="A2664" s="318"/>
      <c r="B2664" s="318"/>
      <c r="C2664" s="318"/>
      <c r="D2664" s="318"/>
      <c r="E2664" s="318"/>
      <c r="Q2664" s="300">
        <v>43172</v>
      </c>
      <c r="R2664" s="130">
        <v>1811</v>
      </c>
      <c r="S2664" s="130">
        <v>1803</v>
      </c>
    </row>
    <row r="2665" spans="1:19">
      <c r="A2665" s="318"/>
      <c r="B2665" s="318"/>
      <c r="C2665" s="318"/>
      <c r="D2665" s="318"/>
      <c r="E2665" s="318"/>
      <c r="Q2665" s="300">
        <v>43173</v>
      </c>
      <c r="R2665" s="130">
        <v>1811</v>
      </c>
      <c r="S2665" s="130">
        <v>1803</v>
      </c>
    </row>
    <row r="2666" spans="1:19">
      <c r="A2666" s="318"/>
      <c r="B2666" s="318"/>
      <c r="C2666" s="318"/>
      <c r="D2666" s="318"/>
      <c r="E2666" s="318"/>
      <c r="Q2666" s="300">
        <v>43174</v>
      </c>
      <c r="R2666" s="130">
        <v>1811</v>
      </c>
      <c r="S2666" s="130">
        <v>1803</v>
      </c>
    </row>
    <row r="2667" spans="1:19">
      <c r="A2667" s="318"/>
      <c r="B2667" s="318"/>
      <c r="C2667" s="318"/>
      <c r="D2667" s="318"/>
      <c r="E2667" s="318"/>
      <c r="Q2667" s="300">
        <v>43175</v>
      </c>
      <c r="R2667" s="130">
        <v>1811</v>
      </c>
      <c r="S2667" s="130">
        <v>1803</v>
      </c>
    </row>
    <row r="2668" spans="1:19">
      <c r="A2668" s="318"/>
      <c r="B2668" s="318"/>
      <c r="C2668" s="318"/>
      <c r="D2668" s="318"/>
      <c r="E2668" s="318"/>
      <c r="Q2668" s="300">
        <v>43176</v>
      </c>
      <c r="R2668" s="130">
        <v>1811</v>
      </c>
      <c r="S2668" s="130">
        <v>1803</v>
      </c>
    </row>
    <row r="2669" spans="1:19">
      <c r="A2669" s="318"/>
      <c r="B2669" s="318"/>
      <c r="C2669" s="318"/>
      <c r="D2669" s="318"/>
      <c r="E2669" s="318"/>
      <c r="Q2669" s="300">
        <v>43177</v>
      </c>
      <c r="R2669" s="130">
        <v>1811</v>
      </c>
      <c r="S2669" s="130">
        <v>1803</v>
      </c>
    </row>
    <row r="2670" spans="1:19">
      <c r="A2670" s="318"/>
      <c r="B2670" s="318"/>
      <c r="C2670" s="318"/>
      <c r="D2670" s="318"/>
      <c r="E2670" s="318"/>
      <c r="Q2670" s="36">
        <v>43178</v>
      </c>
      <c r="R2670" s="131">
        <v>1812</v>
      </c>
      <c r="S2670" s="131">
        <v>1803</v>
      </c>
    </row>
    <row r="2671" spans="1:19">
      <c r="A2671" s="318"/>
      <c r="B2671" s="318"/>
      <c r="C2671" s="318"/>
      <c r="D2671" s="318"/>
      <c r="E2671" s="318"/>
      <c r="Q2671" s="36">
        <v>43179</v>
      </c>
      <c r="R2671" s="131">
        <v>1812</v>
      </c>
      <c r="S2671" s="131">
        <v>1803</v>
      </c>
    </row>
    <row r="2672" spans="1:19">
      <c r="A2672" s="318"/>
      <c r="B2672" s="318"/>
      <c r="C2672" s="318"/>
      <c r="D2672" s="318"/>
      <c r="E2672" s="318"/>
      <c r="Q2672" s="36">
        <v>43180</v>
      </c>
      <c r="R2672" s="131">
        <v>1812</v>
      </c>
      <c r="S2672" s="131">
        <v>1803</v>
      </c>
    </row>
    <row r="2673" spans="1:19">
      <c r="A2673" s="318"/>
      <c r="B2673" s="318"/>
      <c r="C2673" s="318"/>
      <c r="D2673" s="318"/>
      <c r="E2673" s="318"/>
      <c r="Q2673" s="36">
        <v>43181</v>
      </c>
      <c r="R2673" s="131">
        <v>1812</v>
      </c>
      <c r="S2673" s="131">
        <v>1803</v>
      </c>
    </row>
    <row r="2674" spans="1:19">
      <c r="A2674" s="318"/>
      <c r="B2674" s="318"/>
      <c r="C2674" s="318"/>
      <c r="D2674" s="318"/>
      <c r="E2674" s="318"/>
      <c r="Q2674" s="36">
        <v>43182</v>
      </c>
      <c r="R2674" s="131">
        <v>1812</v>
      </c>
      <c r="S2674" s="131">
        <v>1803</v>
      </c>
    </row>
    <row r="2675" spans="1:19">
      <c r="A2675" s="318"/>
      <c r="B2675" s="318"/>
      <c r="C2675" s="318"/>
      <c r="D2675" s="318"/>
      <c r="E2675" s="318"/>
      <c r="Q2675" s="36">
        <v>43183</v>
      </c>
      <c r="R2675" s="131">
        <v>1812</v>
      </c>
      <c r="S2675" s="131">
        <v>1803</v>
      </c>
    </row>
    <row r="2676" spans="1:19">
      <c r="A2676" s="318"/>
      <c r="B2676" s="318"/>
      <c r="C2676" s="318"/>
      <c r="D2676" s="318"/>
      <c r="E2676" s="318"/>
      <c r="Q2676" s="36">
        <v>43184</v>
      </c>
      <c r="R2676" s="131">
        <v>1812</v>
      </c>
      <c r="S2676" s="131">
        <v>1803</v>
      </c>
    </row>
    <row r="2677" spans="1:19">
      <c r="A2677" s="318"/>
      <c r="B2677" s="318"/>
      <c r="C2677" s="318"/>
      <c r="D2677" s="318"/>
      <c r="E2677" s="318"/>
      <c r="Q2677" s="300">
        <v>43185</v>
      </c>
      <c r="R2677" s="130">
        <v>1813</v>
      </c>
      <c r="S2677" s="130">
        <v>1803</v>
      </c>
    </row>
    <row r="2678" spans="1:19">
      <c r="A2678" s="318"/>
      <c r="B2678" s="318"/>
      <c r="C2678" s="318"/>
      <c r="D2678" s="318"/>
      <c r="E2678" s="318"/>
      <c r="Q2678" s="300">
        <v>43186</v>
      </c>
      <c r="R2678" s="130">
        <v>1813</v>
      </c>
      <c r="S2678" s="130">
        <v>1803</v>
      </c>
    </row>
    <row r="2679" spans="1:19">
      <c r="A2679" s="318"/>
      <c r="B2679" s="318"/>
      <c r="C2679" s="318"/>
      <c r="D2679" s="318"/>
      <c r="E2679" s="318"/>
      <c r="Q2679" s="300">
        <v>43187</v>
      </c>
      <c r="R2679" s="130">
        <v>1813</v>
      </c>
      <c r="S2679" s="130">
        <v>1803</v>
      </c>
    </row>
    <row r="2680" spans="1:19">
      <c r="A2680" s="318"/>
      <c r="B2680" s="318"/>
      <c r="C2680" s="318"/>
      <c r="D2680" s="318"/>
      <c r="E2680" s="318"/>
      <c r="Q2680" s="300">
        <v>43188</v>
      </c>
      <c r="R2680" s="130">
        <v>1813</v>
      </c>
      <c r="S2680" s="130">
        <v>1803</v>
      </c>
    </row>
    <row r="2681" spans="1:19">
      <c r="A2681" s="318"/>
      <c r="B2681" s="318"/>
      <c r="C2681" s="318"/>
      <c r="D2681" s="318"/>
      <c r="E2681" s="318"/>
      <c r="Q2681" s="300">
        <v>43189</v>
      </c>
      <c r="R2681" s="130">
        <v>1813</v>
      </c>
      <c r="S2681" s="130">
        <v>1803</v>
      </c>
    </row>
    <row r="2682" spans="1:19">
      <c r="A2682" s="318"/>
      <c r="B2682" s="318"/>
      <c r="C2682" s="318"/>
      <c r="D2682" s="318"/>
      <c r="E2682" s="318"/>
      <c r="Q2682" s="300">
        <v>43190</v>
      </c>
      <c r="R2682" s="130">
        <v>1813</v>
      </c>
      <c r="S2682" s="130">
        <v>1803</v>
      </c>
    </row>
    <row r="2683" spans="1:19">
      <c r="A2683" s="318"/>
      <c r="B2683" s="318"/>
      <c r="C2683" s="318"/>
      <c r="D2683" s="318"/>
      <c r="E2683" s="318"/>
      <c r="Q2683" s="300">
        <v>43191</v>
      </c>
      <c r="R2683" s="130">
        <v>1813</v>
      </c>
      <c r="S2683" s="130">
        <v>1804</v>
      </c>
    </row>
    <row r="2684" spans="1:19">
      <c r="A2684" s="318"/>
      <c r="B2684" s="318"/>
      <c r="C2684" s="318"/>
      <c r="D2684" s="318"/>
      <c r="E2684" s="318"/>
      <c r="Q2684" s="36">
        <v>43192</v>
      </c>
      <c r="R2684" s="131">
        <v>1814</v>
      </c>
      <c r="S2684" s="131">
        <v>1804</v>
      </c>
    </row>
    <row r="2685" spans="1:19">
      <c r="A2685" s="318"/>
      <c r="B2685" s="318"/>
      <c r="C2685" s="318"/>
      <c r="D2685" s="318"/>
      <c r="E2685" s="318"/>
      <c r="Q2685" s="36">
        <v>43193</v>
      </c>
      <c r="R2685" s="131">
        <v>1814</v>
      </c>
      <c r="S2685" s="131">
        <v>1804</v>
      </c>
    </row>
    <row r="2686" spans="1:19">
      <c r="A2686" s="318"/>
      <c r="B2686" s="318"/>
      <c r="C2686" s="318"/>
      <c r="D2686" s="318"/>
      <c r="E2686" s="318"/>
      <c r="Q2686" s="36">
        <v>43194</v>
      </c>
      <c r="R2686" s="131">
        <v>1814</v>
      </c>
      <c r="S2686" s="131">
        <v>1804</v>
      </c>
    </row>
    <row r="2687" spans="1:19">
      <c r="A2687" s="318"/>
      <c r="B2687" s="318"/>
      <c r="C2687" s="318"/>
      <c r="D2687" s="318"/>
      <c r="E2687" s="318"/>
      <c r="Q2687" s="36">
        <v>43195</v>
      </c>
      <c r="R2687" s="131">
        <v>1814</v>
      </c>
      <c r="S2687" s="131">
        <v>1804</v>
      </c>
    </row>
    <row r="2688" spans="1:19">
      <c r="A2688" s="318"/>
      <c r="B2688" s="318"/>
      <c r="C2688" s="318"/>
      <c r="D2688" s="318"/>
      <c r="E2688" s="318"/>
      <c r="Q2688" s="36">
        <v>43196</v>
      </c>
      <c r="R2688" s="131">
        <v>1814</v>
      </c>
      <c r="S2688" s="131">
        <v>1804</v>
      </c>
    </row>
    <row r="2689" spans="1:19">
      <c r="A2689" s="318"/>
      <c r="B2689" s="318"/>
      <c r="C2689" s="318"/>
      <c r="D2689" s="318"/>
      <c r="E2689" s="318"/>
      <c r="Q2689" s="36">
        <v>43197</v>
      </c>
      <c r="R2689" s="131">
        <v>1814</v>
      </c>
      <c r="S2689" s="131">
        <v>1804</v>
      </c>
    </row>
    <row r="2690" spans="1:19">
      <c r="A2690" s="318"/>
      <c r="B2690" s="318"/>
      <c r="C2690" s="318"/>
      <c r="D2690" s="318"/>
      <c r="E2690" s="318"/>
      <c r="Q2690" s="36">
        <v>43198</v>
      </c>
      <c r="R2690" s="131">
        <v>1814</v>
      </c>
      <c r="S2690" s="131">
        <v>1804</v>
      </c>
    </row>
    <row r="2691" spans="1:19">
      <c r="A2691" s="318"/>
      <c r="B2691" s="318"/>
      <c r="C2691" s="318"/>
      <c r="D2691" s="318"/>
      <c r="E2691" s="318"/>
      <c r="Q2691" s="300">
        <v>43199</v>
      </c>
      <c r="R2691" s="130">
        <v>1815</v>
      </c>
      <c r="S2691" s="130">
        <v>1804</v>
      </c>
    </row>
    <row r="2692" spans="1:19">
      <c r="A2692" s="318"/>
      <c r="B2692" s="318"/>
      <c r="C2692" s="318"/>
      <c r="D2692" s="318"/>
      <c r="E2692" s="318"/>
      <c r="Q2692" s="300">
        <v>43200</v>
      </c>
      <c r="R2692" s="130">
        <v>1815</v>
      </c>
      <c r="S2692" s="130">
        <v>1804</v>
      </c>
    </row>
    <row r="2693" spans="1:19">
      <c r="A2693" s="318"/>
      <c r="B2693" s="318"/>
      <c r="C2693" s="318"/>
      <c r="D2693" s="318"/>
      <c r="E2693" s="318"/>
      <c r="Q2693" s="300">
        <v>43201</v>
      </c>
      <c r="R2693" s="130">
        <v>1815</v>
      </c>
      <c r="S2693" s="130">
        <v>1804</v>
      </c>
    </row>
    <row r="2694" spans="1:19">
      <c r="A2694" s="318"/>
      <c r="B2694" s="318"/>
      <c r="C2694" s="318"/>
      <c r="D2694" s="318"/>
      <c r="E2694" s="318"/>
      <c r="Q2694" s="300">
        <v>43202</v>
      </c>
      <c r="R2694" s="130">
        <v>1815</v>
      </c>
      <c r="S2694" s="130">
        <v>1804</v>
      </c>
    </row>
    <row r="2695" spans="1:19">
      <c r="A2695" s="318"/>
      <c r="B2695" s="318"/>
      <c r="C2695" s="318"/>
      <c r="D2695" s="318"/>
      <c r="E2695" s="318"/>
      <c r="Q2695" s="300">
        <v>43203</v>
      </c>
      <c r="R2695" s="130">
        <v>1815</v>
      </c>
      <c r="S2695" s="130">
        <v>1804</v>
      </c>
    </row>
    <row r="2696" spans="1:19">
      <c r="A2696" s="318"/>
      <c r="B2696" s="318"/>
      <c r="C2696" s="318"/>
      <c r="D2696" s="318"/>
      <c r="E2696" s="318"/>
      <c r="Q2696" s="300">
        <v>43204</v>
      </c>
      <c r="R2696" s="130">
        <v>1815</v>
      </c>
      <c r="S2696" s="130">
        <v>1804</v>
      </c>
    </row>
    <row r="2697" spans="1:19">
      <c r="A2697" s="318"/>
      <c r="B2697" s="318"/>
      <c r="C2697" s="318"/>
      <c r="D2697" s="318"/>
      <c r="E2697" s="318"/>
      <c r="Q2697" s="300">
        <v>43205</v>
      </c>
      <c r="R2697" s="130">
        <v>1815</v>
      </c>
      <c r="S2697" s="130">
        <v>1804</v>
      </c>
    </row>
    <row r="2698" spans="1:19">
      <c r="A2698" s="318"/>
      <c r="B2698" s="318"/>
      <c r="C2698" s="318"/>
      <c r="D2698" s="318"/>
      <c r="E2698" s="318"/>
      <c r="Q2698" s="36">
        <v>43206</v>
      </c>
      <c r="R2698" s="131">
        <v>1816</v>
      </c>
      <c r="S2698" s="131">
        <v>1804</v>
      </c>
    </row>
    <row r="2699" spans="1:19">
      <c r="A2699" s="318"/>
      <c r="B2699" s="318"/>
      <c r="C2699" s="318"/>
      <c r="D2699" s="318"/>
      <c r="E2699" s="318"/>
      <c r="Q2699" s="36">
        <v>43207</v>
      </c>
      <c r="R2699" s="131">
        <v>1816</v>
      </c>
      <c r="S2699" s="131">
        <v>1804</v>
      </c>
    </row>
    <row r="2700" spans="1:19">
      <c r="A2700" s="318"/>
      <c r="B2700" s="318"/>
      <c r="C2700" s="318"/>
      <c r="D2700" s="318"/>
      <c r="E2700" s="318"/>
      <c r="Q2700" s="36">
        <v>43208</v>
      </c>
      <c r="R2700" s="131">
        <v>1816</v>
      </c>
      <c r="S2700" s="131">
        <v>1804</v>
      </c>
    </row>
    <row r="2701" spans="1:19">
      <c r="A2701" s="318"/>
      <c r="B2701" s="318"/>
      <c r="C2701" s="318"/>
      <c r="D2701" s="318"/>
      <c r="E2701" s="318"/>
      <c r="Q2701" s="36">
        <v>43209</v>
      </c>
      <c r="R2701" s="131">
        <v>1816</v>
      </c>
      <c r="S2701" s="131">
        <v>1804</v>
      </c>
    </row>
    <row r="2702" spans="1:19">
      <c r="A2702" s="318"/>
      <c r="B2702" s="318"/>
      <c r="C2702" s="318"/>
      <c r="D2702" s="318"/>
      <c r="E2702" s="318"/>
      <c r="Q2702" s="36">
        <v>43210</v>
      </c>
      <c r="R2702" s="131">
        <v>1816</v>
      </c>
      <c r="S2702" s="131">
        <v>1804</v>
      </c>
    </row>
    <row r="2703" spans="1:19">
      <c r="A2703" s="318"/>
      <c r="B2703" s="318"/>
      <c r="C2703" s="318"/>
      <c r="D2703" s="318"/>
      <c r="E2703" s="318"/>
      <c r="Q2703" s="36">
        <v>43211</v>
      </c>
      <c r="R2703" s="131">
        <v>1816</v>
      </c>
      <c r="S2703" s="131">
        <v>1804</v>
      </c>
    </row>
    <row r="2704" spans="1:19">
      <c r="A2704" s="318"/>
      <c r="B2704" s="318"/>
      <c r="C2704" s="318"/>
      <c r="D2704" s="318"/>
      <c r="E2704" s="318"/>
      <c r="Q2704" s="36">
        <v>43212</v>
      </c>
      <c r="R2704" s="131">
        <v>1816</v>
      </c>
      <c r="S2704" s="131">
        <v>1804</v>
      </c>
    </row>
    <row r="2705" spans="1:19">
      <c r="A2705" s="318"/>
      <c r="B2705" s="318"/>
      <c r="C2705" s="318"/>
      <c r="D2705" s="318"/>
      <c r="E2705" s="318"/>
      <c r="Q2705" s="300">
        <v>43213</v>
      </c>
      <c r="R2705" s="130">
        <v>1817</v>
      </c>
      <c r="S2705" s="130">
        <v>1804</v>
      </c>
    </row>
    <row r="2706" spans="1:19">
      <c r="A2706" s="318"/>
      <c r="B2706" s="318"/>
      <c r="C2706" s="318"/>
      <c r="D2706" s="318"/>
      <c r="E2706" s="318"/>
      <c r="Q2706" s="300">
        <v>43214</v>
      </c>
      <c r="R2706" s="130">
        <v>1817</v>
      </c>
      <c r="S2706" s="130">
        <v>1804</v>
      </c>
    </row>
    <row r="2707" spans="1:19">
      <c r="A2707" s="318"/>
      <c r="B2707" s="318"/>
      <c r="C2707" s="318"/>
      <c r="D2707" s="318"/>
      <c r="E2707" s="318"/>
      <c r="Q2707" s="300">
        <v>43215</v>
      </c>
      <c r="R2707" s="130">
        <v>1817</v>
      </c>
      <c r="S2707" s="130">
        <v>1804</v>
      </c>
    </row>
    <row r="2708" spans="1:19">
      <c r="A2708" s="318"/>
      <c r="B2708" s="318"/>
      <c r="C2708" s="318"/>
      <c r="D2708" s="318"/>
      <c r="E2708" s="318"/>
      <c r="Q2708" s="300">
        <v>43216</v>
      </c>
      <c r="R2708" s="130">
        <v>1817</v>
      </c>
      <c r="S2708" s="130">
        <v>1804</v>
      </c>
    </row>
    <row r="2709" spans="1:19">
      <c r="A2709" s="318"/>
      <c r="B2709" s="318"/>
      <c r="C2709" s="318"/>
      <c r="D2709" s="318"/>
      <c r="E2709" s="318"/>
      <c r="Q2709" s="300">
        <v>43217</v>
      </c>
      <c r="R2709" s="130">
        <v>1817</v>
      </c>
      <c r="S2709" s="130">
        <v>1804</v>
      </c>
    </row>
    <row r="2710" spans="1:19">
      <c r="A2710" s="318"/>
      <c r="B2710" s="318"/>
      <c r="C2710" s="318"/>
      <c r="D2710" s="318"/>
      <c r="E2710" s="318"/>
      <c r="Q2710" s="300">
        <v>43218</v>
      </c>
      <c r="R2710" s="130">
        <v>1817</v>
      </c>
      <c r="S2710" s="130">
        <v>1804</v>
      </c>
    </row>
    <row r="2711" spans="1:19">
      <c r="A2711" s="318"/>
      <c r="B2711" s="318"/>
      <c r="C2711" s="318"/>
      <c r="D2711" s="318"/>
      <c r="E2711" s="318"/>
      <c r="Q2711" s="300">
        <v>43219</v>
      </c>
      <c r="R2711" s="130">
        <v>1817</v>
      </c>
      <c r="S2711" s="130">
        <v>1804</v>
      </c>
    </row>
    <row r="2712" spans="1:19">
      <c r="A2712" s="318"/>
      <c r="B2712" s="318"/>
      <c r="C2712" s="318"/>
      <c r="D2712" s="318"/>
      <c r="E2712" s="318"/>
      <c r="Q2712" s="36">
        <v>43220</v>
      </c>
      <c r="R2712" s="131">
        <v>1818</v>
      </c>
      <c r="S2712" s="131">
        <v>1804</v>
      </c>
    </row>
    <row r="2713" spans="1:19">
      <c r="A2713" s="318"/>
      <c r="B2713" s="318"/>
      <c r="C2713" s="318"/>
      <c r="D2713" s="318"/>
      <c r="E2713" s="318"/>
      <c r="Q2713" s="36">
        <v>43221</v>
      </c>
      <c r="R2713" s="131">
        <v>1818</v>
      </c>
      <c r="S2713" s="131">
        <v>1805</v>
      </c>
    </row>
    <row r="2714" spans="1:19">
      <c r="A2714" s="318"/>
      <c r="B2714" s="318"/>
      <c r="C2714" s="318"/>
      <c r="D2714" s="318"/>
      <c r="E2714" s="318"/>
      <c r="Q2714" s="36">
        <v>43222</v>
      </c>
      <c r="R2714" s="131">
        <v>1818</v>
      </c>
      <c r="S2714" s="131">
        <v>1805</v>
      </c>
    </row>
    <row r="2715" spans="1:19">
      <c r="A2715" s="318"/>
      <c r="B2715" s="318"/>
      <c r="C2715" s="318"/>
      <c r="D2715" s="318"/>
      <c r="E2715" s="318"/>
      <c r="Q2715" s="36">
        <v>43223</v>
      </c>
      <c r="R2715" s="131">
        <v>1818</v>
      </c>
      <c r="S2715" s="131">
        <v>1805</v>
      </c>
    </row>
    <row r="2716" spans="1:19">
      <c r="A2716" s="318"/>
      <c r="B2716" s="318"/>
      <c r="C2716" s="318"/>
      <c r="D2716" s="318"/>
      <c r="E2716" s="318"/>
      <c r="Q2716" s="36">
        <v>43224</v>
      </c>
      <c r="R2716" s="131">
        <v>1818</v>
      </c>
      <c r="S2716" s="131">
        <v>1805</v>
      </c>
    </row>
    <row r="2717" spans="1:19">
      <c r="A2717" s="318"/>
      <c r="B2717" s="318"/>
      <c r="C2717" s="318"/>
      <c r="D2717" s="318"/>
      <c r="E2717" s="318"/>
      <c r="Q2717" s="36">
        <v>43225</v>
      </c>
      <c r="R2717" s="131">
        <v>1818</v>
      </c>
      <c r="S2717" s="131">
        <v>1805</v>
      </c>
    </row>
    <row r="2718" spans="1:19">
      <c r="A2718" s="318"/>
      <c r="B2718" s="318"/>
      <c r="C2718" s="318"/>
      <c r="D2718" s="318"/>
      <c r="E2718" s="318"/>
      <c r="Q2718" s="36">
        <v>43226</v>
      </c>
      <c r="R2718" s="131">
        <v>1818</v>
      </c>
      <c r="S2718" s="131">
        <v>1805</v>
      </c>
    </row>
    <row r="2719" spans="1:19">
      <c r="A2719" s="318"/>
      <c r="B2719" s="318"/>
      <c r="C2719" s="318"/>
      <c r="D2719" s="318"/>
      <c r="E2719" s="318"/>
      <c r="Q2719" s="300">
        <v>43227</v>
      </c>
      <c r="R2719" s="130">
        <v>1819</v>
      </c>
      <c r="S2719" s="130">
        <v>1805</v>
      </c>
    </row>
    <row r="2720" spans="1:19">
      <c r="A2720" s="318"/>
      <c r="B2720" s="318"/>
      <c r="C2720" s="318"/>
      <c r="D2720" s="318"/>
      <c r="E2720" s="318"/>
      <c r="Q2720" s="300">
        <v>43228</v>
      </c>
      <c r="R2720" s="130">
        <v>1819</v>
      </c>
      <c r="S2720" s="130">
        <v>1805</v>
      </c>
    </row>
    <row r="2721" spans="1:19">
      <c r="A2721" s="318"/>
      <c r="B2721" s="318"/>
      <c r="C2721" s="318"/>
      <c r="D2721" s="318"/>
      <c r="E2721" s="318"/>
      <c r="Q2721" s="300">
        <v>43229</v>
      </c>
      <c r="R2721" s="130">
        <v>1819</v>
      </c>
      <c r="S2721" s="130">
        <v>1805</v>
      </c>
    </row>
    <row r="2722" spans="1:19">
      <c r="A2722" s="318"/>
      <c r="B2722" s="318"/>
      <c r="C2722" s="318"/>
      <c r="D2722" s="318"/>
      <c r="E2722" s="318"/>
      <c r="Q2722" s="300">
        <v>43230</v>
      </c>
      <c r="R2722" s="130">
        <v>1819</v>
      </c>
      <c r="S2722" s="130">
        <v>1805</v>
      </c>
    </row>
    <row r="2723" spans="1:19">
      <c r="A2723" s="318"/>
      <c r="B2723" s="318"/>
      <c r="C2723" s="318"/>
      <c r="D2723" s="318"/>
      <c r="E2723" s="318"/>
      <c r="Q2723" s="300">
        <v>43231</v>
      </c>
      <c r="R2723" s="130">
        <v>1819</v>
      </c>
      <c r="S2723" s="130">
        <v>1805</v>
      </c>
    </row>
    <row r="2724" spans="1:19">
      <c r="A2724" s="318"/>
      <c r="B2724" s="318"/>
      <c r="C2724" s="318"/>
      <c r="D2724" s="318"/>
      <c r="E2724" s="318"/>
      <c r="Q2724" s="300">
        <v>43232</v>
      </c>
      <c r="R2724" s="130">
        <v>1819</v>
      </c>
      <c r="S2724" s="130">
        <v>1805</v>
      </c>
    </row>
    <row r="2725" spans="1:19">
      <c r="A2725" s="318"/>
      <c r="B2725" s="318"/>
      <c r="C2725" s="318"/>
      <c r="D2725" s="318"/>
      <c r="E2725" s="318"/>
      <c r="Q2725" s="300">
        <v>43233</v>
      </c>
      <c r="R2725" s="130">
        <v>1819</v>
      </c>
      <c r="S2725" s="130">
        <v>1805</v>
      </c>
    </row>
    <row r="2726" spans="1:19">
      <c r="A2726" s="318"/>
      <c r="B2726" s="318"/>
      <c r="C2726" s="318"/>
      <c r="D2726" s="318"/>
      <c r="E2726" s="318"/>
      <c r="Q2726" s="36">
        <v>43234</v>
      </c>
      <c r="R2726" s="131">
        <v>1820</v>
      </c>
      <c r="S2726" s="131">
        <v>1805</v>
      </c>
    </row>
    <row r="2727" spans="1:19">
      <c r="A2727" s="318"/>
      <c r="B2727" s="318"/>
      <c r="C2727" s="318"/>
      <c r="D2727" s="318"/>
      <c r="E2727" s="318"/>
      <c r="Q2727" s="36">
        <v>43235</v>
      </c>
      <c r="R2727" s="131">
        <v>1820</v>
      </c>
      <c r="S2727" s="131">
        <v>1805</v>
      </c>
    </row>
    <row r="2728" spans="1:19">
      <c r="A2728" s="318"/>
      <c r="B2728" s="318"/>
      <c r="C2728" s="318"/>
      <c r="D2728" s="318"/>
      <c r="E2728" s="318"/>
      <c r="Q2728" s="36">
        <v>43236</v>
      </c>
      <c r="R2728" s="131">
        <v>1820</v>
      </c>
      <c r="S2728" s="131">
        <v>1805</v>
      </c>
    </row>
    <row r="2729" spans="1:19">
      <c r="A2729" s="318"/>
      <c r="B2729" s="318"/>
      <c r="C2729" s="318"/>
      <c r="D2729" s="318"/>
      <c r="E2729" s="318"/>
      <c r="Q2729" s="36">
        <v>43237</v>
      </c>
      <c r="R2729" s="131">
        <v>1820</v>
      </c>
      <c r="S2729" s="131">
        <v>1805</v>
      </c>
    </row>
    <row r="2730" spans="1:19">
      <c r="A2730" s="318"/>
      <c r="B2730" s="318"/>
      <c r="C2730" s="318"/>
      <c r="D2730" s="318"/>
      <c r="E2730" s="318"/>
      <c r="Q2730" s="36">
        <v>43238</v>
      </c>
      <c r="R2730" s="131">
        <v>1820</v>
      </c>
      <c r="S2730" s="131">
        <v>1805</v>
      </c>
    </row>
    <row r="2731" spans="1:19">
      <c r="A2731" s="318"/>
      <c r="B2731" s="318"/>
      <c r="C2731" s="318"/>
      <c r="D2731" s="318"/>
      <c r="E2731" s="318"/>
      <c r="Q2731" s="36">
        <v>43239</v>
      </c>
      <c r="R2731" s="131">
        <v>1820</v>
      </c>
      <c r="S2731" s="131">
        <v>1805</v>
      </c>
    </row>
    <row r="2732" spans="1:19">
      <c r="A2732" s="318"/>
      <c r="B2732" s="318"/>
      <c r="C2732" s="318"/>
      <c r="D2732" s="318"/>
      <c r="E2732" s="318"/>
      <c r="Q2732" s="36">
        <v>43240</v>
      </c>
      <c r="R2732" s="131">
        <v>1820</v>
      </c>
      <c r="S2732" s="131">
        <v>1805</v>
      </c>
    </row>
    <row r="2733" spans="1:19">
      <c r="A2733" s="318"/>
      <c r="B2733" s="318"/>
      <c r="C2733" s="318"/>
      <c r="D2733" s="318"/>
      <c r="E2733" s="318"/>
      <c r="Q2733" s="300">
        <v>43241</v>
      </c>
      <c r="R2733" s="130">
        <v>1821</v>
      </c>
      <c r="S2733" s="130">
        <v>1805</v>
      </c>
    </row>
    <row r="2734" spans="1:19">
      <c r="A2734" s="318"/>
      <c r="B2734" s="318"/>
      <c r="C2734" s="318"/>
      <c r="D2734" s="318"/>
      <c r="E2734" s="318"/>
      <c r="Q2734" s="300">
        <v>43242</v>
      </c>
      <c r="R2734" s="130">
        <v>1821</v>
      </c>
      <c r="S2734" s="130">
        <v>1805</v>
      </c>
    </row>
    <row r="2735" spans="1:19">
      <c r="A2735" s="318"/>
      <c r="B2735" s="318"/>
      <c r="C2735" s="318"/>
      <c r="D2735" s="318"/>
      <c r="E2735" s="318"/>
      <c r="Q2735" s="300">
        <v>43243</v>
      </c>
      <c r="R2735" s="130">
        <v>1821</v>
      </c>
      <c r="S2735" s="130">
        <v>1805</v>
      </c>
    </row>
    <row r="2736" spans="1:19">
      <c r="A2736" s="318"/>
      <c r="B2736" s="318"/>
      <c r="C2736" s="318"/>
      <c r="D2736" s="318"/>
      <c r="E2736" s="318"/>
      <c r="Q2736" s="300">
        <v>43244</v>
      </c>
      <c r="R2736" s="130">
        <v>1821</v>
      </c>
      <c r="S2736" s="130">
        <v>1805</v>
      </c>
    </row>
    <row r="2737" spans="1:19">
      <c r="A2737" s="318"/>
      <c r="B2737" s="318"/>
      <c r="C2737" s="318"/>
      <c r="D2737" s="318"/>
      <c r="E2737" s="318"/>
      <c r="Q2737" s="300">
        <v>43245</v>
      </c>
      <c r="R2737" s="130">
        <v>1821</v>
      </c>
      <c r="S2737" s="130">
        <v>1805</v>
      </c>
    </row>
    <row r="2738" spans="1:19">
      <c r="A2738" s="318"/>
      <c r="B2738" s="318"/>
      <c r="C2738" s="318"/>
      <c r="D2738" s="318"/>
      <c r="E2738" s="318"/>
      <c r="Q2738" s="300">
        <v>43246</v>
      </c>
      <c r="R2738" s="130">
        <v>1821</v>
      </c>
      <c r="S2738" s="130">
        <v>1805</v>
      </c>
    </row>
    <row r="2739" spans="1:19">
      <c r="A2739" s="318"/>
      <c r="B2739" s="318"/>
      <c r="C2739" s="318"/>
      <c r="D2739" s="318"/>
      <c r="E2739" s="318"/>
      <c r="Q2739" s="300">
        <v>43247</v>
      </c>
      <c r="R2739" s="130">
        <v>1821</v>
      </c>
      <c r="S2739" s="130">
        <v>1805</v>
      </c>
    </row>
    <row r="2740" spans="1:19">
      <c r="A2740" s="318"/>
      <c r="B2740" s="318"/>
      <c r="C2740" s="318"/>
      <c r="D2740" s="318"/>
      <c r="E2740" s="318"/>
      <c r="Q2740" s="36">
        <v>43248</v>
      </c>
      <c r="R2740" s="131">
        <v>1822</v>
      </c>
      <c r="S2740" s="131">
        <v>1805</v>
      </c>
    </row>
    <row r="2741" spans="1:19">
      <c r="A2741" s="318"/>
      <c r="B2741" s="318"/>
      <c r="C2741" s="318"/>
      <c r="D2741" s="318"/>
      <c r="E2741" s="318"/>
      <c r="Q2741" s="36">
        <v>43249</v>
      </c>
      <c r="R2741" s="131">
        <v>1822</v>
      </c>
      <c r="S2741" s="131">
        <v>1805</v>
      </c>
    </row>
    <row r="2742" spans="1:19">
      <c r="A2742" s="318"/>
      <c r="B2742" s="318"/>
      <c r="C2742" s="318"/>
      <c r="D2742" s="318"/>
      <c r="E2742" s="318"/>
      <c r="Q2742" s="36">
        <v>43250</v>
      </c>
      <c r="R2742" s="131">
        <v>1822</v>
      </c>
      <c r="S2742" s="131">
        <v>1805</v>
      </c>
    </row>
    <row r="2743" spans="1:19">
      <c r="A2743" s="318"/>
      <c r="B2743" s="318"/>
      <c r="C2743" s="318"/>
      <c r="D2743" s="318"/>
      <c r="E2743" s="318"/>
      <c r="Q2743" s="36">
        <v>43251</v>
      </c>
      <c r="R2743" s="131">
        <v>1822</v>
      </c>
      <c r="S2743" s="131">
        <v>1805</v>
      </c>
    </row>
    <row r="2744" spans="1:19">
      <c r="A2744" s="318"/>
      <c r="B2744" s="318"/>
      <c r="C2744" s="318"/>
      <c r="D2744" s="318"/>
      <c r="E2744" s="318"/>
      <c r="Q2744" s="36">
        <v>43252</v>
      </c>
      <c r="R2744" s="131">
        <v>1822</v>
      </c>
      <c r="S2744" s="131">
        <v>1806</v>
      </c>
    </row>
    <row r="2745" spans="1:19">
      <c r="A2745" s="318"/>
      <c r="B2745" s="318"/>
      <c r="C2745" s="318"/>
      <c r="D2745" s="318"/>
      <c r="E2745" s="318"/>
      <c r="Q2745" s="36">
        <v>43253</v>
      </c>
      <c r="R2745" s="131">
        <v>1822</v>
      </c>
      <c r="S2745" s="131">
        <v>1806</v>
      </c>
    </row>
    <row r="2746" spans="1:19">
      <c r="A2746" s="318"/>
      <c r="B2746" s="318"/>
      <c r="C2746" s="318"/>
      <c r="D2746" s="318"/>
      <c r="E2746" s="318"/>
      <c r="Q2746" s="36">
        <v>43254</v>
      </c>
      <c r="R2746" s="131">
        <v>1822</v>
      </c>
      <c r="S2746" s="131">
        <v>1806</v>
      </c>
    </row>
    <row r="2747" spans="1:19">
      <c r="A2747" s="318"/>
      <c r="B2747" s="318"/>
      <c r="C2747" s="318"/>
      <c r="D2747" s="318"/>
      <c r="E2747" s="318"/>
      <c r="Q2747" s="300">
        <v>43255</v>
      </c>
      <c r="R2747" s="130">
        <v>1823</v>
      </c>
      <c r="S2747" s="130">
        <v>1806</v>
      </c>
    </row>
    <row r="2748" spans="1:19">
      <c r="A2748" s="318"/>
      <c r="B2748" s="318"/>
      <c r="C2748" s="318"/>
      <c r="D2748" s="318"/>
      <c r="E2748" s="318"/>
      <c r="Q2748" s="300">
        <v>43256</v>
      </c>
      <c r="R2748" s="130">
        <v>1823</v>
      </c>
      <c r="S2748" s="130">
        <v>1806</v>
      </c>
    </row>
    <row r="2749" spans="1:19">
      <c r="A2749" s="318"/>
      <c r="B2749" s="318"/>
      <c r="C2749" s="318"/>
      <c r="D2749" s="318"/>
      <c r="E2749" s="318"/>
      <c r="Q2749" s="300">
        <v>43257</v>
      </c>
      <c r="R2749" s="130">
        <v>1823</v>
      </c>
      <c r="S2749" s="130">
        <v>1806</v>
      </c>
    </row>
    <row r="2750" spans="1:19">
      <c r="A2750" s="318"/>
      <c r="B2750" s="318"/>
      <c r="C2750" s="318"/>
      <c r="D2750" s="318"/>
      <c r="E2750" s="318"/>
      <c r="Q2750" s="300">
        <v>43258</v>
      </c>
      <c r="R2750" s="130">
        <v>1823</v>
      </c>
      <c r="S2750" s="130">
        <v>1806</v>
      </c>
    </row>
    <row r="2751" spans="1:19">
      <c r="A2751" s="318"/>
      <c r="B2751" s="318"/>
      <c r="C2751" s="318"/>
      <c r="D2751" s="318"/>
      <c r="E2751" s="318"/>
      <c r="Q2751" s="300">
        <v>43259</v>
      </c>
      <c r="R2751" s="130">
        <v>1823</v>
      </c>
      <c r="S2751" s="130">
        <v>1806</v>
      </c>
    </row>
    <row r="2752" spans="1:19">
      <c r="A2752" s="318"/>
      <c r="B2752" s="318"/>
      <c r="C2752" s="318"/>
      <c r="D2752" s="318"/>
      <c r="E2752" s="318"/>
      <c r="Q2752" s="300">
        <v>43260</v>
      </c>
      <c r="R2752" s="130">
        <v>1823</v>
      </c>
      <c r="S2752" s="130">
        <v>1806</v>
      </c>
    </row>
    <row r="2753" spans="1:19">
      <c r="A2753" s="318"/>
      <c r="B2753" s="318"/>
      <c r="C2753" s="318"/>
      <c r="D2753" s="318"/>
      <c r="E2753" s="318"/>
      <c r="Q2753" s="300">
        <v>43261</v>
      </c>
      <c r="R2753" s="130">
        <v>1823</v>
      </c>
      <c r="S2753" s="130">
        <v>1806</v>
      </c>
    </row>
    <row r="2754" spans="1:19">
      <c r="A2754" s="318"/>
      <c r="B2754" s="318"/>
      <c r="C2754" s="318"/>
      <c r="D2754" s="318"/>
      <c r="E2754" s="318"/>
      <c r="Q2754" s="36">
        <v>43262</v>
      </c>
      <c r="R2754" s="131">
        <v>1824</v>
      </c>
      <c r="S2754" s="131">
        <v>1806</v>
      </c>
    </row>
    <row r="2755" spans="1:19">
      <c r="A2755" s="318"/>
      <c r="B2755" s="318"/>
      <c r="C2755" s="318"/>
      <c r="D2755" s="318"/>
      <c r="E2755" s="318"/>
      <c r="Q2755" s="36">
        <v>43263</v>
      </c>
      <c r="R2755" s="131">
        <v>1824</v>
      </c>
      <c r="S2755" s="131">
        <v>1806</v>
      </c>
    </row>
    <row r="2756" spans="1:19">
      <c r="A2756" s="318"/>
      <c r="B2756" s="318"/>
      <c r="C2756" s="318"/>
      <c r="D2756" s="318"/>
      <c r="E2756" s="318"/>
      <c r="Q2756" s="36">
        <v>43264</v>
      </c>
      <c r="R2756" s="131">
        <v>1824</v>
      </c>
      <c r="S2756" s="131">
        <v>1806</v>
      </c>
    </row>
    <row r="2757" spans="1:19">
      <c r="A2757" s="318"/>
      <c r="B2757" s="318"/>
      <c r="C2757" s="318"/>
      <c r="D2757" s="318"/>
      <c r="E2757" s="318"/>
      <c r="Q2757" s="36">
        <v>43265</v>
      </c>
      <c r="R2757" s="131">
        <v>1824</v>
      </c>
      <c r="S2757" s="131">
        <v>1806</v>
      </c>
    </row>
    <row r="2758" spans="1:19">
      <c r="A2758" s="318"/>
      <c r="B2758" s="318"/>
      <c r="C2758" s="318"/>
      <c r="D2758" s="318"/>
      <c r="E2758" s="318"/>
      <c r="Q2758" s="36">
        <v>43266</v>
      </c>
      <c r="R2758" s="131">
        <v>1824</v>
      </c>
      <c r="S2758" s="131">
        <v>1806</v>
      </c>
    </row>
    <row r="2759" spans="1:19">
      <c r="A2759" s="318"/>
      <c r="B2759" s="318"/>
      <c r="C2759" s="318"/>
      <c r="D2759" s="318"/>
      <c r="E2759" s="318"/>
      <c r="Q2759" s="36">
        <v>43267</v>
      </c>
      <c r="R2759" s="131">
        <v>1824</v>
      </c>
      <c r="S2759" s="131">
        <v>1806</v>
      </c>
    </row>
    <row r="2760" spans="1:19">
      <c r="A2760" s="318"/>
      <c r="B2760" s="318"/>
      <c r="C2760" s="318"/>
      <c r="D2760" s="318"/>
      <c r="E2760" s="318"/>
      <c r="Q2760" s="36">
        <v>43268</v>
      </c>
      <c r="R2760" s="131">
        <v>1824</v>
      </c>
      <c r="S2760" s="131">
        <v>1806</v>
      </c>
    </row>
    <row r="2761" spans="1:19">
      <c r="A2761" s="318"/>
      <c r="B2761" s="318"/>
      <c r="C2761" s="318"/>
      <c r="D2761" s="318"/>
      <c r="E2761" s="318"/>
      <c r="Q2761" s="300">
        <v>43269</v>
      </c>
      <c r="R2761" s="130">
        <v>1825</v>
      </c>
      <c r="S2761" s="130">
        <v>1806</v>
      </c>
    </row>
    <row r="2762" spans="1:19">
      <c r="A2762" s="318"/>
      <c r="B2762" s="318"/>
      <c r="C2762" s="318"/>
      <c r="D2762" s="318"/>
      <c r="E2762" s="318"/>
      <c r="Q2762" s="300">
        <v>43270</v>
      </c>
      <c r="R2762" s="130">
        <v>1825</v>
      </c>
      <c r="S2762" s="130">
        <v>1806</v>
      </c>
    </row>
    <row r="2763" spans="1:19">
      <c r="A2763" s="318"/>
      <c r="B2763" s="318"/>
      <c r="C2763" s="318"/>
      <c r="D2763" s="318"/>
      <c r="E2763" s="318"/>
      <c r="Q2763" s="300">
        <v>43271</v>
      </c>
      <c r="R2763" s="130">
        <v>1825</v>
      </c>
      <c r="S2763" s="130">
        <v>1806</v>
      </c>
    </row>
    <row r="2764" spans="1:19">
      <c r="A2764" s="318"/>
      <c r="B2764" s="318"/>
      <c r="C2764" s="318"/>
      <c r="D2764" s="318"/>
      <c r="E2764" s="318"/>
      <c r="Q2764" s="300">
        <v>43272</v>
      </c>
      <c r="R2764" s="130">
        <v>1825</v>
      </c>
      <c r="S2764" s="130">
        <v>1806</v>
      </c>
    </row>
    <row r="2765" spans="1:19">
      <c r="A2765" s="318"/>
      <c r="B2765" s="318"/>
      <c r="C2765" s="318"/>
      <c r="D2765" s="318"/>
      <c r="E2765" s="318"/>
      <c r="Q2765" s="300">
        <v>43273</v>
      </c>
      <c r="R2765" s="130">
        <v>1825</v>
      </c>
      <c r="S2765" s="130">
        <v>1806</v>
      </c>
    </row>
    <row r="2766" spans="1:19">
      <c r="A2766" s="318"/>
      <c r="B2766" s="318"/>
      <c r="C2766" s="318"/>
      <c r="D2766" s="318"/>
      <c r="E2766" s="318"/>
      <c r="Q2766" s="300">
        <v>43274</v>
      </c>
      <c r="R2766" s="130">
        <v>1825</v>
      </c>
      <c r="S2766" s="130">
        <v>1806</v>
      </c>
    </row>
    <row r="2767" spans="1:19">
      <c r="A2767" s="318"/>
      <c r="B2767" s="318"/>
      <c r="C2767" s="318"/>
      <c r="D2767" s="318"/>
      <c r="E2767" s="318"/>
      <c r="Q2767" s="300">
        <v>43275</v>
      </c>
      <c r="R2767" s="130">
        <v>1825</v>
      </c>
      <c r="S2767" s="130">
        <v>1806</v>
      </c>
    </row>
    <row r="2768" spans="1:19">
      <c r="A2768" s="318"/>
      <c r="B2768" s="318"/>
      <c r="C2768" s="318"/>
      <c r="D2768" s="318"/>
      <c r="E2768" s="318"/>
      <c r="Q2768" s="36">
        <v>43276</v>
      </c>
      <c r="R2768" s="131">
        <v>1826</v>
      </c>
      <c r="S2768" s="131">
        <v>1806</v>
      </c>
    </row>
    <row r="2769" spans="1:19">
      <c r="A2769" s="318"/>
      <c r="B2769" s="318"/>
      <c r="C2769" s="318"/>
      <c r="D2769" s="318"/>
      <c r="E2769" s="318"/>
      <c r="Q2769" s="36">
        <v>43277</v>
      </c>
      <c r="R2769" s="131">
        <v>1826</v>
      </c>
      <c r="S2769" s="131">
        <v>1806</v>
      </c>
    </row>
    <row r="2770" spans="1:19">
      <c r="A2770" s="318"/>
      <c r="B2770" s="318"/>
      <c r="C2770" s="318"/>
      <c r="D2770" s="318"/>
      <c r="E2770" s="318"/>
      <c r="Q2770" s="36">
        <v>43278</v>
      </c>
      <c r="R2770" s="131">
        <v>1826</v>
      </c>
      <c r="S2770" s="131">
        <v>1806</v>
      </c>
    </row>
    <row r="2771" spans="1:19">
      <c r="A2771" s="318"/>
      <c r="B2771" s="318"/>
      <c r="C2771" s="318"/>
      <c r="D2771" s="318"/>
      <c r="E2771" s="318"/>
      <c r="Q2771" s="36">
        <v>43279</v>
      </c>
      <c r="R2771" s="131">
        <v>1826</v>
      </c>
      <c r="S2771" s="131">
        <v>1806</v>
      </c>
    </row>
    <row r="2772" spans="1:19">
      <c r="A2772" s="318"/>
      <c r="B2772" s="318"/>
      <c r="C2772" s="318"/>
      <c r="D2772" s="318"/>
      <c r="E2772" s="318"/>
      <c r="Q2772" s="36">
        <v>43280</v>
      </c>
      <c r="R2772" s="131">
        <v>1826</v>
      </c>
      <c r="S2772" s="131">
        <v>1806</v>
      </c>
    </row>
    <row r="2773" spans="1:19">
      <c r="A2773" s="318"/>
      <c r="B2773" s="318"/>
      <c r="C2773" s="318"/>
      <c r="D2773" s="318"/>
      <c r="E2773" s="318"/>
      <c r="Q2773" s="36">
        <v>43281</v>
      </c>
      <c r="R2773" s="131">
        <v>1826</v>
      </c>
      <c r="S2773" s="131">
        <v>1806</v>
      </c>
    </row>
    <row r="2774" spans="1:19">
      <c r="A2774" s="318"/>
      <c r="B2774" s="318"/>
      <c r="C2774" s="318"/>
      <c r="D2774" s="318"/>
      <c r="E2774" s="318"/>
      <c r="Q2774" s="36">
        <v>43282</v>
      </c>
      <c r="R2774" s="131">
        <v>1826</v>
      </c>
      <c r="S2774" s="131">
        <v>1807</v>
      </c>
    </row>
    <row r="2775" spans="1:19">
      <c r="A2775" s="318"/>
      <c r="B2775" s="318"/>
      <c r="C2775" s="318"/>
      <c r="D2775" s="318"/>
      <c r="E2775" s="318"/>
      <c r="Q2775" s="300">
        <v>43283</v>
      </c>
      <c r="R2775" s="130">
        <v>1827</v>
      </c>
      <c r="S2775" s="130">
        <v>1807</v>
      </c>
    </row>
    <row r="2776" spans="1:19">
      <c r="A2776" s="318"/>
      <c r="B2776" s="318"/>
      <c r="C2776" s="318"/>
      <c r="D2776" s="318"/>
      <c r="E2776" s="318"/>
      <c r="Q2776" s="300">
        <v>43284</v>
      </c>
      <c r="R2776" s="130">
        <v>1827</v>
      </c>
      <c r="S2776" s="130">
        <v>1807</v>
      </c>
    </row>
    <row r="2777" spans="1:19">
      <c r="A2777" s="318"/>
      <c r="B2777" s="318"/>
      <c r="C2777" s="318"/>
      <c r="D2777" s="318"/>
      <c r="E2777" s="318"/>
      <c r="Q2777" s="300">
        <v>43285</v>
      </c>
      <c r="R2777" s="130">
        <v>1827</v>
      </c>
      <c r="S2777" s="130">
        <v>1807</v>
      </c>
    </row>
    <row r="2778" spans="1:19">
      <c r="A2778" s="318"/>
      <c r="B2778" s="318"/>
      <c r="C2778" s="318"/>
      <c r="D2778" s="318"/>
      <c r="E2778" s="318"/>
      <c r="Q2778" s="300">
        <v>43286</v>
      </c>
      <c r="R2778" s="130">
        <v>1827</v>
      </c>
      <c r="S2778" s="130">
        <v>1807</v>
      </c>
    </row>
    <row r="2779" spans="1:19">
      <c r="A2779" s="318"/>
      <c r="B2779" s="318"/>
      <c r="C2779" s="318"/>
      <c r="D2779" s="318"/>
      <c r="E2779" s="318"/>
      <c r="Q2779" s="300">
        <v>43287</v>
      </c>
      <c r="R2779" s="130">
        <v>1827</v>
      </c>
      <c r="S2779" s="130">
        <v>1807</v>
      </c>
    </row>
    <row r="2780" spans="1:19">
      <c r="A2780" s="318"/>
      <c r="B2780" s="318"/>
      <c r="C2780" s="318"/>
      <c r="D2780" s="318"/>
      <c r="E2780" s="318"/>
      <c r="Q2780" s="300">
        <v>43288</v>
      </c>
      <c r="R2780" s="130">
        <v>1827</v>
      </c>
      <c r="S2780" s="130">
        <v>1807</v>
      </c>
    </row>
    <row r="2781" spans="1:19">
      <c r="A2781" s="318"/>
      <c r="B2781" s="318"/>
      <c r="C2781" s="318"/>
      <c r="D2781" s="318"/>
      <c r="E2781" s="318"/>
      <c r="Q2781" s="300">
        <v>43289</v>
      </c>
      <c r="R2781" s="130">
        <v>1827</v>
      </c>
      <c r="S2781" s="130">
        <v>1807</v>
      </c>
    </row>
    <row r="2782" spans="1:19">
      <c r="A2782" s="318"/>
      <c r="B2782" s="318"/>
      <c r="C2782" s="318"/>
      <c r="D2782" s="318"/>
      <c r="E2782" s="318"/>
      <c r="Q2782" s="36">
        <v>43290</v>
      </c>
      <c r="R2782" s="131">
        <v>1828</v>
      </c>
      <c r="S2782" s="131">
        <v>1807</v>
      </c>
    </row>
    <row r="2783" spans="1:19">
      <c r="A2783" s="318"/>
      <c r="B2783" s="318"/>
      <c r="C2783" s="318"/>
      <c r="D2783" s="318"/>
      <c r="E2783" s="318"/>
      <c r="Q2783" s="36">
        <v>43291</v>
      </c>
      <c r="R2783" s="131">
        <v>1828</v>
      </c>
      <c r="S2783" s="131">
        <v>1807</v>
      </c>
    </row>
    <row r="2784" spans="1:19">
      <c r="A2784" s="318"/>
      <c r="B2784" s="318"/>
      <c r="C2784" s="318"/>
      <c r="D2784" s="318"/>
      <c r="E2784" s="318"/>
      <c r="Q2784" s="36">
        <v>43292</v>
      </c>
      <c r="R2784" s="131">
        <v>1828</v>
      </c>
      <c r="S2784" s="131">
        <v>1807</v>
      </c>
    </row>
    <row r="2785" spans="1:19">
      <c r="A2785" s="318"/>
      <c r="B2785" s="318"/>
      <c r="C2785" s="318"/>
      <c r="D2785" s="318"/>
      <c r="E2785" s="318"/>
      <c r="Q2785" s="36">
        <v>43293</v>
      </c>
      <c r="R2785" s="131">
        <v>1828</v>
      </c>
      <c r="S2785" s="131">
        <v>1807</v>
      </c>
    </row>
    <row r="2786" spans="1:19">
      <c r="A2786" s="318"/>
      <c r="B2786" s="318"/>
      <c r="C2786" s="318"/>
      <c r="D2786" s="318"/>
      <c r="E2786" s="318"/>
      <c r="Q2786" s="36">
        <v>43294</v>
      </c>
      <c r="R2786" s="131">
        <v>1828</v>
      </c>
      <c r="S2786" s="131">
        <v>1807</v>
      </c>
    </row>
    <row r="2787" spans="1:19">
      <c r="A2787" s="318"/>
      <c r="B2787" s="318"/>
      <c r="C2787" s="318"/>
      <c r="D2787" s="318"/>
      <c r="E2787" s="318"/>
      <c r="Q2787" s="36">
        <v>43295</v>
      </c>
      <c r="R2787" s="131">
        <v>1828</v>
      </c>
      <c r="S2787" s="131">
        <v>1807</v>
      </c>
    </row>
    <row r="2788" spans="1:19">
      <c r="A2788" s="318"/>
      <c r="B2788" s="318"/>
      <c r="C2788" s="318"/>
      <c r="D2788" s="318"/>
      <c r="E2788" s="318"/>
      <c r="Q2788" s="36">
        <v>43296</v>
      </c>
      <c r="R2788" s="131">
        <v>1828</v>
      </c>
      <c r="S2788" s="131">
        <v>1807</v>
      </c>
    </row>
    <row r="2789" spans="1:19">
      <c r="A2789" s="318"/>
      <c r="B2789" s="318"/>
      <c r="C2789" s="318"/>
      <c r="D2789" s="318"/>
      <c r="E2789" s="318"/>
      <c r="Q2789" s="300">
        <v>43297</v>
      </c>
      <c r="R2789" s="130">
        <v>1829</v>
      </c>
      <c r="S2789" s="130">
        <v>1807</v>
      </c>
    </row>
    <row r="2790" spans="1:19">
      <c r="A2790" s="318"/>
      <c r="B2790" s="318"/>
      <c r="C2790" s="318"/>
      <c r="D2790" s="318"/>
      <c r="E2790" s="318"/>
      <c r="Q2790" s="300">
        <v>43298</v>
      </c>
      <c r="R2790" s="130">
        <v>1829</v>
      </c>
      <c r="S2790" s="130">
        <v>1807</v>
      </c>
    </row>
    <row r="2791" spans="1:19">
      <c r="A2791" s="318"/>
      <c r="B2791" s="318"/>
      <c r="C2791" s="318"/>
      <c r="D2791" s="318"/>
      <c r="E2791" s="318"/>
      <c r="Q2791" s="300">
        <v>43299</v>
      </c>
      <c r="R2791" s="130">
        <v>1829</v>
      </c>
      <c r="S2791" s="130">
        <v>1807</v>
      </c>
    </row>
    <row r="2792" spans="1:19">
      <c r="A2792" s="318"/>
      <c r="B2792" s="318"/>
      <c r="C2792" s="318"/>
      <c r="D2792" s="318"/>
      <c r="E2792" s="318"/>
      <c r="Q2792" s="300">
        <v>43300</v>
      </c>
      <c r="R2792" s="130">
        <v>1829</v>
      </c>
      <c r="S2792" s="130">
        <v>1807</v>
      </c>
    </row>
    <row r="2793" spans="1:19">
      <c r="A2793" s="318"/>
      <c r="B2793" s="318"/>
      <c r="C2793" s="318"/>
      <c r="D2793" s="318"/>
      <c r="E2793" s="318"/>
      <c r="Q2793" s="300">
        <v>43301</v>
      </c>
      <c r="R2793" s="130">
        <v>1829</v>
      </c>
      <c r="S2793" s="130">
        <v>1807</v>
      </c>
    </row>
    <row r="2794" spans="1:19">
      <c r="A2794" s="318"/>
      <c r="B2794" s="318"/>
      <c r="C2794" s="318"/>
      <c r="D2794" s="318"/>
      <c r="E2794" s="318"/>
      <c r="Q2794" s="300">
        <v>43302</v>
      </c>
      <c r="R2794" s="130">
        <v>1829</v>
      </c>
      <c r="S2794" s="130">
        <v>1807</v>
      </c>
    </row>
    <row r="2795" spans="1:19">
      <c r="A2795" s="318"/>
      <c r="B2795" s="318"/>
      <c r="C2795" s="318"/>
      <c r="D2795" s="318"/>
      <c r="E2795" s="318"/>
      <c r="Q2795" s="300">
        <v>43303</v>
      </c>
      <c r="R2795" s="130">
        <v>1829</v>
      </c>
      <c r="S2795" s="130">
        <v>1807</v>
      </c>
    </row>
    <row r="2796" spans="1:19">
      <c r="A2796" s="318"/>
      <c r="B2796" s="318"/>
      <c r="C2796" s="318"/>
      <c r="D2796" s="318"/>
      <c r="E2796" s="318"/>
      <c r="Q2796" s="36">
        <v>43304</v>
      </c>
      <c r="R2796" s="131">
        <v>1830</v>
      </c>
      <c r="S2796" s="131">
        <v>1807</v>
      </c>
    </row>
    <row r="2797" spans="1:19">
      <c r="A2797" s="318"/>
      <c r="B2797" s="318"/>
      <c r="C2797" s="318"/>
      <c r="D2797" s="318"/>
      <c r="E2797" s="318"/>
      <c r="Q2797" s="36">
        <v>43305</v>
      </c>
      <c r="R2797" s="131">
        <v>1830</v>
      </c>
      <c r="S2797" s="131">
        <v>1807</v>
      </c>
    </row>
    <row r="2798" spans="1:19">
      <c r="A2798" s="318"/>
      <c r="B2798" s="318"/>
      <c r="C2798" s="318"/>
      <c r="D2798" s="318"/>
      <c r="E2798" s="318"/>
      <c r="Q2798" s="36">
        <v>43306</v>
      </c>
      <c r="R2798" s="131">
        <v>1830</v>
      </c>
      <c r="S2798" s="131">
        <v>1807</v>
      </c>
    </row>
    <row r="2799" spans="1:19">
      <c r="A2799" s="318"/>
      <c r="B2799" s="318"/>
      <c r="C2799" s="318"/>
      <c r="D2799" s="318"/>
      <c r="E2799" s="318"/>
      <c r="Q2799" s="36">
        <v>43307</v>
      </c>
      <c r="R2799" s="131">
        <v>1830</v>
      </c>
      <c r="S2799" s="131">
        <v>1807</v>
      </c>
    </row>
    <row r="2800" spans="1:19">
      <c r="A2800" s="318"/>
      <c r="B2800" s="318"/>
      <c r="C2800" s="318"/>
      <c r="D2800" s="318"/>
      <c r="E2800" s="318"/>
      <c r="Q2800" s="36">
        <v>43308</v>
      </c>
      <c r="R2800" s="131">
        <v>1830</v>
      </c>
      <c r="S2800" s="131">
        <v>1807</v>
      </c>
    </row>
    <row r="2801" spans="1:19">
      <c r="A2801" s="318"/>
      <c r="B2801" s="318"/>
      <c r="C2801" s="318"/>
      <c r="D2801" s="318"/>
      <c r="E2801" s="318"/>
      <c r="Q2801" s="36">
        <v>43309</v>
      </c>
      <c r="R2801" s="131">
        <v>1830</v>
      </c>
      <c r="S2801" s="131">
        <v>1807</v>
      </c>
    </row>
    <row r="2802" spans="1:19">
      <c r="A2802" s="318"/>
      <c r="B2802" s="318"/>
      <c r="C2802" s="318"/>
      <c r="D2802" s="318"/>
      <c r="E2802" s="318"/>
      <c r="Q2802" s="36">
        <v>43310</v>
      </c>
      <c r="R2802" s="131">
        <v>1830</v>
      </c>
      <c r="S2802" s="131">
        <v>1807</v>
      </c>
    </row>
    <row r="2803" spans="1:19">
      <c r="A2803" s="318"/>
      <c r="B2803" s="318"/>
      <c r="C2803" s="318"/>
      <c r="D2803" s="318"/>
      <c r="E2803" s="318"/>
      <c r="Q2803" s="300">
        <v>43311</v>
      </c>
      <c r="R2803" s="130">
        <v>1831</v>
      </c>
      <c r="S2803" s="130">
        <v>1807</v>
      </c>
    </row>
    <row r="2804" spans="1:19">
      <c r="A2804" s="318"/>
      <c r="B2804" s="318"/>
      <c r="C2804" s="318"/>
      <c r="D2804" s="318"/>
      <c r="E2804" s="318"/>
      <c r="Q2804" s="300">
        <v>43312</v>
      </c>
      <c r="R2804" s="130">
        <v>1831</v>
      </c>
      <c r="S2804" s="130">
        <v>1807</v>
      </c>
    </row>
    <row r="2805" spans="1:19">
      <c r="A2805" s="318"/>
      <c r="B2805" s="318"/>
      <c r="C2805" s="318"/>
      <c r="D2805" s="318"/>
      <c r="E2805" s="318"/>
      <c r="Q2805" s="300">
        <v>43313</v>
      </c>
      <c r="R2805" s="130">
        <v>1831</v>
      </c>
      <c r="S2805" s="130">
        <v>1808</v>
      </c>
    </row>
    <row r="2806" spans="1:19">
      <c r="A2806" s="318"/>
      <c r="B2806" s="318"/>
      <c r="C2806" s="318"/>
      <c r="D2806" s="318"/>
      <c r="E2806" s="318"/>
      <c r="Q2806" s="300">
        <v>43314</v>
      </c>
      <c r="R2806" s="130">
        <v>1831</v>
      </c>
      <c r="S2806" s="130">
        <v>1808</v>
      </c>
    </row>
    <row r="2807" spans="1:19">
      <c r="A2807" s="318"/>
      <c r="B2807" s="318"/>
      <c r="C2807" s="318"/>
      <c r="D2807" s="318"/>
      <c r="E2807" s="318"/>
      <c r="Q2807" s="300">
        <v>43315</v>
      </c>
      <c r="R2807" s="130">
        <v>1831</v>
      </c>
      <c r="S2807" s="130">
        <v>1808</v>
      </c>
    </row>
    <row r="2808" spans="1:19">
      <c r="A2808" s="318"/>
      <c r="B2808" s="318"/>
      <c r="C2808" s="318"/>
      <c r="D2808" s="318"/>
      <c r="E2808" s="318"/>
      <c r="Q2808" s="300">
        <v>43316</v>
      </c>
      <c r="R2808" s="130">
        <v>1831</v>
      </c>
      <c r="S2808" s="130">
        <v>1808</v>
      </c>
    </row>
    <row r="2809" spans="1:19">
      <c r="A2809" s="318"/>
      <c r="B2809" s="318"/>
      <c r="C2809" s="318"/>
      <c r="D2809" s="318"/>
      <c r="E2809" s="318"/>
      <c r="Q2809" s="300">
        <v>43317</v>
      </c>
      <c r="R2809" s="130">
        <v>1831</v>
      </c>
      <c r="S2809" s="130">
        <v>1808</v>
      </c>
    </row>
    <row r="2810" spans="1:19">
      <c r="A2810" s="318"/>
      <c r="B2810" s="318"/>
      <c r="C2810" s="318"/>
      <c r="D2810" s="318"/>
      <c r="E2810" s="318"/>
      <c r="Q2810" s="36">
        <v>43318</v>
      </c>
      <c r="R2810" s="131">
        <v>1832</v>
      </c>
      <c r="S2810" s="131">
        <v>1808</v>
      </c>
    </row>
    <row r="2811" spans="1:19">
      <c r="A2811" s="318"/>
      <c r="B2811" s="318"/>
      <c r="C2811" s="318"/>
      <c r="D2811" s="318"/>
      <c r="E2811" s="318"/>
      <c r="Q2811" s="36">
        <v>43319</v>
      </c>
      <c r="R2811" s="131">
        <v>1832</v>
      </c>
      <c r="S2811" s="131">
        <v>1808</v>
      </c>
    </row>
    <row r="2812" spans="1:19">
      <c r="A2812" s="318"/>
      <c r="B2812" s="318"/>
      <c r="C2812" s="318"/>
      <c r="D2812" s="318"/>
      <c r="E2812" s="318"/>
      <c r="Q2812" s="36">
        <v>43320</v>
      </c>
      <c r="R2812" s="131">
        <v>1832</v>
      </c>
      <c r="S2812" s="131">
        <v>1808</v>
      </c>
    </row>
    <row r="2813" spans="1:19">
      <c r="A2813" s="318"/>
      <c r="B2813" s="318"/>
      <c r="C2813" s="318"/>
      <c r="D2813" s="318"/>
      <c r="E2813" s="318"/>
      <c r="Q2813" s="36">
        <v>43321</v>
      </c>
      <c r="R2813" s="131">
        <v>1832</v>
      </c>
      <c r="S2813" s="131">
        <v>1808</v>
      </c>
    </row>
    <row r="2814" spans="1:19">
      <c r="A2814" s="318"/>
      <c r="B2814" s="318"/>
      <c r="C2814" s="318"/>
      <c r="D2814" s="318"/>
      <c r="E2814" s="318"/>
      <c r="Q2814" s="36">
        <v>43322</v>
      </c>
      <c r="R2814" s="131">
        <v>1832</v>
      </c>
      <c r="S2814" s="131">
        <v>1808</v>
      </c>
    </row>
    <row r="2815" spans="1:19">
      <c r="A2815" s="318"/>
      <c r="B2815" s="318"/>
      <c r="C2815" s="318"/>
      <c r="D2815" s="318"/>
      <c r="E2815" s="318"/>
      <c r="Q2815" s="36">
        <v>43323</v>
      </c>
      <c r="R2815" s="131">
        <v>1832</v>
      </c>
      <c r="S2815" s="131">
        <v>1808</v>
      </c>
    </row>
    <row r="2816" spans="1:19">
      <c r="A2816" s="318"/>
      <c r="B2816" s="318"/>
      <c r="C2816" s="318"/>
      <c r="D2816" s="318"/>
      <c r="E2816" s="318"/>
      <c r="Q2816" s="36">
        <v>43324</v>
      </c>
      <c r="R2816" s="131">
        <v>1832</v>
      </c>
      <c r="S2816" s="131">
        <v>1808</v>
      </c>
    </row>
    <row r="2817" spans="1:19">
      <c r="A2817" s="318"/>
      <c r="B2817" s="318"/>
      <c r="C2817" s="318"/>
      <c r="D2817" s="318"/>
      <c r="E2817" s="318"/>
      <c r="Q2817" s="300">
        <v>43325</v>
      </c>
      <c r="R2817" s="130">
        <v>1833</v>
      </c>
      <c r="S2817" s="130">
        <v>1808</v>
      </c>
    </row>
    <row r="2818" spans="1:19">
      <c r="A2818" s="318"/>
      <c r="B2818" s="318"/>
      <c r="C2818" s="318"/>
      <c r="D2818" s="318"/>
      <c r="E2818" s="318"/>
      <c r="Q2818" s="300">
        <v>43326</v>
      </c>
      <c r="R2818" s="130">
        <v>1833</v>
      </c>
      <c r="S2818" s="130">
        <v>1808</v>
      </c>
    </row>
    <row r="2819" spans="1:19">
      <c r="A2819" s="318"/>
      <c r="B2819" s="318"/>
      <c r="C2819" s="318"/>
      <c r="D2819" s="318"/>
      <c r="E2819" s="318"/>
      <c r="Q2819" s="300">
        <v>43327</v>
      </c>
      <c r="R2819" s="130">
        <v>1833</v>
      </c>
      <c r="S2819" s="130">
        <v>1808</v>
      </c>
    </row>
    <row r="2820" spans="1:19">
      <c r="Q2820" s="300">
        <v>43328</v>
      </c>
      <c r="R2820" s="130">
        <v>1833</v>
      </c>
      <c r="S2820" s="130">
        <v>1808</v>
      </c>
    </row>
    <row r="2821" spans="1:19">
      <c r="Q2821" s="300">
        <v>43329</v>
      </c>
      <c r="R2821" s="130">
        <v>1833</v>
      </c>
      <c r="S2821" s="130">
        <v>1808</v>
      </c>
    </row>
    <row r="2822" spans="1:19">
      <c r="Q2822" s="300">
        <v>43330</v>
      </c>
      <c r="R2822" s="130">
        <v>1833</v>
      </c>
      <c r="S2822" s="130">
        <v>1808</v>
      </c>
    </row>
    <row r="2823" spans="1:19">
      <c r="Q2823" s="300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00">
        <v>43339</v>
      </c>
      <c r="R2831" s="130">
        <v>1835</v>
      </c>
      <c r="S2831" s="130">
        <v>1808</v>
      </c>
    </row>
    <row r="2832" spans="1:19">
      <c r="Q2832" s="300">
        <v>43340</v>
      </c>
      <c r="R2832" s="130">
        <v>1835</v>
      </c>
      <c r="S2832" s="130">
        <v>1808</v>
      </c>
    </row>
    <row r="2833" spans="17:19">
      <c r="Q2833" s="300">
        <v>43341</v>
      </c>
      <c r="R2833" s="130">
        <v>1835</v>
      </c>
      <c r="S2833" s="130">
        <v>1808</v>
      </c>
    </row>
    <row r="2834" spans="17:19">
      <c r="Q2834" s="300">
        <v>43342</v>
      </c>
      <c r="R2834" s="130">
        <v>1835</v>
      </c>
      <c r="S2834" s="130">
        <v>1808</v>
      </c>
    </row>
    <row r="2835" spans="17:19">
      <c r="Q2835" s="300">
        <v>43343</v>
      </c>
      <c r="R2835" s="130">
        <v>1835</v>
      </c>
      <c r="S2835" s="130">
        <v>1808</v>
      </c>
    </row>
    <row r="2836" spans="17:19">
      <c r="Q2836" s="300">
        <v>43344</v>
      </c>
      <c r="R2836" s="130">
        <v>1835</v>
      </c>
      <c r="S2836" s="130">
        <v>1809</v>
      </c>
    </row>
    <row r="2837" spans="17:19">
      <c r="Q2837" s="30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00">
        <v>43353</v>
      </c>
      <c r="R2845" s="130">
        <v>1837</v>
      </c>
      <c r="S2845" s="130">
        <v>1809</v>
      </c>
    </row>
    <row r="2846" spans="17:19">
      <c r="Q2846" s="300">
        <v>43354</v>
      </c>
      <c r="R2846" s="130">
        <v>1837</v>
      </c>
      <c r="S2846" s="130">
        <v>1809</v>
      </c>
    </row>
    <row r="2847" spans="17:19">
      <c r="Q2847" s="300">
        <v>43355</v>
      </c>
      <c r="R2847" s="130">
        <v>1837</v>
      </c>
      <c r="S2847" s="130">
        <v>1809</v>
      </c>
    </row>
    <row r="2848" spans="17:19">
      <c r="Q2848" s="300">
        <v>43356</v>
      </c>
      <c r="R2848" s="130">
        <v>1837</v>
      </c>
      <c r="S2848" s="130">
        <v>1809</v>
      </c>
    </row>
    <row r="2849" spans="17:19">
      <c r="Q2849" s="300">
        <v>43357</v>
      </c>
      <c r="R2849" s="130">
        <v>1837</v>
      </c>
      <c r="S2849" s="130">
        <v>1809</v>
      </c>
    </row>
    <row r="2850" spans="17:19">
      <c r="Q2850" s="300">
        <v>43358</v>
      </c>
      <c r="R2850" s="130">
        <v>1837</v>
      </c>
      <c r="S2850" s="130">
        <v>1809</v>
      </c>
    </row>
    <row r="2851" spans="17:19">
      <c r="Q2851" s="30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00">
        <v>43367</v>
      </c>
      <c r="R2859" s="130">
        <v>1839</v>
      </c>
      <c r="S2859" s="130">
        <v>1808</v>
      </c>
    </row>
    <row r="2860" spans="17:19">
      <c r="Q2860" s="300">
        <v>43368</v>
      </c>
      <c r="R2860" s="130">
        <v>1839</v>
      </c>
      <c r="S2860" s="130">
        <v>1808</v>
      </c>
    </row>
    <row r="2861" spans="17:19">
      <c r="Q2861" s="300">
        <v>43369</v>
      </c>
      <c r="R2861" s="130">
        <v>1839</v>
      </c>
      <c r="S2861" s="130">
        <v>1808</v>
      </c>
    </row>
    <row r="2862" spans="17:19">
      <c r="Q2862" s="300">
        <v>43370</v>
      </c>
      <c r="R2862" s="130">
        <v>1839</v>
      </c>
      <c r="S2862" s="130">
        <v>1808</v>
      </c>
    </row>
    <row r="2863" spans="17:19">
      <c r="Q2863" s="300">
        <v>43371</v>
      </c>
      <c r="R2863" s="130">
        <v>1839</v>
      </c>
      <c r="S2863" s="130">
        <v>1808</v>
      </c>
    </row>
    <row r="2864" spans="17:19">
      <c r="Q2864" s="300">
        <v>43372</v>
      </c>
      <c r="R2864" s="130">
        <v>1839</v>
      </c>
      <c r="S2864" s="130">
        <v>1809</v>
      </c>
    </row>
    <row r="2865" spans="17:19">
      <c r="Q2865" s="30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00">
        <v>43381</v>
      </c>
      <c r="R2873" s="130">
        <v>1841</v>
      </c>
      <c r="S2873" s="130">
        <v>1810</v>
      </c>
    </row>
    <row r="2874" spans="17:19">
      <c r="Q2874" s="300">
        <v>43382</v>
      </c>
      <c r="R2874" s="130">
        <v>1841</v>
      </c>
      <c r="S2874" s="130">
        <v>1810</v>
      </c>
    </row>
    <row r="2875" spans="17:19">
      <c r="Q2875" s="300">
        <v>43383</v>
      </c>
      <c r="R2875" s="130">
        <v>1841</v>
      </c>
      <c r="S2875" s="130">
        <v>1810</v>
      </c>
    </row>
    <row r="2876" spans="17:19">
      <c r="Q2876" s="300">
        <v>43384</v>
      </c>
      <c r="R2876" s="130">
        <v>1841</v>
      </c>
      <c r="S2876" s="130">
        <v>1810</v>
      </c>
    </row>
    <row r="2877" spans="17:19">
      <c r="Q2877" s="300">
        <v>43385</v>
      </c>
      <c r="R2877" s="130">
        <v>1841</v>
      </c>
      <c r="S2877" s="130">
        <v>1810</v>
      </c>
    </row>
    <row r="2878" spans="17:19">
      <c r="Q2878" s="300">
        <v>43386</v>
      </c>
      <c r="R2878" s="130">
        <v>1841</v>
      </c>
      <c r="S2878" s="130">
        <v>1810</v>
      </c>
    </row>
    <row r="2879" spans="17:19">
      <c r="Q2879" s="30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00">
        <v>43395</v>
      </c>
      <c r="R2887" s="130">
        <v>1843</v>
      </c>
      <c r="S2887" s="130">
        <v>1810</v>
      </c>
    </row>
    <row r="2888" spans="17:19">
      <c r="Q2888" s="300">
        <v>43396</v>
      </c>
      <c r="R2888" s="130">
        <v>1843</v>
      </c>
      <c r="S2888" s="130">
        <v>1810</v>
      </c>
    </row>
    <row r="2889" spans="17:19">
      <c r="Q2889" s="300">
        <v>43397</v>
      </c>
      <c r="R2889" s="130">
        <v>1843</v>
      </c>
      <c r="S2889" s="130">
        <v>1810</v>
      </c>
    </row>
    <row r="2890" spans="17:19">
      <c r="Q2890" s="300">
        <v>43398</v>
      </c>
      <c r="R2890" s="130">
        <v>1843</v>
      </c>
      <c r="S2890" s="130">
        <v>1810</v>
      </c>
    </row>
    <row r="2891" spans="17:19">
      <c r="Q2891" s="300">
        <v>43399</v>
      </c>
      <c r="R2891" s="130">
        <v>1843</v>
      </c>
      <c r="S2891" s="130">
        <v>1810</v>
      </c>
    </row>
    <row r="2892" spans="17:19">
      <c r="Q2892" s="300">
        <v>43400</v>
      </c>
      <c r="R2892" s="130">
        <v>1843</v>
      </c>
      <c r="S2892" s="130">
        <v>1810</v>
      </c>
    </row>
    <row r="2893" spans="17:19">
      <c r="Q2893" s="30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00">
        <v>43409</v>
      </c>
      <c r="R2901" s="130">
        <v>1845</v>
      </c>
      <c r="S2901" s="130">
        <v>1811</v>
      </c>
    </row>
    <row r="2902" spans="17:19">
      <c r="Q2902" s="300">
        <v>43410</v>
      </c>
      <c r="R2902" s="130">
        <v>1845</v>
      </c>
      <c r="S2902" s="130">
        <v>1811</v>
      </c>
    </row>
    <row r="2903" spans="17:19">
      <c r="Q2903" s="300">
        <v>43411</v>
      </c>
      <c r="R2903" s="130">
        <v>1845</v>
      </c>
      <c r="S2903" s="130">
        <v>1811</v>
      </c>
    </row>
    <row r="2904" spans="17:19">
      <c r="Q2904" s="300">
        <v>43412</v>
      </c>
      <c r="R2904" s="130">
        <v>1845</v>
      </c>
      <c r="S2904" s="130">
        <v>1811</v>
      </c>
    </row>
    <row r="2905" spans="17:19">
      <c r="Q2905" s="300">
        <v>43413</v>
      </c>
      <c r="R2905" s="130">
        <v>1845</v>
      </c>
      <c r="S2905" s="130">
        <v>1811</v>
      </c>
    </row>
    <row r="2906" spans="17:19">
      <c r="Q2906" s="300">
        <v>43414</v>
      </c>
      <c r="R2906" s="130">
        <v>1845</v>
      </c>
      <c r="S2906" s="130">
        <v>1811</v>
      </c>
    </row>
    <row r="2907" spans="17:19">
      <c r="Q2907" s="30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00">
        <v>43423</v>
      </c>
      <c r="R2915" s="130">
        <v>1847</v>
      </c>
      <c r="S2915" s="130">
        <v>1811</v>
      </c>
    </row>
    <row r="2916" spans="17:19">
      <c r="Q2916" s="300">
        <v>43424</v>
      </c>
      <c r="R2916" s="130">
        <v>1847</v>
      </c>
      <c r="S2916" s="130">
        <v>1811</v>
      </c>
    </row>
    <row r="2917" spans="17:19">
      <c r="Q2917" s="300">
        <v>43425</v>
      </c>
      <c r="R2917" s="130">
        <v>1847</v>
      </c>
      <c r="S2917" s="130">
        <v>1811</v>
      </c>
    </row>
    <row r="2918" spans="17:19">
      <c r="Q2918" s="300">
        <v>43426</v>
      </c>
      <c r="R2918" s="130">
        <v>1847</v>
      </c>
      <c r="S2918" s="130">
        <v>1811</v>
      </c>
    </row>
    <row r="2919" spans="17:19">
      <c r="Q2919" s="300">
        <v>43427</v>
      </c>
      <c r="R2919" s="130">
        <v>1847</v>
      </c>
      <c r="S2919" s="130">
        <v>1811</v>
      </c>
    </row>
    <row r="2920" spans="17:19">
      <c r="Q2920" s="300">
        <v>43428</v>
      </c>
      <c r="R2920" s="130">
        <v>1847</v>
      </c>
      <c r="S2920" s="130">
        <v>1811</v>
      </c>
    </row>
    <row r="2921" spans="17:19">
      <c r="Q2921" s="30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00">
        <v>43437</v>
      </c>
      <c r="R2929" s="130">
        <v>1849</v>
      </c>
      <c r="S2929" s="130">
        <v>1812</v>
      </c>
    </row>
    <row r="2930" spans="17:19">
      <c r="Q2930" s="300">
        <v>43438</v>
      </c>
      <c r="R2930" s="130">
        <v>1849</v>
      </c>
      <c r="S2930" s="130">
        <v>1812</v>
      </c>
    </row>
    <row r="2931" spans="17:19">
      <c r="Q2931" s="300">
        <v>43439</v>
      </c>
      <c r="R2931" s="130">
        <v>1849</v>
      </c>
      <c r="S2931" s="130">
        <v>1812</v>
      </c>
    </row>
    <row r="2932" spans="17:19">
      <c r="Q2932" s="300">
        <v>43440</v>
      </c>
      <c r="R2932" s="130">
        <v>1849</v>
      </c>
      <c r="S2932" s="130">
        <v>1812</v>
      </c>
    </row>
    <row r="2933" spans="17:19">
      <c r="Q2933" s="300">
        <v>43441</v>
      </c>
      <c r="R2933" s="130">
        <v>1849</v>
      </c>
      <c r="S2933" s="130">
        <v>1812</v>
      </c>
    </row>
    <row r="2934" spans="17:19">
      <c r="Q2934" s="300">
        <v>43442</v>
      </c>
      <c r="R2934" s="130">
        <v>1849</v>
      </c>
      <c r="S2934" s="130">
        <v>1812</v>
      </c>
    </row>
    <row r="2935" spans="17:19">
      <c r="Q2935" s="30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00">
        <v>43451</v>
      </c>
      <c r="R2943" s="130">
        <v>1851</v>
      </c>
      <c r="S2943" s="130">
        <v>1812</v>
      </c>
    </row>
    <row r="2944" spans="17:19">
      <c r="Q2944" s="300">
        <v>43452</v>
      </c>
      <c r="R2944" s="130">
        <v>1851</v>
      </c>
      <c r="S2944" s="130">
        <v>1812</v>
      </c>
    </row>
    <row r="2945" spans="17:19">
      <c r="Q2945" s="300">
        <v>43453</v>
      </c>
      <c r="R2945" s="130">
        <v>1851</v>
      </c>
      <c r="S2945" s="130">
        <v>1812</v>
      </c>
    </row>
    <row r="2946" spans="17:19">
      <c r="Q2946" s="300">
        <v>43454</v>
      </c>
      <c r="R2946" s="130">
        <v>1851</v>
      </c>
      <c r="S2946" s="130">
        <v>1812</v>
      </c>
    </row>
    <row r="2947" spans="17:19">
      <c r="Q2947" s="300">
        <v>43455</v>
      </c>
      <c r="R2947" s="130">
        <v>1851</v>
      </c>
      <c r="S2947" s="130">
        <v>1812</v>
      </c>
    </row>
    <row r="2948" spans="17:19">
      <c r="Q2948" s="300">
        <v>43456</v>
      </c>
      <c r="R2948" s="130">
        <v>1851</v>
      </c>
      <c r="S2948" s="130">
        <v>1812</v>
      </c>
    </row>
    <row r="2949" spans="17:19">
      <c r="Q2949" s="30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00">
        <v>43465</v>
      </c>
      <c r="R2957" s="130">
        <v>1901</v>
      </c>
      <c r="S2957" s="130">
        <v>1812</v>
      </c>
    </row>
    <row r="2958" spans="17:19">
      <c r="Q2958" s="300">
        <v>43466</v>
      </c>
      <c r="R2958" s="130">
        <v>1901</v>
      </c>
      <c r="S2958" s="130">
        <v>1901</v>
      </c>
    </row>
    <row r="2959" spans="17:19">
      <c r="Q2959" s="300">
        <v>43467</v>
      </c>
      <c r="R2959" s="130">
        <v>1901</v>
      </c>
      <c r="S2959" s="130">
        <v>1901</v>
      </c>
    </row>
    <row r="2960" spans="17:19">
      <c r="Q2960" s="300">
        <v>43468</v>
      </c>
      <c r="R2960" s="130">
        <v>1901</v>
      </c>
      <c r="S2960" s="130">
        <v>1901</v>
      </c>
    </row>
    <row r="2961" spans="17:19">
      <c r="Q2961" s="300">
        <v>43469</v>
      </c>
      <c r="R2961" s="130">
        <v>1901</v>
      </c>
      <c r="S2961" s="130">
        <v>1901</v>
      </c>
    </row>
    <row r="2962" spans="17:19">
      <c r="Q2962" s="300">
        <v>43470</v>
      </c>
      <c r="R2962" s="130">
        <v>1901</v>
      </c>
      <c r="S2962" s="130">
        <v>1901</v>
      </c>
    </row>
    <row r="2963" spans="17:19">
      <c r="Q2963" s="30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00">
        <v>43479</v>
      </c>
      <c r="R2971" s="130">
        <v>1903</v>
      </c>
      <c r="S2971" s="130">
        <v>1901</v>
      </c>
    </row>
    <row r="2972" spans="17:19">
      <c r="Q2972" s="300">
        <v>43480</v>
      </c>
      <c r="R2972" s="130">
        <v>1903</v>
      </c>
      <c r="S2972" s="130">
        <v>1901</v>
      </c>
    </row>
    <row r="2973" spans="17:19">
      <c r="Q2973" s="300">
        <v>43481</v>
      </c>
      <c r="R2973" s="130">
        <v>1903</v>
      </c>
      <c r="S2973" s="130">
        <v>1901</v>
      </c>
    </row>
    <row r="2974" spans="17:19">
      <c r="Q2974" s="300">
        <v>43482</v>
      </c>
      <c r="R2974" s="130">
        <v>1903</v>
      </c>
      <c r="S2974" s="130">
        <v>1901</v>
      </c>
    </row>
    <row r="2975" spans="17:19">
      <c r="Q2975" s="300">
        <v>43483</v>
      </c>
      <c r="R2975" s="130">
        <v>1903</v>
      </c>
      <c r="S2975" s="130">
        <v>1901</v>
      </c>
    </row>
    <row r="2976" spans="17:19">
      <c r="Q2976" s="300">
        <v>43484</v>
      </c>
      <c r="R2976" s="130">
        <v>1903</v>
      </c>
      <c r="S2976" s="130">
        <v>1901</v>
      </c>
    </row>
    <row r="2977" spans="17:19">
      <c r="Q2977" s="30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00">
        <v>43493</v>
      </c>
      <c r="R2985" s="130">
        <v>1905</v>
      </c>
      <c r="S2985" s="130">
        <v>1901</v>
      </c>
    </row>
    <row r="2986" spans="17:19">
      <c r="Q2986" s="300">
        <v>43494</v>
      </c>
      <c r="R2986" s="130">
        <v>1905</v>
      </c>
      <c r="S2986" s="130">
        <v>1901</v>
      </c>
    </row>
    <row r="2987" spans="17:19">
      <c r="Q2987" s="300">
        <v>43495</v>
      </c>
      <c r="R2987" s="130">
        <v>1905</v>
      </c>
      <c r="S2987" s="130">
        <v>1901</v>
      </c>
    </row>
    <row r="2988" spans="17:19">
      <c r="Q2988" s="300">
        <v>43496</v>
      </c>
      <c r="R2988" s="130">
        <v>1905</v>
      </c>
      <c r="S2988" s="130">
        <v>1901</v>
      </c>
    </row>
    <row r="2989" spans="17:19">
      <c r="Q2989" s="300">
        <v>43497</v>
      </c>
      <c r="R2989" s="130">
        <v>1905</v>
      </c>
      <c r="S2989" s="130">
        <v>1902</v>
      </c>
    </row>
    <row r="2990" spans="17:19">
      <c r="Q2990" s="300">
        <v>43498</v>
      </c>
      <c r="R2990" s="130">
        <v>1905</v>
      </c>
      <c r="S2990" s="130">
        <v>1902</v>
      </c>
    </row>
    <row r="2991" spans="17:19">
      <c r="Q2991" s="30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00">
        <v>43507</v>
      </c>
      <c r="R2999" s="130">
        <v>1907</v>
      </c>
      <c r="S2999" s="130">
        <v>1902</v>
      </c>
    </row>
    <row r="3000" spans="17:19">
      <c r="Q3000" s="300">
        <v>43508</v>
      </c>
      <c r="R3000" s="130">
        <v>1907</v>
      </c>
      <c r="S3000" s="130">
        <v>1902</v>
      </c>
    </row>
    <row r="3001" spans="17:19">
      <c r="Q3001" s="300">
        <v>43509</v>
      </c>
      <c r="R3001" s="130">
        <v>1907</v>
      </c>
      <c r="S3001" s="130">
        <v>1902</v>
      </c>
    </row>
    <row r="3002" spans="17:19">
      <c r="Q3002" s="300">
        <v>43510</v>
      </c>
      <c r="R3002" s="130">
        <v>1907</v>
      </c>
      <c r="S3002" s="130">
        <v>1902</v>
      </c>
    </row>
    <row r="3003" spans="17:19">
      <c r="Q3003" s="300">
        <v>43511</v>
      </c>
      <c r="R3003" s="130">
        <v>1907</v>
      </c>
      <c r="S3003" s="130">
        <v>1902</v>
      </c>
    </row>
    <row r="3004" spans="17:19">
      <c r="Q3004" s="300">
        <v>43512</v>
      </c>
      <c r="R3004" s="130">
        <v>1907</v>
      </c>
      <c r="S3004" s="130">
        <v>1902</v>
      </c>
    </row>
    <row r="3005" spans="17:19">
      <c r="Q3005" s="30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00">
        <v>43521</v>
      </c>
      <c r="R3013" s="130">
        <v>1909</v>
      </c>
      <c r="S3013" s="130">
        <v>1902</v>
      </c>
    </row>
    <row r="3014" spans="17:19">
      <c r="Q3014" s="300">
        <v>43522</v>
      </c>
      <c r="R3014" s="130">
        <v>1909</v>
      </c>
      <c r="S3014" s="130">
        <v>1902</v>
      </c>
    </row>
    <row r="3015" spans="17:19">
      <c r="Q3015" s="300">
        <v>43523</v>
      </c>
      <c r="R3015" s="130">
        <v>1909</v>
      </c>
      <c r="S3015" s="130">
        <v>1902</v>
      </c>
    </row>
    <row r="3016" spans="17:19">
      <c r="Q3016" s="300">
        <v>43524</v>
      </c>
      <c r="R3016" s="130">
        <v>1909</v>
      </c>
      <c r="S3016" s="130">
        <v>1902</v>
      </c>
    </row>
    <row r="3017" spans="17:19">
      <c r="Q3017" s="300">
        <v>43525</v>
      </c>
      <c r="R3017" s="130">
        <v>1909</v>
      </c>
      <c r="S3017" s="130">
        <v>1903</v>
      </c>
    </row>
    <row r="3018" spans="17:19">
      <c r="Q3018" s="300">
        <v>43526</v>
      </c>
      <c r="R3018" s="130">
        <v>1909</v>
      </c>
      <c r="S3018" s="130">
        <v>1903</v>
      </c>
    </row>
    <row r="3019" spans="17:19">
      <c r="Q3019" s="300">
        <v>43527</v>
      </c>
      <c r="R3019" s="130">
        <v>1909</v>
      </c>
      <c r="S3019" s="130">
        <v>1903</v>
      </c>
    </row>
    <row r="3020" spans="17:19">
      <c r="Q3020" s="301">
        <v>43528</v>
      </c>
      <c r="R3020" s="131">
        <v>1910</v>
      </c>
      <c r="S3020" s="131">
        <v>1903</v>
      </c>
    </row>
    <row r="3021" spans="17:19">
      <c r="Q3021" s="301">
        <v>43529</v>
      </c>
      <c r="R3021" s="131">
        <v>1910</v>
      </c>
      <c r="S3021" s="131">
        <v>1903</v>
      </c>
    </row>
    <row r="3022" spans="17:19">
      <c r="Q3022" s="301">
        <v>43530</v>
      </c>
      <c r="R3022" s="131">
        <v>1910</v>
      </c>
      <c r="S3022" s="131">
        <v>1903</v>
      </c>
    </row>
    <row r="3023" spans="17:19">
      <c r="Q3023" s="301">
        <v>43531</v>
      </c>
      <c r="R3023" s="131">
        <v>1910</v>
      </c>
      <c r="S3023" s="131">
        <v>1903</v>
      </c>
    </row>
    <row r="3024" spans="17:19">
      <c r="Q3024" s="301">
        <v>43532</v>
      </c>
      <c r="R3024" s="131">
        <v>1910</v>
      </c>
      <c r="S3024" s="131">
        <v>1903</v>
      </c>
    </row>
    <row r="3025" spans="17:19">
      <c r="Q3025" s="301">
        <v>43533</v>
      </c>
      <c r="R3025" s="131">
        <v>1910</v>
      </c>
      <c r="S3025" s="131">
        <v>1903</v>
      </c>
    </row>
    <row r="3026" spans="17:19">
      <c r="Q3026" s="301">
        <v>43534</v>
      </c>
      <c r="R3026" s="131">
        <v>1910</v>
      </c>
      <c r="S3026" s="131">
        <v>1903</v>
      </c>
    </row>
    <row r="3027" spans="17:19">
      <c r="Q3027" s="300">
        <v>43535</v>
      </c>
      <c r="R3027" s="130">
        <v>1911</v>
      </c>
      <c r="S3027" s="130">
        <v>1903</v>
      </c>
    </row>
    <row r="3028" spans="17:19">
      <c r="Q3028" s="300">
        <v>43536</v>
      </c>
      <c r="R3028" s="130">
        <v>1911</v>
      </c>
      <c r="S3028" s="130">
        <v>1903</v>
      </c>
    </row>
    <row r="3029" spans="17:19">
      <c r="Q3029" s="300">
        <v>43537</v>
      </c>
      <c r="R3029" s="130">
        <v>1911</v>
      </c>
      <c r="S3029" s="130">
        <v>1903</v>
      </c>
    </row>
    <row r="3030" spans="17:19">
      <c r="Q3030" s="300">
        <v>43538</v>
      </c>
      <c r="R3030" s="130">
        <v>1911</v>
      </c>
      <c r="S3030" s="130">
        <v>1903</v>
      </c>
    </row>
    <row r="3031" spans="17:19">
      <c r="Q3031" s="300">
        <v>43539</v>
      </c>
      <c r="R3031" s="130">
        <v>1911</v>
      </c>
      <c r="S3031" s="130">
        <v>1903</v>
      </c>
    </row>
    <row r="3032" spans="17:19">
      <c r="Q3032" s="300">
        <v>43540</v>
      </c>
      <c r="R3032" s="130">
        <v>1911</v>
      </c>
      <c r="S3032" s="130">
        <v>1903</v>
      </c>
    </row>
    <row r="3033" spans="17:19">
      <c r="Q3033" s="300">
        <v>43541</v>
      </c>
      <c r="R3033" s="130">
        <v>1911</v>
      </c>
      <c r="S3033" s="130">
        <v>1903</v>
      </c>
    </row>
    <row r="3034" spans="17:19">
      <c r="Q3034" s="301">
        <v>43542</v>
      </c>
      <c r="R3034" s="131">
        <v>1912</v>
      </c>
      <c r="S3034" s="131">
        <v>1903</v>
      </c>
    </row>
    <row r="3035" spans="17:19">
      <c r="Q3035" s="301">
        <v>43543</v>
      </c>
      <c r="R3035" s="131">
        <v>1912</v>
      </c>
      <c r="S3035" s="131">
        <v>1903</v>
      </c>
    </row>
    <row r="3036" spans="17:19">
      <c r="Q3036" s="301">
        <v>43544</v>
      </c>
      <c r="R3036" s="131">
        <v>1912</v>
      </c>
      <c r="S3036" s="131">
        <v>1903</v>
      </c>
    </row>
    <row r="3037" spans="17:19">
      <c r="Q3037" s="301">
        <v>43545</v>
      </c>
      <c r="R3037" s="131">
        <v>1912</v>
      </c>
      <c r="S3037" s="131">
        <v>1903</v>
      </c>
    </row>
    <row r="3038" spans="17:19">
      <c r="Q3038" s="301">
        <v>43546</v>
      </c>
      <c r="R3038" s="131">
        <v>1912</v>
      </c>
      <c r="S3038" s="131">
        <v>1903</v>
      </c>
    </row>
    <row r="3039" spans="17:19">
      <c r="Q3039" s="301">
        <v>43547</v>
      </c>
      <c r="R3039" s="131">
        <v>1912</v>
      </c>
      <c r="S3039" s="131">
        <v>1903</v>
      </c>
    </row>
    <row r="3040" spans="17:19">
      <c r="Q3040" s="301">
        <v>43548</v>
      </c>
      <c r="R3040" s="131">
        <v>1912</v>
      </c>
      <c r="S3040" s="131">
        <v>1903</v>
      </c>
    </row>
    <row r="3041" spans="17:19">
      <c r="Q3041" s="300">
        <v>43549</v>
      </c>
      <c r="R3041" s="130">
        <v>1913</v>
      </c>
      <c r="S3041" s="130">
        <v>1903</v>
      </c>
    </row>
    <row r="3042" spans="17:19">
      <c r="Q3042" s="300">
        <v>43550</v>
      </c>
      <c r="R3042" s="130">
        <v>1913</v>
      </c>
      <c r="S3042" s="130">
        <v>1903</v>
      </c>
    </row>
    <row r="3043" spans="17:19">
      <c r="Q3043" s="300">
        <v>43551</v>
      </c>
      <c r="R3043" s="130">
        <v>1913</v>
      </c>
      <c r="S3043" s="130">
        <v>1903</v>
      </c>
    </row>
    <row r="3044" spans="17:19">
      <c r="Q3044" s="300">
        <v>43552</v>
      </c>
      <c r="R3044" s="130">
        <v>1913</v>
      </c>
      <c r="S3044" s="130">
        <v>1903</v>
      </c>
    </row>
    <row r="3045" spans="17:19">
      <c r="Q3045" s="300">
        <v>43553</v>
      </c>
      <c r="R3045" s="130">
        <v>1913</v>
      </c>
      <c r="S3045" s="130">
        <v>1903</v>
      </c>
    </row>
    <row r="3046" spans="17:19">
      <c r="Q3046" s="300">
        <v>43554</v>
      </c>
      <c r="R3046" s="130">
        <v>1913</v>
      </c>
      <c r="S3046" s="130">
        <v>1903</v>
      </c>
    </row>
    <row r="3047" spans="17:19">
      <c r="Q3047" s="300">
        <v>43555</v>
      </c>
      <c r="R3047" s="130">
        <v>1913</v>
      </c>
      <c r="S3047" s="130">
        <v>1903</v>
      </c>
    </row>
    <row r="3048" spans="17:19">
      <c r="Q3048" s="301">
        <v>43556</v>
      </c>
      <c r="R3048" s="131">
        <v>1914</v>
      </c>
      <c r="S3048" s="131">
        <v>1904</v>
      </c>
    </row>
    <row r="3049" spans="17:19">
      <c r="Q3049" s="301">
        <v>43557</v>
      </c>
      <c r="R3049" s="131">
        <v>1914</v>
      </c>
      <c r="S3049" s="131">
        <v>1904</v>
      </c>
    </row>
    <row r="3050" spans="17:19">
      <c r="Q3050" s="301">
        <v>43558</v>
      </c>
      <c r="R3050" s="131">
        <v>1914</v>
      </c>
      <c r="S3050" s="131">
        <v>1904</v>
      </c>
    </row>
    <row r="3051" spans="17:19">
      <c r="Q3051" s="301">
        <v>43559</v>
      </c>
      <c r="R3051" s="131">
        <v>1914</v>
      </c>
      <c r="S3051" s="131">
        <v>1904</v>
      </c>
    </row>
    <row r="3052" spans="17:19">
      <c r="Q3052" s="301">
        <v>43560</v>
      </c>
      <c r="R3052" s="131">
        <v>1914</v>
      </c>
      <c r="S3052" s="131">
        <v>1904</v>
      </c>
    </row>
    <row r="3053" spans="17:19">
      <c r="Q3053" s="301">
        <v>43561</v>
      </c>
      <c r="R3053" s="131">
        <v>1914</v>
      </c>
      <c r="S3053" s="131">
        <v>1904</v>
      </c>
    </row>
    <row r="3054" spans="17:19">
      <c r="Q3054" s="301">
        <v>43562</v>
      </c>
      <c r="R3054" s="131">
        <v>1914</v>
      </c>
      <c r="S3054" s="131">
        <v>1904</v>
      </c>
    </row>
    <row r="3055" spans="17:19">
      <c r="Q3055" s="300">
        <v>43563</v>
      </c>
      <c r="R3055" s="130">
        <v>1915</v>
      </c>
      <c r="S3055" s="130">
        <v>1904</v>
      </c>
    </row>
    <row r="3056" spans="17:19">
      <c r="Q3056" s="300">
        <v>43564</v>
      </c>
      <c r="R3056" s="130">
        <v>1915</v>
      </c>
      <c r="S3056" s="130">
        <v>1904</v>
      </c>
    </row>
    <row r="3057" spans="17:19">
      <c r="Q3057" s="300">
        <v>43565</v>
      </c>
      <c r="R3057" s="130">
        <v>1915</v>
      </c>
      <c r="S3057" s="130">
        <v>1904</v>
      </c>
    </row>
    <row r="3058" spans="17:19">
      <c r="Q3058" s="300">
        <v>43566</v>
      </c>
      <c r="R3058" s="130">
        <v>1915</v>
      </c>
      <c r="S3058" s="130">
        <v>1904</v>
      </c>
    </row>
    <row r="3059" spans="17:19">
      <c r="Q3059" s="300">
        <v>43567</v>
      </c>
      <c r="R3059" s="130">
        <v>1915</v>
      </c>
      <c r="S3059" s="130">
        <v>1904</v>
      </c>
    </row>
    <row r="3060" spans="17:19">
      <c r="Q3060" s="300">
        <v>43568</v>
      </c>
      <c r="R3060" s="130">
        <v>1915</v>
      </c>
      <c r="S3060" s="130">
        <v>1904</v>
      </c>
    </row>
    <row r="3061" spans="17:19">
      <c r="Q3061" s="300">
        <v>43569</v>
      </c>
      <c r="R3061" s="130">
        <v>1915</v>
      </c>
      <c r="S3061" s="130">
        <v>1904</v>
      </c>
    </row>
    <row r="3062" spans="17:19">
      <c r="Q3062" s="301">
        <v>43570</v>
      </c>
      <c r="R3062" s="131">
        <v>1916</v>
      </c>
      <c r="S3062" s="131">
        <v>1904</v>
      </c>
    </row>
    <row r="3063" spans="17:19">
      <c r="Q3063" s="301">
        <v>43571</v>
      </c>
      <c r="R3063" s="131">
        <v>1916</v>
      </c>
      <c r="S3063" s="131">
        <v>1904</v>
      </c>
    </row>
    <row r="3064" spans="17:19">
      <c r="Q3064" s="301">
        <v>43572</v>
      </c>
      <c r="R3064" s="131">
        <v>1916</v>
      </c>
      <c r="S3064" s="131">
        <v>1904</v>
      </c>
    </row>
    <row r="3065" spans="17:19">
      <c r="Q3065" s="301">
        <v>43573</v>
      </c>
      <c r="R3065" s="131">
        <v>1916</v>
      </c>
      <c r="S3065" s="131">
        <v>1904</v>
      </c>
    </row>
    <row r="3066" spans="17:19">
      <c r="Q3066" s="301">
        <v>43574</v>
      </c>
      <c r="R3066" s="131">
        <v>1916</v>
      </c>
      <c r="S3066" s="131">
        <v>1904</v>
      </c>
    </row>
    <row r="3067" spans="17:19">
      <c r="Q3067" s="301">
        <v>43575</v>
      </c>
      <c r="R3067" s="131">
        <v>1916</v>
      </c>
      <c r="S3067" s="131">
        <v>1904</v>
      </c>
    </row>
    <row r="3068" spans="17:19">
      <c r="Q3068" s="301">
        <v>43576</v>
      </c>
      <c r="R3068" s="131">
        <v>1916</v>
      </c>
      <c r="S3068" s="131">
        <v>1904</v>
      </c>
    </row>
    <row r="3069" spans="17:19">
      <c r="Q3069" s="300">
        <v>43577</v>
      </c>
      <c r="R3069" s="130">
        <v>1917</v>
      </c>
      <c r="S3069" s="130">
        <v>1904</v>
      </c>
    </row>
    <row r="3070" spans="17:19">
      <c r="Q3070" s="300">
        <v>43578</v>
      </c>
      <c r="R3070" s="130">
        <v>1917</v>
      </c>
      <c r="S3070" s="130">
        <v>1904</v>
      </c>
    </row>
    <row r="3071" spans="17:19">
      <c r="Q3071" s="300">
        <v>43579</v>
      </c>
      <c r="R3071" s="130">
        <v>1917</v>
      </c>
      <c r="S3071" s="130">
        <v>1904</v>
      </c>
    </row>
    <row r="3072" spans="17:19">
      <c r="Q3072" s="300">
        <v>43580</v>
      </c>
      <c r="R3072" s="130">
        <v>1917</v>
      </c>
      <c r="S3072" s="130">
        <v>1904</v>
      </c>
    </row>
    <row r="3073" spans="17:19">
      <c r="Q3073" s="300">
        <v>43581</v>
      </c>
      <c r="R3073" s="130">
        <v>1917</v>
      </c>
      <c r="S3073" s="130">
        <v>1904</v>
      </c>
    </row>
    <row r="3074" spans="17:19">
      <c r="Q3074" s="300">
        <v>43582</v>
      </c>
      <c r="R3074" s="130">
        <v>1917</v>
      </c>
      <c r="S3074" s="130">
        <v>1904</v>
      </c>
    </row>
    <row r="3075" spans="17:19">
      <c r="Q3075" s="300">
        <v>43583</v>
      </c>
      <c r="R3075" s="130">
        <v>1917</v>
      </c>
      <c r="S3075" s="130">
        <v>1904</v>
      </c>
    </row>
    <row r="3076" spans="17:19">
      <c r="Q3076" s="301">
        <v>43584</v>
      </c>
      <c r="R3076" s="131">
        <v>1918</v>
      </c>
      <c r="S3076" s="131">
        <v>1904</v>
      </c>
    </row>
    <row r="3077" spans="17:19">
      <c r="Q3077" s="301">
        <v>43585</v>
      </c>
      <c r="R3077" s="131">
        <v>1918</v>
      </c>
      <c r="S3077" s="131">
        <v>1904</v>
      </c>
    </row>
    <row r="3078" spans="17:19">
      <c r="Q3078" s="301">
        <v>43586</v>
      </c>
      <c r="R3078" s="131">
        <v>1918</v>
      </c>
      <c r="S3078" s="131">
        <v>1905</v>
      </c>
    </row>
    <row r="3079" spans="17:19">
      <c r="Q3079" s="301">
        <v>43587</v>
      </c>
      <c r="R3079" s="131">
        <v>1918</v>
      </c>
      <c r="S3079" s="131">
        <v>1905</v>
      </c>
    </row>
    <row r="3080" spans="17:19">
      <c r="Q3080" s="301">
        <v>43588</v>
      </c>
      <c r="R3080" s="131">
        <v>1918</v>
      </c>
      <c r="S3080" s="131">
        <v>1905</v>
      </c>
    </row>
    <row r="3081" spans="17:19">
      <c r="Q3081" s="301">
        <v>43589</v>
      </c>
      <c r="R3081" s="131">
        <v>1918</v>
      </c>
      <c r="S3081" s="131">
        <v>1905</v>
      </c>
    </row>
    <row r="3082" spans="17:19">
      <c r="Q3082" s="301">
        <v>43590</v>
      </c>
      <c r="R3082" s="131">
        <v>1918</v>
      </c>
      <c r="S3082" s="131">
        <v>1905</v>
      </c>
    </row>
    <row r="3083" spans="17:19">
      <c r="Q3083" s="300">
        <v>43591</v>
      </c>
      <c r="R3083" s="130">
        <v>1919</v>
      </c>
      <c r="S3083" s="130">
        <v>1905</v>
      </c>
    </row>
    <row r="3084" spans="17:19">
      <c r="Q3084" s="300">
        <v>43592</v>
      </c>
      <c r="R3084" s="130">
        <v>1919</v>
      </c>
      <c r="S3084" s="130">
        <v>1905</v>
      </c>
    </row>
    <row r="3085" spans="17:19">
      <c r="Q3085" s="300">
        <v>43593</v>
      </c>
      <c r="R3085" s="130">
        <v>1919</v>
      </c>
      <c r="S3085" s="130">
        <v>1905</v>
      </c>
    </row>
    <row r="3086" spans="17:19">
      <c r="Q3086" s="300">
        <v>43594</v>
      </c>
      <c r="R3086" s="130">
        <v>1919</v>
      </c>
      <c r="S3086" s="130">
        <v>1905</v>
      </c>
    </row>
    <row r="3087" spans="17:19">
      <c r="Q3087" s="300">
        <v>43595</v>
      </c>
      <c r="R3087" s="130">
        <v>1919</v>
      </c>
      <c r="S3087" s="130">
        <v>1905</v>
      </c>
    </row>
    <row r="3088" spans="17:19">
      <c r="Q3088" s="300">
        <v>43596</v>
      </c>
      <c r="R3088" s="130">
        <v>1919</v>
      </c>
      <c r="S3088" s="130">
        <v>1905</v>
      </c>
    </row>
    <row r="3089" spans="17:19">
      <c r="Q3089" s="300">
        <v>43597</v>
      </c>
      <c r="R3089" s="130">
        <v>1919</v>
      </c>
      <c r="S3089" s="130">
        <v>1905</v>
      </c>
    </row>
    <row r="3090" spans="17:19">
      <c r="Q3090" s="301">
        <v>43598</v>
      </c>
      <c r="R3090" s="131">
        <v>1920</v>
      </c>
      <c r="S3090" s="131">
        <v>1905</v>
      </c>
    </row>
    <row r="3091" spans="17:19">
      <c r="Q3091" s="301">
        <v>43599</v>
      </c>
      <c r="R3091" s="131">
        <v>1920</v>
      </c>
      <c r="S3091" s="131">
        <v>1905</v>
      </c>
    </row>
    <row r="3092" spans="17:19">
      <c r="Q3092" s="301">
        <v>43600</v>
      </c>
      <c r="R3092" s="131">
        <v>1920</v>
      </c>
      <c r="S3092" s="131">
        <v>1905</v>
      </c>
    </row>
    <row r="3093" spans="17:19">
      <c r="Q3093" s="301">
        <v>43601</v>
      </c>
      <c r="R3093" s="131">
        <v>1920</v>
      </c>
      <c r="S3093" s="131">
        <v>1905</v>
      </c>
    </row>
    <row r="3094" spans="17:19">
      <c r="Q3094" s="301">
        <v>43602</v>
      </c>
      <c r="R3094" s="131">
        <v>1920</v>
      </c>
      <c r="S3094" s="131">
        <v>1905</v>
      </c>
    </row>
    <row r="3095" spans="17:19">
      <c r="Q3095" s="301">
        <v>43603</v>
      </c>
      <c r="R3095" s="131">
        <v>1920</v>
      </c>
      <c r="S3095" s="131">
        <v>1905</v>
      </c>
    </row>
    <row r="3096" spans="17:19">
      <c r="Q3096" s="301">
        <v>43604</v>
      </c>
      <c r="R3096" s="131">
        <v>1920</v>
      </c>
      <c r="S3096" s="131">
        <v>1905</v>
      </c>
    </row>
    <row r="3097" spans="17:19">
      <c r="Q3097" s="300">
        <v>43605</v>
      </c>
      <c r="R3097" s="130">
        <v>1921</v>
      </c>
      <c r="S3097" s="130">
        <v>1905</v>
      </c>
    </row>
    <row r="3098" spans="17:19">
      <c r="Q3098" s="300">
        <v>43606</v>
      </c>
      <c r="R3098" s="130">
        <v>1921</v>
      </c>
      <c r="S3098" s="130">
        <v>1905</v>
      </c>
    </row>
    <row r="3099" spans="17:19">
      <c r="Q3099" s="300">
        <v>43607</v>
      </c>
      <c r="R3099" s="130">
        <v>1921</v>
      </c>
      <c r="S3099" s="130">
        <v>1905</v>
      </c>
    </row>
    <row r="3100" spans="17:19">
      <c r="Q3100" s="300">
        <v>43608</v>
      </c>
      <c r="R3100" s="130">
        <v>1921</v>
      </c>
      <c r="S3100" s="130">
        <v>1905</v>
      </c>
    </row>
    <row r="3101" spans="17:19">
      <c r="Q3101" s="300">
        <v>43609</v>
      </c>
      <c r="R3101" s="130">
        <v>1921</v>
      </c>
      <c r="S3101" s="130">
        <v>1905</v>
      </c>
    </row>
    <row r="3102" spans="17:19">
      <c r="Q3102" s="300">
        <v>43610</v>
      </c>
      <c r="R3102" s="130">
        <v>1921</v>
      </c>
      <c r="S3102" s="130">
        <v>1905</v>
      </c>
    </row>
    <row r="3103" spans="17:19">
      <c r="Q3103" s="300">
        <v>43611</v>
      </c>
      <c r="R3103" s="130">
        <v>1921</v>
      </c>
      <c r="S3103" s="130">
        <v>1905</v>
      </c>
    </row>
    <row r="3104" spans="17:19">
      <c r="Q3104" s="301">
        <v>43612</v>
      </c>
      <c r="R3104" s="131">
        <v>1922</v>
      </c>
      <c r="S3104" s="131">
        <v>1905</v>
      </c>
    </row>
    <row r="3105" spans="17:19">
      <c r="Q3105" s="301">
        <v>43613</v>
      </c>
      <c r="R3105" s="131">
        <v>1922</v>
      </c>
      <c r="S3105" s="131">
        <v>1905</v>
      </c>
    </row>
    <row r="3106" spans="17:19">
      <c r="Q3106" s="301">
        <v>43614</v>
      </c>
      <c r="R3106" s="131">
        <v>1922</v>
      </c>
      <c r="S3106" s="131">
        <v>1905</v>
      </c>
    </row>
    <row r="3107" spans="17:19">
      <c r="Q3107" s="301">
        <v>43615</v>
      </c>
      <c r="R3107" s="131">
        <v>1922</v>
      </c>
      <c r="S3107" s="131">
        <v>1905</v>
      </c>
    </row>
    <row r="3108" spans="17:19">
      <c r="Q3108" s="301">
        <v>43616</v>
      </c>
      <c r="R3108" s="131">
        <v>1922</v>
      </c>
      <c r="S3108" s="131">
        <v>1905</v>
      </c>
    </row>
    <row r="3109" spans="17:19">
      <c r="Q3109" s="301">
        <v>43617</v>
      </c>
      <c r="R3109" s="131">
        <v>1922</v>
      </c>
      <c r="S3109" s="131">
        <v>1906</v>
      </c>
    </row>
    <row r="3110" spans="17:19">
      <c r="Q3110" s="301">
        <v>43618</v>
      </c>
      <c r="R3110" s="131">
        <v>1922</v>
      </c>
      <c r="S3110" s="131">
        <v>1906</v>
      </c>
    </row>
    <row r="3111" spans="17:19">
      <c r="Q3111" s="300">
        <v>43619</v>
      </c>
      <c r="R3111" s="130">
        <v>1923</v>
      </c>
      <c r="S3111" s="130">
        <v>1906</v>
      </c>
    </row>
    <row r="3112" spans="17:19">
      <c r="Q3112" s="300">
        <v>43620</v>
      </c>
      <c r="R3112" s="130">
        <v>1923</v>
      </c>
      <c r="S3112" s="130">
        <v>1906</v>
      </c>
    </row>
    <row r="3113" spans="17:19">
      <c r="Q3113" s="300">
        <v>43621</v>
      </c>
      <c r="R3113" s="130">
        <v>1923</v>
      </c>
      <c r="S3113" s="130">
        <v>1906</v>
      </c>
    </row>
    <row r="3114" spans="17:19">
      <c r="Q3114" s="300">
        <v>43622</v>
      </c>
      <c r="R3114" s="130">
        <v>1923</v>
      </c>
      <c r="S3114" s="130">
        <v>1906</v>
      </c>
    </row>
    <row r="3115" spans="17:19">
      <c r="Q3115" s="300">
        <v>43623</v>
      </c>
      <c r="R3115" s="130">
        <v>1923</v>
      </c>
      <c r="S3115" s="130">
        <v>1906</v>
      </c>
    </row>
    <row r="3116" spans="17:19">
      <c r="Q3116" s="300">
        <v>43624</v>
      </c>
      <c r="R3116" s="130">
        <v>1923</v>
      </c>
      <c r="S3116" s="130">
        <v>1906</v>
      </c>
    </row>
    <row r="3117" spans="17:19">
      <c r="Q3117" s="300">
        <v>43625</v>
      </c>
      <c r="R3117" s="130">
        <v>1923</v>
      </c>
      <c r="S3117" s="130">
        <v>1906</v>
      </c>
    </row>
    <row r="3118" spans="17:19">
      <c r="Q3118" s="301">
        <v>43626</v>
      </c>
      <c r="R3118" s="131">
        <v>1924</v>
      </c>
      <c r="S3118" s="131">
        <v>1906</v>
      </c>
    </row>
    <row r="3119" spans="17:19">
      <c r="Q3119" s="301">
        <v>43627</v>
      </c>
      <c r="R3119" s="131">
        <v>1924</v>
      </c>
      <c r="S3119" s="131">
        <v>1906</v>
      </c>
    </row>
    <row r="3120" spans="17:19">
      <c r="Q3120" s="301">
        <v>43628</v>
      </c>
      <c r="R3120" s="131">
        <v>1924</v>
      </c>
      <c r="S3120" s="131">
        <v>1906</v>
      </c>
    </row>
    <row r="3121" spans="17:19">
      <c r="Q3121" s="301">
        <v>43629</v>
      </c>
      <c r="R3121" s="131">
        <v>1924</v>
      </c>
      <c r="S3121" s="131">
        <v>1906</v>
      </c>
    </row>
    <row r="3122" spans="17:19">
      <c r="Q3122" s="301">
        <v>43630</v>
      </c>
      <c r="R3122" s="131">
        <v>1924</v>
      </c>
      <c r="S3122" s="131">
        <v>1906</v>
      </c>
    </row>
    <row r="3123" spans="17:19">
      <c r="Q3123" s="301">
        <v>43631</v>
      </c>
      <c r="R3123" s="131">
        <v>1924</v>
      </c>
      <c r="S3123" s="131">
        <v>1906</v>
      </c>
    </row>
    <row r="3124" spans="17:19">
      <c r="Q3124" s="301">
        <v>43632</v>
      </c>
      <c r="R3124" s="131">
        <v>1924</v>
      </c>
      <c r="S3124" s="131">
        <v>1906</v>
      </c>
    </row>
    <row r="3125" spans="17:19">
      <c r="Q3125" s="300">
        <v>43633</v>
      </c>
      <c r="R3125" s="130">
        <v>1925</v>
      </c>
      <c r="S3125" s="130">
        <v>1906</v>
      </c>
    </row>
    <row r="3126" spans="17:19">
      <c r="Q3126" s="300">
        <v>43634</v>
      </c>
      <c r="R3126" s="130">
        <v>1925</v>
      </c>
      <c r="S3126" s="130">
        <v>1906</v>
      </c>
    </row>
    <row r="3127" spans="17:19">
      <c r="Q3127" s="300">
        <v>43635</v>
      </c>
      <c r="R3127" s="130">
        <v>1925</v>
      </c>
      <c r="S3127" s="130">
        <v>1906</v>
      </c>
    </row>
    <row r="3128" spans="17:19">
      <c r="Q3128" s="300">
        <v>43636</v>
      </c>
      <c r="R3128" s="130">
        <v>1925</v>
      </c>
      <c r="S3128" s="130">
        <v>1906</v>
      </c>
    </row>
    <row r="3129" spans="17:19">
      <c r="Q3129" s="300">
        <v>43637</v>
      </c>
      <c r="R3129" s="130">
        <v>1925</v>
      </c>
      <c r="S3129" s="130">
        <v>1906</v>
      </c>
    </row>
    <row r="3130" spans="17:19">
      <c r="Q3130" s="300">
        <v>43638</v>
      </c>
      <c r="R3130" s="130">
        <v>1925</v>
      </c>
      <c r="S3130" s="130">
        <v>1906</v>
      </c>
    </row>
    <row r="3131" spans="17:19">
      <c r="Q3131" s="300">
        <v>43639</v>
      </c>
      <c r="R3131" s="130">
        <v>1925</v>
      </c>
      <c r="S3131" s="130">
        <v>1906</v>
      </c>
    </row>
    <row r="3132" spans="17:19">
      <c r="Q3132" s="301">
        <v>43640</v>
      </c>
      <c r="R3132" s="131">
        <v>1926</v>
      </c>
      <c r="S3132" s="131">
        <v>1906</v>
      </c>
    </row>
    <row r="3133" spans="17:19">
      <c r="Q3133" s="301">
        <v>43641</v>
      </c>
      <c r="R3133" s="131">
        <v>1926</v>
      </c>
      <c r="S3133" s="131">
        <v>1906</v>
      </c>
    </row>
    <row r="3134" spans="17:19">
      <c r="Q3134" s="301">
        <v>43642</v>
      </c>
      <c r="R3134" s="131">
        <v>1926</v>
      </c>
      <c r="S3134" s="131">
        <v>1906</v>
      </c>
    </row>
    <row r="3135" spans="17:19">
      <c r="Q3135" s="301">
        <v>43643</v>
      </c>
      <c r="R3135" s="131">
        <v>1926</v>
      </c>
      <c r="S3135" s="131">
        <v>1906</v>
      </c>
    </row>
    <row r="3136" spans="17:19">
      <c r="Q3136" s="301">
        <v>43644</v>
      </c>
      <c r="R3136" s="131">
        <v>1926</v>
      </c>
      <c r="S3136" s="131">
        <v>1906</v>
      </c>
    </row>
    <row r="3137" spans="17:19">
      <c r="Q3137" s="301">
        <v>43645</v>
      </c>
      <c r="R3137" s="131">
        <v>1926</v>
      </c>
      <c r="S3137" s="131">
        <v>1906</v>
      </c>
    </row>
    <row r="3138" spans="17:19">
      <c r="Q3138" s="301">
        <v>43646</v>
      </c>
      <c r="R3138" s="131">
        <v>1926</v>
      </c>
      <c r="S3138" s="131">
        <v>1906</v>
      </c>
    </row>
    <row r="3139" spans="17:19">
      <c r="Q3139" s="300">
        <v>43647</v>
      </c>
      <c r="R3139" s="130">
        <v>1927</v>
      </c>
      <c r="S3139" s="130">
        <v>1907</v>
      </c>
    </row>
    <row r="3140" spans="17:19">
      <c r="Q3140" s="300">
        <v>43648</v>
      </c>
      <c r="R3140" s="130">
        <v>1927</v>
      </c>
      <c r="S3140" s="130">
        <v>1907</v>
      </c>
    </row>
    <row r="3141" spans="17:19">
      <c r="Q3141" s="300">
        <v>43649</v>
      </c>
      <c r="R3141" s="130">
        <v>1927</v>
      </c>
      <c r="S3141" s="130">
        <v>1907</v>
      </c>
    </row>
    <row r="3142" spans="17:19">
      <c r="Q3142" s="300">
        <v>43650</v>
      </c>
      <c r="R3142" s="130">
        <v>1927</v>
      </c>
      <c r="S3142" s="130">
        <v>1907</v>
      </c>
    </row>
    <row r="3143" spans="17:19">
      <c r="Q3143" s="300">
        <v>43651</v>
      </c>
      <c r="R3143" s="130">
        <v>1927</v>
      </c>
      <c r="S3143" s="130">
        <v>1907</v>
      </c>
    </row>
    <row r="3144" spans="17:19">
      <c r="Q3144" s="300">
        <v>43652</v>
      </c>
      <c r="R3144" s="130">
        <v>1927</v>
      </c>
      <c r="S3144" s="130">
        <v>1907</v>
      </c>
    </row>
    <row r="3145" spans="17:19">
      <c r="Q3145" s="300">
        <v>43653</v>
      </c>
      <c r="R3145" s="130">
        <v>1927</v>
      </c>
      <c r="S3145" s="130">
        <v>1907</v>
      </c>
    </row>
    <row r="3146" spans="17:19">
      <c r="Q3146" s="301">
        <v>43654</v>
      </c>
      <c r="R3146" s="131">
        <v>1928</v>
      </c>
      <c r="S3146" s="131">
        <v>1907</v>
      </c>
    </row>
    <row r="3147" spans="17:19">
      <c r="Q3147" s="301">
        <v>43655</v>
      </c>
      <c r="R3147" s="131">
        <v>1928</v>
      </c>
      <c r="S3147" s="131">
        <v>1907</v>
      </c>
    </row>
    <row r="3148" spans="17:19">
      <c r="Q3148" s="301">
        <v>43656</v>
      </c>
      <c r="R3148" s="131">
        <v>1928</v>
      </c>
      <c r="S3148" s="131">
        <v>1907</v>
      </c>
    </row>
    <row r="3149" spans="17:19">
      <c r="Q3149" s="301">
        <v>43657</v>
      </c>
      <c r="R3149" s="131">
        <v>1928</v>
      </c>
      <c r="S3149" s="131">
        <v>1907</v>
      </c>
    </row>
    <row r="3150" spans="17:19">
      <c r="Q3150" s="301">
        <v>43658</v>
      </c>
      <c r="R3150" s="131">
        <v>1928</v>
      </c>
      <c r="S3150" s="131">
        <v>1907</v>
      </c>
    </row>
    <row r="3151" spans="17:19">
      <c r="Q3151" s="301">
        <v>43659</v>
      </c>
      <c r="R3151" s="131">
        <v>1928</v>
      </c>
      <c r="S3151" s="131">
        <v>1907</v>
      </c>
    </row>
    <row r="3152" spans="17:19">
      <c r="Q3152" s="301">
        <v>43660</v>
      </c>
      <c r="R3152" s="131">
        <v>1928</v>
      </c>
      <c r="S3152" s="131">
        <v>1907</v>
      </c>
    </row>
    <row r="3153" spans="17:19">
      <c r="Q3153" s="300">
        <v>43661</v>
      </c>
      <c r="R3153" s="130">
        <v>1929</v>
      </c>
      <c r="S3153" s="130">
        <v>1907</v>
      </c>
    </row>
    <row r="3154" spans="17:19">
      <c r="Q3154" s="300">
        <v>43662</v>
      </c>
      <c r="R3154" s="130">
        <v>1929</v>
      </c>
      <c r="S3154" s="130">
        <v>1907</v>
      </c>
    </row>
    <row r="3155" spans="17:19">
      <c r="Q3155" s="300">
        <v>43663</v>
      </c>
      <c r="R3155" s="130">
        <v>1929</v>
      </c>
      <c r="S3155" s="130">
        <v>1907</v>
      </c>
    </row>
    <row r="3156" spans="17:19">
      <c r="Q3156" s="300">
        <v>43664</v>
      </c>
      <c r="R3156" s="130">
        <v>1929</v>
      </c>
      <c r="S3156" s="130">
        <v>1907</v>
      </c>
    </row>
    <row r="3157" spans="17:19">
      <c r="Q3157" s="300">
        <v>43665</v>
      </c>
      <c r="R3157" s="130">
        <v>1929</v>
      </c>
      <c r="S3157" s="130">
        <v>1907</v>
      </c>
    </row>
    <row r="3158" spans="17:19">
      <c r="Q3158" s="300">
        <v>43666</v>
      </c>
      <c r="R3158" s="130">
        <v>1929</v>
      </c>
      <c r="S3158" s="130">
        <v>1907</v>
      </c>
    </row>
    <row r="3159" spans="17:19">
      <c r="Q3159" s="300">
        <v>43667</v>
      </c>
      <c r="R3159" s="130">
        <v>1929</v>
      </c>
      <c r="S3159" s="130">
        <v>1907</v>
      </c>
    </row>
    <row r="3160" spans="17:19">
      <c r="Q3160" s="301">
        <v>43668</v>
      </c>
      <c r="R3160" s="131">
        <v>1930</v>
      </c>
      <c r="S3160" s="131">
        <v>1907</v>
      </c>
    </row>
    <row r="3161" spans="17:19">
      <c r="Q3161" s="301">
        <v>43669</v>
      </c>
      <c r="R3161" s="131">
        <v>1930</v>
      </c>
      <c r="S3161" s="131">
        <v>1907</v>
      </c>
    </row>
    <row r="3162" spans="17:19">
      <c r="Q3162" s="301">
        <v>43670</v>
      </c>
      <c r="R3162" s="131">
        <v>1930</v>
      </c>
      <c r="S3162" s="131">
        <v>1907</v>
      </c>
    </row>
    <row r="3163" spans="17:19">
      <c r="Q3163" s="301">
        <v>43671</v>
      </c>
      <c r="R3163" s="131">
        <v>1930</v>
      </c>
      <c r="S3163" s="131">
        <v>1907</v>
      </c>
    </row>
    <row r="3164" spans="17:19">
      <c r="Q3164" s="301">
        <v>43672</v>
      </c>
      <c r="R3164" s="131">
        <v>1930</v>
      </c>
      <c r="S3164" s="131">
        <v>1907</v>
      </c>
    </row>
    <row r="3165" spans="17:19">
      <c r="Q3165" s="301">
        <v>43673</v>
      </c>
      <c r="R3165" s="131">
        <v>1930</v>
      </c>
      <c r="S3165" s="131">
        <v>1907</v>
      </c>
    </row>
    <row r="3166" spans="17:19">
      <c r="Q3166" s="301">
        <v>43674</v>
      </c>
      <c r="R3166" s="131">
        <v>1930</v>
      </c>
      <c r="S3166" s="131">
        <v>1907</v>
      </c>
    </row>
    <row r="3167" spans="17:19">
      <c r="Q3167" s="300">
        <v>43675</v>
      </c>
      <c r="R3167" s="130">
        <v>1931</v>
      </c>
      <c r="S3167" s="130">
        <v>1907</v>
      </c>
    </row>
    <row r="3168" spans="17:19">
      <c r="Q3168" s="300">
        <v>43676</v>
      </c>
      <c r="R3168" s="130">
        <v>1931</v>
      </c>
      <c r="S3168" s="130">
        <v>1907</v>
      </c>
    </row>
    <row r="3169" spans="17:19">
      <c r="Q3169" s="300">
        <v>43677</v>
      </c>
      <c r="R3169" s="130">
        <v>1931</v>
      </c>
      <c r="S3169" s="130">
        <v>1907</v>
      </c>
    </row>
    <row r="3170" spans="17:19">
      <c r="Q3170" s="300">
        <v>43678</v>
      </c>
      <c r="R3170" s="130">
        <v>1931</v>
      </c>
      <c r="S3170" s="130">
        <v>1908</v>
      </c>
    </row>
    <row r="3171" spans="17:19">
      <c r="Q3171" s="300">
        <v>43679</v>
      </c>
      <c r="R3171" s="130">
        <v>1931</v>
      </c>
      <c r="S3171" s="130">
        <v>1908</v>
      </c>
    </row>
    <row r="3172" spans="17:19">
      <c r="Q3172" s="300">
        <v>43680</v>
      </c>
      <c r="R3172" s="130">
        <v>1931</v>
      </c>
      <c r="S3172" s="130">
        <v>1908</v>
      </c>
    </row>
    <row r="3173" spans="17:19">
      <c r="Q3173" s="300">
        <v>43681</v>
      </c>
      <c r="R3173" s="130">
        <v>1931</v>
      </c>
      <c r="S3173" s="130">
        <v>1908</v>
      </c>
    </row>
    <row r="3174" spans="17:19">
      <c r="Q3174" s="301">
        <v>43682</v>
      </c>
      <c r="R3174" s="131">
        <v>1932</v>
      </c>
      <c r="S3174" s="131">
        <v>1908</v>
      </c>
    </row>
    <row r="3175" spans="17:19">
      <c r="Q3175" s="301">
        <v>43683</v>
      </c>
      <c r="R3175" s="131">
        <v>1932</v>
      </c>
      <c r="S3175" s="131">
        <v>1908</v>
      </c>
    </row>
    <row r="3176" spans="17:19">
      <c r="Q3176" s="301">
        <v>43684</v>
      </c>
      <c r="R3176" s="131">
        <v>1932</v>
      </c>
      <c r="S3176" s="131">
        <v>1908</v>
      </c>
    </row>
    <row r="3177" spans="17:19">
      <c r="Q3177" s="301">
        <v>43685</v>
      </c>
      <c r="R3177" s="131">
        <v>1932</v>
      </c>
      <c r="S3177" s="131">
        <v>1908</v>
      </c>
    </row>
    <row r="3178" spans="17:19">
      <c r="Q3178" s="301">
        <v>43686</v>
      </c>
      <c r="R3178" s="131">
        <v>1932</v>
      </c>
      <c r="S3178" s="131">
        <v>1908</v>
      </c>
    </row>
    <row r="3179" spans="17:19">
      <c r="Q3179" s="301">
        <v>43687</v>
      </c>
      <c r="R3179" s="131">
        <v>1932</v>
      </c>
      <c r="S3179" s="131">
        <v>1908</v>
      </c>
    </row>
    <row r="3180" spans="17:19">
      <c r="Q3180" s="301">
        <v>43688</v>
      </c>
      <c r="R3180" s="131">
        <v>1932</v>
      </c>
      <c r="S3180" s="131">
        <v>1908</v>
      </c>
    </row>
    <row r="3181" spans="17:19">
      <c r="Q3181" s="300">
        <v>43689</v>
      </c>
      <c r="R3181" s="130">
        <v>1933</v>
      </c>
      <c r="S3181" s="130">
        <v>1908</v>
      </c>
    </row>
    <row r="3182" spans="17:19">
      <c r="Q3182" s="300">
        <v>43690</v>
      </c>
      <c r="R3182" s="130">
        <v>1933</v>
      </c>
      <c r="S3182" s="130">
        <v>1908</v>
      </c>
    </row>
    <row r="3183" spans="17:19">
      <c r="Q3183" s="300">
        <v>43691</v>
      </c>
      <c r="R3183" s="130">
        <v>1933</v>
      </c>
      <c r="S3183" s="130">
        <v>1908</v>
      </c>
    </row>
    <row r="3184" spans="17:19">
      <c r="Q3184" s="300">
        <v>43692</v>
      </c>
      <c r="R3184" s="130">
        <v>1933</v>
      </c>
      <c r="S3184" s="130">
        <v>1908</v>
      </c>
    </row>
    <row r="3185" spans="17:19">
      <c r="Q3185" s="300">
        <v>43693</v>
      </c>
      <c r="R3185" s="130">
        <v>1933</v>
      </c>
      <c r="S3185" s="130">
        <v>1908</v>
      </c>
    </row>
    <row r="3186" spans="17:19">
      <c r="Q3186" s="300">
        <v>43694</v>
      </c>
      <c r="R3186" s="130">
        <v>1933</v>
      </c>
      <c r="S3186" s="130">
        <v>1908</v>
      </c>
    </row>
    <row r="3187" spans="17:19">
      <c r="Q3187" s="300">
        <v>43695</v>
      </c>
      <c r="R3187" s="130">
        <v>1933</v>
      </c>
      <c r="S3187" s="130">
        <v>1908</v>
      </c>
    </row>
    <row r="3188" spans="17:19">
      <c r="Q3188" s="301">
        <v>43696</v>
      </c>
      <c r="R3188" s="131">
        <v>1934</v>
      </c>
      <c r="S3188" s="131">
        <v>1908</v>
      </c>
    </row>
    <row r="3189" spans="17:19">
      <c r="Q3189" s="301">
        <v>43697</v>
      </c>
      <c r="R3189" s="131">
        <v>1934</v>
      </c>
      <c r="S3189" s="131">
        <v>1908</v>
      </c>
    </row>
    <row r="3190" spans="17:19">
      <c r="Q3190" s="301">
        <v>43698</v>
      </c>
      <c r="R3190" s="131">
        <v>1934</v>
      </c>
      <c r="S3190" s="131">
        <v>1908</v>
      </c>
    </row>
    <row r="3191" spans="17:19">
      <c r="Q3191" s="301">
        <v>43699</v>
      </c>
      <c r="R3191" s="131">
        <v>1934</v>
      </c>
      <c r="S3191" s="131">
        <v>1908</v>
      </c>
    </row>
    <row r="3192" spans="17:19">
      <c r="Q3192" s="301">
        <v>43700</v>
      </c>
      <c r="R3192" s="131">
        <v>1934</v>
      </c>
      <c r="S3192" s="131">
        <v>1908</v>
      </c>
    </row>
    <row r="3193" spans="17:19">
      <c r="Q3193" s="301">
        <v>43701</v>
      </c>
      <c r="R3193" s="131">
        <v>1934</v>
      </c>
      <c r="S3193" s="131">
        <v>1908</v>
      </c>
    </row>
    <row r="3194" spans="17:19">
      <c r="Q3194" s="301">
        <v>43702</v>
      </c>
      <c r="R3194" s="131">
        <v>1934</v>
      </c>
      <c r="S3194" s="131">
        <v>1908</v>
      </c>
    </row>
    <row r="3195" spans="17:19">
      <c r="Q3195" s="300">
        <v>43703</v>
      </c>
      <c r="R3195" s="130">
        <v>1935</v>
      </c>
      <c r="S3195" s="130">
        <v>1908</v>
      </c>
    </row>
    <row r="3196" spans="17:19">
      <c r="Q3196" s="300">
        <v>43704</v>
      </c>
      <c r="R3196" s="130">
        <v>1935</v>
      </c>
      <c r="S3196" s="130">
        <v>1908</v>
      </c>
    </row>
    <row r="3197" spans="17:19">
      <c r="Q3197" s="300">
        <v>43705</v>
      </c>
      <c r="R3197" s="130">
        <v>1935</v>
      </c>
      <c r="S3197" s="130">
        <v>1908</v>
      </c>
    </row>
    <row r="3198" spans="17:19">
      <c r="Q3198" s="300">
        <v>43706</v>
      </c>
      <c r="R3198" s="130">
        <v>1935</v>
      </c>
      <c r="S3198" s="130">
        <v>1908</v>
      </c>
    </row>
    <row r="3199" spans="17:19">
      <c r="Q3199" s="300">
        <v>43707</v>
      </c>
      <c r="R3199" s="130">
        <v>1935</v>
      </c>
      <c r="S3199" s="130">
        <v>1908</v>
      </c>
    </row>
    <row r="3200" spans="17:19">
      <c r="Q3200" s="300">
        <v>43708</v>
      </c>
      <c r="R3200" s="130">
        <v>1935</v>
      </c>
      <c r="S3200" s="130">
        <v>1908</v>
      </c>
    </row>
    <row r="3201" spans="17:19">
      <c r="Q3201" s="300">
        <v>43709</v>
      </c>
      <c r="R3201" s="130">
        <v>1935</v>
      </c>
      <c r="S3201" s="130">
        <v>1909</v>
      </c>
    </row>
    <row r="3202" spans="17:19">
      <c r="Q3202" s="301">
        <v>43710</v>
      </c>
      <c r="R3202" s="131">
        <v>1936</v>
      </c>
      <c r="S3202" s="131">
        <v>1909</v>
      </c>
    </row>
    <row r="3203" spans="17:19">
      <c r="Q3203" s="301">
        <v>43711</v>
      </c>
      <c r="R3203" s="131">
        <v>1936</v>
      </c>
      <c r="S3203" s="131">
        <v>1909</v>
      </c>
    </row>
    <row r="3204" spans="17:19">
      <c r="Q3204" s="301">
        <v>43712</v>
      </c>
      <c r="R3204" s="131">
        <v>1936</v>
      </c>
      <c r="S3204" s="131">
        <v>1909</v>
      </c>
    </row>
    <row r="3205" spans="17:19">
      <c r="Q3205" s="301">
        <v>43713</v>
      </c>
      <c r="R3205" s="131">
        <v>1936</v>
      </c>
      <c r="S3205" s="131">
        <v>1909</v>
      </c>
    </row>
    <row r="3206" spans="17:19">
      <c r="Q3206" s="301">
        <v>43714</v>
      </c>
      <c r="R3206" s="131">
        <v>1936</v>
      </c>
      <c r="S3206" s="131">
        <v>1909</v>
      </c>
    </row>
    <row r="3207" spans="17:19">
      <c r="Q3207" s="301">
        <v>43715</v>
      </c>
      <c r="R3207" s="131">
        <v>1936</v>
      </c>
      <c r="S3207" s="131">
        <v>1909</v>
      </c>
    </row>
    <row r="3208" spans="17:19">
      <c r="Q3208" s="301">
        <v>43716</v>
      </c>
      <c r="R3208" s="131">
        <v>1936</v>
      </c>
      <c r="S3208" s="131">
        <v>1909</v>
      </c>
    </row>
    <row r="3209" spans="17:19">
      <c r="Q3209" s="300">
        <v>43717</v>
      </c>
      <c r="R3209" s="130">
        <v>1937</v>
      </c>
      <c r="S3209" s="130">
        <v>1909</v>
      </c>
    </row>
    <row r="3210" spans="17:19">
      <c r="Q3210" s="300">
        <v>43718</v>
      </c>
      <c r="R3210" s="130">
        <v>1937</v>
      </c>
      <c r="S3210" s="130">
        <v>1909</v>
      </c>
    </row>
    <row r="3211" spans="17:19">
      <c r="Q3211" s="300">
        <v>43719</v>
      </c>
      <c r="R3211" s="130">
        <v>1937</v>
      </c>
      <c r="S3211" s="130">
        <v>1909</v>
      </c>
    </row>
    <row r="3212" spans="17:19">
      <c r="Q3212" s="300">
        <v>43720</v>
      </c>
      <c r="R3212" s="130">
        <v>1937</v>
      </c>
      <c r="S3212" s="130">
        <v>1909</v>
      </c>
    </row>
    <row r="3213" spans="17:19">
      <c r="Q3213" s="300">
        <v>43721</v>
      </c>
      <c r="R3213" s="130">
        <v>1937</v>
      </c>
      <c r="S3213" s="130">
        <v>1909</v>
      </c>
    </row>
    <row r="3214" spans="17:19">
      <c r="Q3214" s="300">
        <v>43722</v>
      </c>
      <c r="R3214" s="130">
        <v>1937</v>
      </c>
      <c r="S3214" s="130">
        <v>1909</v>
      </c>
    </row>
    <row r="3215" spans="17:19">
      <c r="Q3215" s="300">
        <v>43723</v>
      </c>
      <c r="R3215" s="130">
        <v>1937</v>
      </c>
      <c r="S3215" s="130">
        <v>1909</v>
      </c>
    </row>
    <row r="3216" spans="17:19">
      <c r="Q3216" s="301">
        <v>43724</v>
      </c>
      <c r="R3216" s="131">
        <v>1938</v>
      </c>
      <c r="S3216" s="131">
        <v>1909</v>
      </c>
    </row>
    <row r="3217" spans="17:19">
      <c r="Q3217" s="301">
        <v>43725</v>
      </c>
      <c r="R3217" s="131">
        <v>1938</v>
      </c>
      <c r="S3217" s="131">
        <v>1909</v>
      </c>
    </row>
    <row r="3218" spans="17:19">
      <c r="Q3218" s="301">
        <v>43726</v>
      </c>
      <c r="R3218" s="131">
        <v>1938</v>
      </c>
      <c r="S3218" s="131">
        <v>1909</v>
      </c>
    </row>
    <row r="3219" spans="17:19">
      <c r="Q3219" s="301">
        <v>43727</v>
      </c>
      <c r="R3219" s="131">
        <v>1938</v>
      </c>
      <c r="S3219" s="131">
        <v>1909</v>
      </c>
    </row>
    <row r="3220" spans="17:19">
      <c r="Q3220" s="301">
        <v>43728</v>
      </c>
      <c r="R3220" s="131">
        <v>1938</v>
      </c>
      <c r="S3220" s="131">
        <v>1909</v>
      </c>
    </row>
    <row r="3221" spans="17:19">
      <c r="Q3221" s="301">
        <v>43729</v>
      </c>
      <c r="R3221" s="131">
        <v>1938</v>
      </c>
      <c r="S3221" s="131">
        <v>1909</v>
      </c>
    </row>
    <row r="3222" spans="17:19">
      <c r="Q3222" s="301">
        <v>43730</v>
      </c>
      <c r="R3222" s="131">
        <v>1938</v>
      </c>
      <c r="S3222" s="131">
        <v>1909</v>
      </c>
    </row>
    <row r="3223" spans="17:19">
      <c r="Q3223" s="300">
        <v>43731</v>
      </c>
      <c r="R3223" s="130">
        <v>1939</v>
      </c>
      <c r="S3223" s="130">
        <v>1909</v>
      </c>
    </row>
    <row r="3224" spans="17:19">
      <c r="Q3224" s="300">
        <v>43732</v>
      </c>
      <c r="R3224" s="130">
        <v>1939</v>
      </c>
      <c r="S3224" s="130">
        <v>1909</v>
      </c>
    </row>
    <row r="3225" spans="17:19">
      <c r="Q3225" s="300">
        <v>43733</v>
      </c>
      <c r="R3225" s="130">
        <v>1939</v>
      </c>
      <c r="S3225" s="130">
        <v>1909</v>
      </c>
    </row>
    <row r="3226" spans="17:19">
      <c r="Q3226" s="300">
        <v>43734</v>
      </c>
      <c r="R3226" s="130">
        <v>1939</v>
      </c>
      <c r="S3226" s="130">
        <v>1909</v>
      </c>
    </row>
    <row r="3227" spans="17:19">
      <c r="Q3227" s="300">
        <v>43735</v>
      </c>
      <c r="R3227" s="130">
        <v>1939</v>
      </c>
      <c r="S3227" s="130">
        <v>1909</v>
      </c>
    </row>
    <row r="3228" spans="17:19">
      <c r="Q3228" s="300">
        <v>43736</v>
      </c>
      <c r="R3228" s="130">
        <v>1939</v>
      </c>
      <c r="S3228" s="130">
        <v>1909</v>
      </c>
    </row>
    <row r="3229" spans="17:19">
      <c r="Q3229" s="300">
        <v>43737</v>
      </c>
      <c r="R3229" s="130">
        <v>1939</v>
      </c>
      <c r="S3229" s="130">
        <v>1909</v>
      </c>
    </row>
    <row r="3230" spans="17:19">
      <c r="Q3230" s="301">
        <v>43738</v>
      </c>
      <c r="R3230" s="131">
        <v>1940</v>
      </c>
      <c r="S3230" s="131">
        <v>1909</v>
      </c>
    </row>
    <row r="3231" spans="17:19">
      <c r="Q3231" s="301">
        <v>43739</v>
      </c>
      <c r="R3231" s="131">
        <v>1940</v>
      </c>
      <c r="S3231" s="131">
        <v>1910</v>
      </c>
    </row>
    <row r="3232" spans="17:19">
      <c r="Q3232" s="301">
        <v>43740</v>
      </c>
      <c r="R3232" s="131">
        <v>1940</v>
      </c>
      <c r="S3232" s="131">
        <v>1910</v>
      </c>
    </row>
    <row r="3233" spans="17:19">
      <c r="Q3233" s="301">
        <v>43741</v>
      </c>
      <c r="R3233" s="131">
        <v>1940</v>
      </c>
      <c r="S3233" s="131">
        <v>1910</v>
      </c>
    </row>
    <row r="3234" spans="17:19">
      <c r="Q3234" s="301">
        <v>43742</v>
      </c>
      <c r="R3234" s="131">
        <v>1940</v>
      </c>
      <c r="S3234" s="131">
        <v>1910</v>
      </c>
    </row>
    <row r="3235" spans="17:19">
      <c r="Q3235" s="301">
        <v>43743</v>
      </c>
      <c r="R3235" s="131">
        <v>1940</v>
      </c>
      <c r="S3235" s="131">
        <v>1910</v>
      </c>
    </row>
    <row r="3236" spans="17:19">
      <c r="Q3236" s="301">
        <v>43744</v>
      </c>
      <c r="R3236" s="131">
        <v>1940</v>
      </c>
      <c r="S3236" s="131">
        <v>1910</v>
      </c>
    </row>
    <row r="3237" spans="17:19">
      <c r="Q3237" s="300">
        <v>43745</v>
      </c>
      <c r="R3237" s="130">
        <v>1941</v>
      </c>
      <c r="S3237" s="130">
        <v>1910</v>
      </c>
    </row>
    <row r="3238" spans="17:19">
      <c r="Q3238" s="300">
        <v>43746</v>
      </c>
      <c r="R3238" s="130">
        <v>1941</v>
      </c>
      <c r="S3238" s="130">
        <v>1910</v>
      </c>
    </row>
    <row r="3239" spans="17:19">
      <c r="Q3239" s="300">
        <v>43747</v>
      </c>
      <c r="R3239" s="130">
        <v>1941</v>
      </c>
      <c r="S3239" s="130">
        <v>1910</v>
      </c>
    </row>
    <row r="3240" spans="17:19">
      <c r="Q3240" s="300">
        <v>43748</v>
      </c>
      <c r="R3240" s="130">
        <v>1941</v>
      </c>
      <c r="S3240" s="130">
        <v>1910</v>
      </c>
    </row>
    <row r="3241" spans="17:19">
      <c r="Q3241" s="300">
        <v>43749</v>
      </c>
      <c r="R3241" s="130">
        <v>1941</v>
      </c>
      <c r="S3241" s="130">
        <v>1910</v>
      </c>
    </row>
    <row r="3242" spans="17:19">
      <c r="Q3242" s="300">
        <v>43750</v>
      </c>
      <c r="R3242" s="130">
        <v>1941</v>
      </c>
      <c r="S3242" s="130">
        <v>1910</v>
      </c>
    </row>
    <row r="3243" spans="17:19">
      <c r="Q3243" s="300">
        <v>43751</v>
      </c>
      <c r="R3243" s="130">
        <v>1941</v>
      </c>
      <c r="S3243" s="130">
        <v>1910</v>
      </c>
    </row>
    <row r="3244" spans="17:19">
      <c r="Q3244" s="301">
        <v>43752</v>
      </c>
      <c r="R3244" s="131">
        <v>1942</v>
      </c>
      <c r="S3244" s="131">
        <v>1910</v>
      </c>
    </row>
    <row r="3245" spans="17:19">
      <c r="Q3245" s="301">
        <v>43753</v>
      </c>
      <c r="R3245" s="131">
        <v>1942</v>
      </c>
      <c r="S3245" s="131">
        <v>1910</v>
      </c>
    </row>
    <row r="3246" spans="17:19">
      <c r="Q3246" s="301">
        <v>43754</v>
      </c>
      <c r="R3246" s="131">
        <v>1942</v>
      </c>
      <c r="S3246" s="131">
        <v>1910</v>
      </c>
    </row>
    <row r="3247" spans="17:19">
      <c r="Q3247" s="301">
        <v>43755</v>
      </c>
      <c r="R3247" s="131">
        <v>1942</v>
      </c>
      <c r="S3247" s="131">
        <v>1910</v>
      </c>
    </row>
    <row r="3248" spans="17:19">
      <c r="Q3248" s="301">
        <v>43756</v>
      </c>
      <c r="R3248" s="131">
        <v>1942</v>
      </c>
      <c r="S3248" s="131">
        <v>1910</v>
      </c>
    </row>
    <row r="3249" spans="17:19">
      <c r="Q3249" s="301">
        <v>43757</v>
      </c>
      <c r="R3249" s="131">
        <v>1942</v>
      </c>
      <c r="S3249" s="131">
        <v>1910</v>
      </c>
    </row>
    <row r="3250" spans="17:19">
      <c r="Q3250" s="301">
        <v>43758</v>
      </c>
      <c r="R3250" s="131">
        <v>1942</v>
      </c>
      <c r="S3250" s="131">
        <v>1910</v>
      </c>
    </row>
    <row r="3251" spans="17:19">
      <c r="Q3251" s="300">
        <v>43759</v>
      </c>
      <c r="R3251" s="130">
        <v>1943</v>
      </c>
      <c r="S3251" s="130">
        <v>1910</v>
      </c>
    </row>
    <row r="3252" spans="17:19">
      <c r="Q3252" s="300">
        <v>43760</v>
      </c>
      <c r="R3252" s="130">
        <v>1943</v>
      </c>
      <c r="S3252" s="130">
        <v>1910</v>
      </c>
    </row>
    <row r="3253" spans="17:19">
      <c r="Q3253" s="300">
        <v>43761</v>
      </c>
      <c r="R3253" s="130">
        <v>1943</v>
      </c>
      <c r="S3253" s="130">
        <v>1910</v>
      </c>
    </row>
    <row r="3254" spans="17:19">
      <c r="Q3254" s="300">
        <v>43762</v>
      </c>
      <c r="R3254" s="130">
        <v>1943</v>
      </c>
      <c r="S3254" s="130">
        <v>1910</v>
      </c>
    </row>
    <row r="3255" spans="17:19">
      <c r="Q3255" s="300">
        <v>43763</v>
      </c>
      <c r="R3255" s="130">
        <v>1943</v>
      </c>
      <c r="S3255" s="130">
        <v>1910</v>
      </c>
    </row>
    <row r="3256" spans="17:19">
      <c r="Q3256" s="300">
        <v>43764</v>
      </c>
      <c r="R3256" s="130">
        <v>1943</v>
      </c>
      <c r="S3256" s="130">
        <v>1910</v>
      </c>
    </row>
    <row r="3257" spans="17:19">
      <c r="Q3257" s="300">
        <v>43765</v>
      </c>
      <c r="R3257" s="130">
        <v>1943</v>
      </c>
      <c r="S3257" s="130">
        <v>1910</v>
      </c>
    </row>
    <row r="3258" spans="17:19">
      <c r="Q3258" s="301">
        <v>43766</v>
      </c>
      <c r="R3258" s="131">
        <v>1944</v>
      </c>
      <c r="S3258" s="131">
        <v>1910</v>
      </c>
    </row>
    <row r="3259" spans="17:19">
      <c r="Q3259" s="301">
        <v>43767</v>
      </c>
      <c r="R3259" s="131">
        <v>1944</v>
      </c>
      <c r="S3259" s="131">
        <v>1910</v>
      </c>
    </row>
    <row r="3260" spans="17:19">
      <c r="Q3260" s="301">
        <v>43768</v>
      </c>
      <c r="R3260" s="131">
        <v>1944</v>
      </c>
      <c r="S3260" s="131">
        <v>1910</v>
      </c>
    </row>
    <row r="3261" spans="17:19">
      <c r="Q3261" s="301">
        <v>43769</v>
      </c>
      <c r="R3261" s="131">
        <v>1944</v>
      </c>
      <c r="S3261" s="131">
        <v>1910</v>
      </c>
    </row>
    <row r="3262" spans="17:19">
      <c r="Q3262" s="301">
        <v>43770</v>
      </c>
      <c r="R3262" s="131">
        <v>1944</v>
      </c>
      <c r="S3262" s="131">
        <v>1911</v>
      </c>
    </row>
    <row r="3263" spans="17:19">
      <c r="Q3263" s="301">
        <v>43771</v>
      </c>
      <c r="R3263" s="131">
        <v>1944</v>
      </c>
      <c r="S3263" s="131">
        <v>1911</v>
      </c>
    </row>
    <row r="3264" spans="17:19">
      <c r="Q3264" s="301">
        <v>43772</v>
      </c>
      <c r="R3264" s="131">
        <v>1944</v>
      </c>
      <c r="S3264" s="131">
        <v>1911</v>
      </c>
    </row>
    <row r="3265" spans="17:19">
      <c r="Q3265" s="300">
        <v>43773</v>
      </c>
      <c r="R3265" s="130">
        <v>1945</v>
      </c>
      <c r="S3265" s="130">
        <v>1911</v>
      </c>
    </row>
    <row r="3266" spans="17:19">
      <c r="Q3266" s="300">
        <v>43774</v>
      </c>
      <c r="R3266" s="130">
        <v>1945</v>
      </c>
      <c r="S3266" s="130">
        <v>1911</v>
      </c>
    </row>
    <row r="3267" spans="17:19">
      <c r="Q3267" s="300">
        <v>43775</v>
      </c>
      <c r="R3267" s="130">
        <v>1945</v>
      </c>
      <c r="S3267" s="130">
        <v>1911</v>
      </c>
    </row>
    <row r="3268" spans="17:19">
      <c r="Q3268" s="300">
        <v>43776</v>
      </c>
      <c r="R3268" s="130">
        <v>1945</v>
      </c>
      <c r="S3268" s="130">
        <v>1911</v>
      </c>
    </row>
    <row r="3269" spans="17:19">
      <c r="Q3269" s="300">
        <v>43777</v>
      </c>
      <c r="R3269" s="130">
        <v>1945</v>
      </c>
      <c r="S3269" s="130">
        <v>1911</v>
      </c>
    </row>
    <row r="3270" spans="17:19">
      <c r="Q3270" s="300">
        <v>43778</v>
      </c>
      <c r="R3270" s="130">
        <v>1945</v>
      </c>
      <c r="S3270" s="130">
        <v>1911</v>
      </c>
    </row>
    <row r="3271" spans="17:19">
      <c r="Q3271" s="300">
        <v>43779</v>
      </c>
      <c r="R3271" s="130">
        <v>1945</v>
      </c>
      <c r="S3271" s="130">
        <v>1911</v>
      </c>
    </row>
    <row r="3272" spans="17:19">
      <c r="Q3272" s="301">
        <v>43780</v>
      </c>
      <c r="R3272" s="131">
        <v>1946</v>
      </c>
      <c r="S3272" s="131">
        <v>1911</v>
      </c>
    </row>
    <row r="3273" spans="17:19">
      <c r="Q3273" s="301">
        <v>43781</v>
      </c>
      <c r="R3273" s="131">
        <v>1946</v>
      </c>
      <c r="S3273" s="131">
        <v>1911</v>
      </c>
    </row>
    <row r="3274" spans="17:19">
      <c r="Q3274" s="301">
        <v>43782</v>
      </c>
      <c r="R3274" s="131">
        <v>1946</v>
      </c>
      <c r="S3274" s="131">
        <v>1911</v>
      </c>
    </row>
    <row r="3275" spans="17:19">
      <c r="Q3275" s="301">
        <v>43783</v>
      </c>
      <c r="R3275" s="131">
        <v>1946</v>
      </c>
      <c r="S3275" s="131">
        <v>1911</v>
      </c>
    </row>
    <row r="3276" spans="17:19">
      <c r="Q3276" s="301">
        <v>43784</v>
      </c>
      <c r="R3276" s="131">
        <v>1946</v>
      </c>
      <c r="S3276" s="131">
        <v>1911</v>
      </c>
    </row>
    <row r="3277" spans="17:19">
      <c r="Q3277" s="301">
        <v>43785</v>
      </c>
      <c r="R3277" s="131">
        <v>1946</v>
      </c>
      <c r="S3277" s="131">
        <v>1911</v>
      </c>
    </row>
    <row r="3278" spans="17:19">
      <c r="Q3278" s="301">
        <v>43786</v>
      </c>
      <c r="R3278" s="131">
        <v>1946</v>
      </c>
      <c r="S3278" s="131">
        <v>1911</v>
      </c>
    </row>
    <row r="3279" spans="17:19">
      <c r="Q3279" s="300">
        <v>43787</v>
      </c>
      <c r="R3279" s="130">
        <v>1947</v>
      </c>
      <c r="S3279" s="130">
        <v>1911</v>
      </c>
    </row>
    <row r="3280" spans="17:19">
      <c r="Q3280" s="300">
        <v>43788</v>
      </c>
      <c r="R3280" s="130">
        <v>1947</v>
      </c>
      <c r="S3280" s="130">
        <v>1911</v>
      </c>
    </row>
    <row r="3281" spans="17:19">
      <c r="Q3281" s="300">
        <v>43789</v>
      </c>
      <c r="R3281" s="130">
        <v>1947</v>
      </c>
      <c r="S3281" s="130">
        <v>1911</v>
      </c>
    </row>
    <row r="3282" spans="17:19">
      <c r="Q3282" s="300">
        <v>43790</v>
      </c>
      <c r="R3282" s="130">
        <v>1947</v>
      </c>
      <c r="S3282" s="130">
        <v>1911</v>
      </c>
    </row>
    <row r="3283" spans="17:19">
      <c r="Q3283" s="300">
        <v>43791</v>
      </c>
      <c r="R3283" s="130">
        <v>1947</v>
      </c>
      <c r="S3283" s="130">
        <v>1911</v>
      </c>
    </row>
    <row r="3284" spans="17:19">
      <c r="Q3284" s="300">
        <v>43792</v>
      </c>
      <c r="R3284" s="130">
        <v>1947</v>
      </c>
      <c r="S3284" s="130">
        <v>1911</v>
      </c>
    </row>
    <row r="3285" spans="17:19">
      <c r="Q3285" s="300">
        <v>43793</v>
      </c>
      <c r="R3285" s="130">
        <v>1947</v>
      </c>
      <c r="S3285" s="130">
        <v>1911</v>
      </c>
    </row>
    <row r="3286" spans="17:19">
      <c r="Q3286" s="301">
        <v>43794</v>
      </c>
      <c r="R3286" s="131">
        <v>1948</v>
      </c>
      <c r="S3286" s="131">
        <v>1911</v>
      </c>
    </row>
    <row r="3287" spans="17:19">
      <c r="Q3287" s="301">
        <v>43795</v>
      </c>
      <c r="R3287" s="131">
        <v>1948</v>
      </c>
      <c r="S3287" s="131">
        <v>1911</v>
      </c>
    </row>
    <row r="3288" spans="17:19">
      <c r="Q3288" s="301">
        <v>43796</v>
      </c>
      <c r="R3288" s="131">
        <v>1948</v>
      </c>
      <c r="S3288" s="131">
        <v>1911</v>
      </c>
    </row>
    <row r="3289" spans="17:19">
      <c r="Q3289" s="301">
        <v>43797</v>
      </c>
      <c r="R3289" s="131">
        <v>1948</v>
      </c>
      <c r="S3289" s="131">
        <v>1911</v>
      </c>
    </row>
    <row r="3290" spans="17:19">
      <c r="Q3290" s="301">
        <v>43798</v>
      </c>
      <c r="R3290" s="131">
        <v>1948</v>
      </c>
      <c r="S3290" s="131">
        <v>1911</v>
      </c>
    </row>
    <row r="3291" spans="17:19">
      <c r="Q3291" s="301">
        <v>43799</v>
      </c>
      <c r="R3291" s="131">
        <v>1948</v>
      </c>
      <c r="S3291" s="131">
        <v>1911</v>
      </c>
    </row>
    <row r="3292" spans="17:19">
      <c r="Q3292" s="301">
        <v>43800</v>
      </c>
      <c r="R3292" s="131">
        <v>1948</v>
      </c>
      <c r="S3292" s="131">
        <v>1912</v>
      </c>
    </row>
    <row r="3293" spans="17:19">
      <c r="Q3293" s="300">
        <v>43801</v>
      </c>
      <c r="R3293" s="130">
        <v>1949</v>
      </c>
      <c r="S3293" s="130">
        <v>1912</v>
      </c>
    </row>
    <row r="3294" spans="17:19">
      <c r="Q3294" s="300">
        <v>43802</v>
      </c>
      <c r="R3294" s="130">
        <v>1949</v>
      </c>
      <c r="S3294" s="130">
        <v>1912</v>
      </c>
    </row>
    <row r="3295" spans="17:19">
      <c r="Q3295" s="300">
        <v>43803</v>
      </c>
      <c r="R3295" s="130">
        <v>1949</v>
      </c>
      <c r="S3295" s="130">
        <v>1912</v>
      </c>
    </row>
    <row r="3296" spans="17:19">
      <c r="Q3296" s="300">
        <v>43804</v>
      </c>
      <c r="R3296" s="130">
        <v>1949</v>
      </c>
      <c r="S3296" s="130">
        <v>1912</v>
      </c>
    </row>
    <row r="3297" spans="17:19">
      <c r="Q3297" s="300">
        <v>43805</v>
      </c>
      <c r="R3297" s="130">
        <v>1949</v>
      </c>
      <c r="S3297" s="130">
        <v>1912</v>
      </c>
    </row>
    <row r="3298" spans="17:19">
      <c r="Q3298" s="300">
        <v>43806</v>
      </c>
      <c r="R3298" s="130">
        <v>1949</v>
      </c>
      <c r="S3298" s="130">
        <v>1912</v>
      </c>
    </row>
    <row r="3299" spans="17:19">
      <c r="Q3299" s="300">
        <v>43807</v>
      </c>
      <c r="R3299" s="130">
        <v>1949</v>
      </c>
      <c r="S3299" s="130">
        <v>1912</v>
      </c>
    </row>
    <row r="3300" spans="17:19">
      <c r="Q3300" s="301">
        <v>43808</v>
      </c>
      <c r="R3300" s="131">
        <v>1950</v>
      </c>
      <c r="S3300" s="131">
        <v>1912</v>
      </c>
    </row>
    <row r="3301" spans="17:19">
      <c r="Q3301" s="301">
        <v>43809</v>
      </c>
      <c r="R3301" s="131">
        <v>1950</v>
      </c>
      <c r="S3301" s="131">
        <v>1912</v>
      </c>
    </row>
    <row r="3302" spans="17:19">
      <c r="Q3302" s="301">
        <v>43810</v>
      </c>
      <c r="R3302" s="131">
        <v>1950</v>
      </c>
      <c r="S3302" s="131">
        <v>1912</v>
      </c>
    </row>
    <row r="3303" spans="17:19">
      <c r="Q3303" s="301">
        <v>43811</v>
      </c>
      <c r="R3303" s="131">
        <v>1950</v>
      </c>
      <c r="S3303" s="131">
        <v>1912</v>
      </c>
    </row>
    <row r="3304" spans="17:19">
      <c r="Q3304" s="301">
        <v>43812</v>
      </c>
      <c r="R3304" s="131">
        <v>1950</v>
      </c>
      <c r="S3304" s="131">
        <v>1912</v>
      </c>
    </row>
    <row r="3305" spans="17:19">
      <c r="Q3305" s="301">
        <v>43813</v>
      </c>
      <c r="R3305" s="131">
        <v>1950</v>
      </c>
      <c r="S3305" s="131">
        <v>1912</v>
      </c>
    </row>
    <row r="3306" spans="17:19">
      <c r="Q3306" s="301">
        <v>43814</v>
      </c>
      <c r="R3306" s="131">
        <v>1950</v>
      </c>
      <c r="S3306" s="131">
        <v>1912</v>
      </c>
    </row>
    <row r="3307" spans="17:19">
      <c r="Q3307" s="300">
        <v>43815</v>
      </c>
      <c r="R3307" s="130">
        <v>1951</v>
      </c>
      <c r="S3307" s="130">
        <v>1912</v>
      </c>
    </row>
    <row r="3308" spans="17:19">
      <c r="Q3308" s="300">
        <v>43816</v>
      </c>
      <c r="R3308" s="130">
        <v>1951</v>
      </c>
      <c r="S3308" s="130">
        <v>1912</v>
      </c>
    </row>
    <row r="3309" spans="17:19">
      <c r="Q3309" s="300">
        <v>43817</v>
      </c>
      <c r="R3309" s="130">
        <v>1951</v>
      </c>
      <c r="S3309" s="130">
        <v>1912</v>
      </c>
    </row>
    <row r="3310" spans="17:19">
      <c r="Q3310" s="300">
        <v>43818</v>
      </c>
      <c r="R3310" s="130">
        <v>1951</v>
      </c>
      <c r="S3310" s="130">
        <v>1912</v>
      </c>
    </row>
    <row r="3311" spans="17:19">
      <c r="Q3311" s="300">
        <v>43819</v>
      </c>
      <c r="R3311" s="130">
        <v>1951</v>
      </c>
      <c r="S3311" s="130">
        <v>1912</v>
      </c>
    </row>
    <row r="3312" spans="17:19">
      <c r="Q3312" s="300">
        <v>43820</v>
      </c>
      <c r="R3312" s="130">
        <v>1951</v>
      </c>
      <c r="S3312" s="130">
        <v>1912</v>
      </c>
    </row>
    <row r="3313" spans="17:19">
      <c r="Q3313" s="300">
        <v>43821</v>
      </c>
      <c r="R3313" s="130">
        <v>1951</v>
      </c>
      <c r="S3313" s="130">
        <v>1912</v>
      </c>
    </row>
    <row r="3314" spans="17:19">
      <c r="Q3314" s="301">
        <v>43822</v>
      </c>
      <c r="R3314" s="131">
        <v>1952</v>
      </c>
      <c r="S3314" s="131">
        <v>1912</v>
      </c>
    </row>
    <row r="3315" spans="17:19">
      <c r="Q3315" s="301">
        <v>43823</v>
      </c>
      <c r="R3315" s="131">
        <v>1952</v>
      </c>
      <c r="S3315" s="131">
        <v>1912</v>
      </c>
    </row>
    <row r="3316" spans="17:19">
      <c r="Q3316" s="301">
        <v>43824</v>
      </c>
      <c r="R3316" s="131">
        <v>1952</v>
      </c>
      <c r="S3316" s="131">
        <v>1912</v>
      </c>
    </row>
    <row r="3317" spans="17:19">
      <c r="Q3317" s="301">
        <v>43825</v>
      </c>
      <c r="R3317" s="131">
        <v>1952</v>
      </c>
      <c r="S3317" s="131">
        <v>1912</v>
      </c>
    </row>
    <row r="3318" spans="17:19">
      <c r="Q3318" s="301">
        <v>43826</v>
      </c>
      <c r="R3318" s="131">
        <v>1952</v>
      </c>
      <c r="S3318" s="131">
        <v>1912</v>
      </c>
    </row>
    <row r="3319" spans="17:19">
      <c r="Q3319" s="301">
        <v>43827</v>
      </c>
      <c r="R3319" s="131">
        <v>1952</v>
      </c>
      <c r="S3319" s="131">
        <v>1912</v>
      </c>
    </row>
    <row r="3320" spans="17:19">
      <c r="Q3320" s="301">
        <v>43828</v>
      </c>
      <c r="R3320" s="131">
        <v>1952</v>
      </c>
      <c r="S3320" s="131">
        <v>1912</v>
      </c>
    </row>
    <row r="3321" spans="17:19">
      <c r="Q3321" s="300">
        <v>43829</v>
      </c>
      <c r="R3321" s="130">
        <v>2001</v>
      </c>
      <c r="S3321" s="130">
        <v>1912</v>
      </c>
    </row>
    <row r="3322" spans="17:19">
      <c r="Q3322" s="300">
        <v>43830</v>
      </c>
      <c r="R3322" s="130">
        <v>2001</v>
      </c>
      <c r="S3322" s="130">
        <v>1912</v>
      </c>
    </row>
    <row r="3323" spans="17:19">
      <c r="Q3323" s="300">
        <v>43831</v>
      </c>
      <c r="R3323" s="130">
        <v>2001</v>
      </c>
      <c r="S3323" s="130">
        <v>2001</v>
      </c>
    </row>
    <row r="3324" spans="17:19">
      <c r="Q3324" s="300">
        <v>43832</v>
      </c>
      <c r="R3324" s="130">
        <v>2001</v>
      </c>
      <c r="S3324" s="130">
        <v>2001</v>
      </c>
    </row>
    <row r="3325" spans="17:19">
      <c r="Q3325" s="300">
        <v>43833</v>
      </c>
      <c r="R3325" s="130">
        <v>2001</v>
      </c>
      <c r="S3325" s="130">
        <v>2001</v>
      </c>
    </row>
    <row r="3326" spans="17:19">
      <c r="Q3326" s="300">
        <v>43834</v>
      </c>
      <c r="R3326" s="130">
        <v>2001</v>
      </c>
      <c r="S3326" s="130">
        <v>2001</v>
      </c>
    </row>
    <row r="3327" spans="17:19">
      <c r="Q3327" s="300">
        <v>43835</v>
      </c>
      <c r="R3327" s="130">
        <v>2001</v>
      </c>
      <c r="S3327" s="130">
        <v>2001</v>
      </c>
    </row>
    <row r="3328" spans="17:19">
      <c r="Q3328" s="301">
        <v>43836</v>
      </c>
      <c r="R3328" s="131">
        <v>2002</v>
      </c>
      <c r="S3328" s="131">
        <v>2001</v>
      </c>
    </row>
    <row r="3329" spans="17:19">
      <c r="Q3329" s="301">
        <v>43837</v>
      </c>
      <c r="R3329" s="131">
        <v>2002</v>
      </c>
      <c r="S3329" s="131">
        <v>2001</v>
      </c>
    </row>
    <row r="3330" spans="17:19">
      <c r="Q3330" s="301">
        <v>43838</v>
      </c>
      <c r="R3330" s="131">
        <v>2002</v>
      </c>
      <c r="S3330" s="131">
        <v>2001</v>
      </c>
    </row>
    <row r="3331" spans="17:19">
      <c r="Q3331" s="301">
        <v>43839</v>
      </c>
      <c r="R3331" s="131">
        <v>2002</v>
      </c>
      <c r="S3331" s="131">
        <v>2001</v>
      </c>
    </row>
    <row r="3332" spans="17:19">
      <c r="Q3332" s="301">
        <v>43840</v>
      </c>
      <c r="R3332" s="131">
        <v>2002</v>
      </c>
      <c r="S3332" s="131">
        <v>2001</v>
      </c>
    </row>
    <row r="3333" spans="17:19">
      <c r="Q3333" s="301">
        <v>43841</v>
      </c>
      <c r="R3333" s="131">
        <v>2002</v>
      </c>
      <c r="S3333" s="131">
        <v>2001</v>
      </c>
    </row>
    <row r="3334" spans="17:19">
      <c r="Q3334" s="301">
        <v>43842</v>
      </c>
      <c r="R3334" s="131">
        <v>2002</v>
      </c>
      <c r="S3334" s="131">
        <v>2001</v>
      </c>
    </row>
    <row r="3335" spans="17:19">
      <c r="Q3335" s="300">
        <v>43843</v>
      </c>
      <c r="R3335" s="130">
        <v>2003</v>
      </c>
      <c r="S3335" s="130">
        <v>2001</v>
      </c>
    </row>
    <row r="3336" spans="17:19">
      <c r="Q3336" s="300">
        <v>43844</v>
      </c>
      <c r="R3336" s="130">
        <v>2003</v>
      </c>
      <c r="S3336" s="130">
        <v>2001</v>
      </c>
    </row>
    <row r="3337" spans="17:19">
      <c r="Q3337" s="300">
        <v>43845</v>
      </c>
      <c r="R3337" s="130">
        <v>2003</v>
      </c>
      <c r="S3337" s="130">
        <v>2001</v>
      </c>
    </row>
    <row r="3338" spans="17:19">
      <c r="Q3338" s="300">
        <v>43846</v>
      </c>
      <c r="R3338" s="130">
        <v>2003</v>
      </c>
      <c r="S3338" s="130">
        <v>2001</v>
      </c>
    </row>
    <row r="3339" spans="17:19">
      <c r="Q3339" s="300">
        <v>43847</v>
      </c>
      <c r="R3339" s="130">
        <v>2003</v>
      </c>
      <c r="S3339" s="130">
        <v>2001</v>
      </c>
    </row>
    <row r="3340" spans="17:19">
      <c r="Q3340" s="300">
        <v>43848</v>
      </c>
      <c r="R3340" s="130">
        <v>2003</v>
      </c>
      <c r="S3340" s="130">
        <v>2001</v>
      </c>
    </row>
    <row r="3341" spans="17:19">
      <c r="Q3341" s="300">
        <v>43849</v>
      </c>
      <c r="R3341" s="130">
        <v>2003</v>
      </c>
      <c r="S3341" s="130">
        <v>2001</v>
      </c>
    </row>
    <row r="3342" spans="17:19">
      <c r="Q3342" s="301">
        <v>43850</v>
      </c>
      <c r="R3342" s="131">
        <v>2004</v>
      </c>
      <c r="S3342" s="131">
        <v>2001</v>
      </c>
    </row>
    <row r="3343" spans="17:19">
      <c r="Q3343" s="301">
        <v>43851</v>
      </c>
      <c r="R3343" s="131">
        <v>2004</v>
      </c>
      <c r="S3343" s="131">
        <v>2001</v>
      </c>
    </row>
    <row r="3344" spans="17:19">
      <c r="Q3344" s="301">
        <v>43852</v>
      </c>
      <c r="R3344" s="131">
        <v>2004</v>
      </c>
      <c r="S3344" s="131">
        <v>2001</v>
      </c>
    </row>
    <row r="3345" spans="17:19">
      <c r="Q3345" s="301">
        <v>43853</v>
      </c>
      <c r="R3345" s="131">
        <v>2004</v>
      </c>
      <c r="S3345" s="131">
        <v>2001</v>
      </c>
    </row>
    <row r="3346" spans="17:19">
      <c r="Q3346" s="301">
        <v>43854</v>
      </c>
      <c r="R3346" s="131">
        <v>2004</v>
      </c>
      <c r="S3346" s="131">
        <v>2001</v>
      </c>
    </row>
    <row r="3347" spans="17:19">
      <c r="Q3347" s="301">
        <v>43855</v>
      </c>
      <c r="R3347" s="131">
        <v>2004</v>
      </c>
      <c r="S3347" s="131">
        <v>2001</v>
      </c>
    </row>
    <row r="3348" spans="17:19">
      <c r="Q3348" s="301">
        <v>43856</v>
      </c>
      <c r="R3348" s="131">
        <v>2004</v>
      </c>
      <c r="S3348" s="131">
        <v>2001</v>
      </c>
    </row>
    <row r="3349" spans="17:19">
      <c r="Q3349" s="300">
        <v>43857</v>
      </c>
      <c r="R3349" s="130">
        <v>2005</v>
      </c>
      <c r="S3349" s="130">
        <v>2001</v>
      </c>
    </row>
    <row r="3350" spans="17:19">
      <c r="Q3350" s="300">
        <v>43858</v>
      </c>
      <c r="R3350" s="130">
        <v>2005</v>
      </c>
      <c r="S3350" s="130">
        <v>2001</v>
      </c>
    </row>
    <row r="3351" spans="17:19">
      <c r="Q3351" s="300">
        <v>43859</v>
      </c>
      <c r="R3351" s="130">
        <v>2005</v>
      </c>
      <c r="S3351" s="130">
        <v>2001</v>
      </c>
    </row>
    <row r="3352" spans="17:19">
      <c r="Q3352" s="300">
        <v>43860</v>
      </c>
      <c r="R3352" s="130">
        <v>2005</v>
      </c>
      <c r="S3352" s="130">
        <v>2001</v>
      </c>
    </row>
    <row r="3353" spans="17:19">
      <c r="Q3353" s="300">
        <v>43861</v>
      </c>
      <c r="R3353" s="130">
        <v>2005</v>
      </c>
      <c r="S3353" s="130">
        <v>2001</v>
      </c>
    </row>
    <row r="3354" spans="17:19">
      <c r="Q3354" s="300">
        <v>43862</v>
      </c>
      <c r="R3354" s="130">
        <v>2005</v>
      </c>
      <c r="S3354" s="130">
        <v>2002</v>
      </c>
    </row>
    <row r="3355" spans="17:19">
      <c r="Q3355" s="300">
        <v>43863</v>
      </c>
      <c r="R3355" s="130">
        <v>2005</v>
      </c>
      <c r="S3355" s="130">
        <v>2002</v>
      </c>
    </row>
    <row r="3356" spans="17:19">
      <c r="Q3356" s="301">
        <v>43864</v>
      </c>
      <c r="R3356" s="131">
        <v>2006</v>
      </c>
      <c r="S3356" s="131">
        <v>2002</v>
      </c>
    </row>
    <row r="3357" spans="17:19">
      <c r="Q3357" s="301">
        <v>43865</v>
      </c>
      <c r="R3357" s="131">
        <v>2006</v>
      </c>
      <c r="S3357" s="131">
        <v>2002</v>
      </c>
    </row>
    <row r="3358" spans="17:19">
      <c r="Q3358" s="301">
        <v>43866</v>
      </c>
      <c r="R3358" s="131">
        <v>2006</v>
      </c>
      <c r="S3358" s="131">
        <v>2002</v>
      </c>
    </row>
    <row r="3359" spans="17:19">
      <c r="Q3359" s="301">
        <v>43867</v>
      </c>
      <c r="R3359" s="131">
        <v>2006</v>
      </c>
      <c r="S3359" s="131">
        <v>2002</v>
      </c>
    </row>
    <row r="3360" spans="17:19">
      <c r="Q3360" s="301">
        <v>43868</v>
      </c>
      <c r="R3360" s="131">
        <v>2006</v>
      </c>
      <c r="S3360" s="131">
        <v>2002</v>
      </c>
    </row>
    <row r="3361" spans="17:19">
      <c r="Q3361" s="301">
        <v>43869</v>
      </c>
      <c r="R3361" s="131">
        <v>2006</v>
      </c>
      <c r="S3361" s="131">
        <v>2002</v>
      </c>
    </row>
    <row r="3362" spans="17:19">
      <c r="Q3362" s="301">
        <v>43870</v>
      </c>
      <c r="R3362" s="131">
        <v>2006</v>
      </c>
      <c r="S3362" s="131">
        <v>2002</v>
      </c>
    </row>
    <row r="3363" spans="17:19">
      <c r="Q3363" s="300">
        <v>43871</v>
      </c>
      <c r="R3363" s="130">
        <v>2007</v>
      </c>
      <c r="S3363" s="130">
        <v>2002</v>
      </c>
    </row>
    <row r="3364" spans="17:19">
      <c r="Q3364" s="300">
        <v>43872</v>
      </c>
      <c r="R3364" s="130">
        <v>2007</v>
      </c>
      <c r="S3364" s="130">
        <v>2002</v>
      </c>
    </row>
    <row r="3365" spans="17:19">
      <c r="Q3365" s="300">
        <v>43873</v>
      </c>
      <c r="R3365" s="130">
        <v>2007</v>
      </c>
      <c r="S3365" s="130">
        <v>2002</v>
      </c>
    </row>
    <row r="3366" spans="17:19">
      <c r="Q3366" s="300">
        <v>43874</v>
      </c>
      <c r="R3366" s="130">
        <v>2007</v>
      </c>
      <c r="S3366" s="130">
        <v>2002</v>
      </c>
    </row>
    <row r="3367" spans="17:19">
      <c r="Q3367" s="300">
        <v>43875</v>
      </c>
      <c r="R3367" s="130">
        <v>2007</v>
      </c>
      <c r="S3367" s="130">
        <v>2002</v>
      </c>
    </row>
    <row r="3368" spans="17:19">
      <c r="Q3368" s="300">
        <v>43876</v>
      </c>
      <c r="R3368" s="130">
        <v>2007</v>
      </c>
      <c r="S3368" s="130">
        <v>2002</v>
      </c>
    </row>
    <row r="3369" spans="17:19">
      <c r="Q3369" s="300">
        <v>43877</v>
      </c>
      <c r="R3369" s="130">
        <v>2007</v>
      </c>
      <c r="S3369" s="130">
        <v>2002</v>
      </c>
    </row>
    <row r="3370" spans="17:19">
      <c r="Q3370" s="301">
        <v>43878</v>
      </c>
      <c r="R3370" s="131">
        <v>2008</v>
      </c>
      <c r="S3370" s="131">
        <v>2002</v>
      </c>
    </row>
    <row r="3371" spans="17:19">
      <c r="Q3371" s="301">
        <v>43879</v>
      </c>
      <c r="R3371" s="131">
        <v>2008</v>
      </c>
      <c r="S3371" s="131">
        <v>2002</v>
      </c>
    </row>
    <row r="3372" spans="17:19">
      <c r="Q3372" s="301">
        <v>43880</v>
      </c>
      <c r="R3372" s="131">
        <v>2008</v>
      </c>
      <c r="S3372" s="131">
        <v>2002</v>
      </c>
    </row>
    <row r="3373" spans="17:19">
      <c r="Q3373" s="301">
        <v>43881</v>
      </c>
      <c r="R3373" s="131">
        <v>2008</v>
      </c>
      <c r="S3373" s="131">
        <v>2002</v>
      </c>
    </row>
    <row r="3374" spans="17:19">
      <c r="Q3374" s="301">
        <v>43882</v>
      </c>
      <c r="R3374" s="131">
        <v>2008</v>
      </c>
      <c r="S3374" s="131">
        <v>2002</v>
      </c>
    </row>
    <row r="3375" spans="17:19">
      <c r="Q3375" s="301">
        <v>43883</v>
      </c>
      <c r="R3375" s="131">
        <v>2008</v>
      </c>
      <c r="S3375" s="131">
        <v>2002</v>
      </c>
    </row>
    <row r="3376" spans="17:19">
      <c r="Q3376" s="301">
        <v>43884</v>
      </c>
      <c r="R3376" s="131">
        <v>2008</v>
      </c>
      <c r="S3376" s="131">
        <v>2002</v>
      </c>
    </row>
    <row r="3377" spans="17:19">
      <c r="Q3377" s="300">
        <v>43885</v>
      </c>
      <c r="R3377" s="130">
        <v>2009</v>
      </c>
      <c r="S3377" s="130">
        <v>2002</v>
      </c>
    </row>
    <row r="3378" spans="17:19">
      <c r="Q3378" s="300">
        <v>43886</v>
      </c>
      <c r="R3378" s="130">
        <v>2009</v>
      </c>
      <c r="S3378" s="130">
        <v>2002</v>
      </c>
    </row>
    <row r="3379" spans="17:19">
      <c r="Q3379" s="300">
        <v>43887</v>
      </c>
      <c r="R3379" s="130">
        <v>2009</v>
      </c>
      <c r="S3379" s="130">
        <v>2002</v>
      </c>
    </row>
    <row r="3380" spans="17:19">
      <c r="Q3380" s="300">
        <v>43888</v>
      </c>
      <c r="R3380" s="130">
        <v>2009</v>
      </c>
      <c r="S3380" s="130">
        <v>2002</v>
      </c>
    </row>
    <row r="3381" spans="17:19">
      <c r="Q3381" s="300">
        <v>43889</v>
      </c>
      <c r="R3381" s="130">
        <v>2009</v>
      </c>
      <c r="S3381" s="130">
        <v>2002</v>
      </c>
    </row>
    <row r="3382" spans="17:19">
      <c r="Q3382" s="300">
        <v>43890</v>
      </c>
      <c r="R3382" s="130">
        <v>2009</v>
      </c>
      <c r="S3382" s="130">
        <v>2002</v>
      </c>
    </row>
    <row r="3383" spans="17:19">
      <c r="Q3383" s="300">
        <v>43891</v>
      </c>
      <c r="R3383" s="130">
        <v>2009</v>
      </c>
      <c r="S3383" s="130">
        <v>2003</v>
      </c>
    </row>
    <row r="3384" spans="17:19">
      <c r="Q3384" s="301">
        <v>43892</v>
      </c>
      <c r="R3384" s="131">
        <v>2010</v>
      </c>
      <c r="S3384" s="131">
        <v>2003</v>
      </c>
    </row>
    <row r="3385" spans="17:19">
      <c r="Q3385" s="301">
        <v>43893</v>
      </c>
      <c r="R3385" s="131">
        <v>2010</v>
      </c>
      <c r="S3385" s="131">
        <v>2003</v>
      </c>
    </row>
    <row r="3386" spans="17:19">
      <c r="Q3386" s="301">
        <v>43894</v>
      </c>
      <c r="R3386" s="131">
        <v>2010</v>
      </c>
      <c r="S3386" s="131">
        <v>2003</v>
      </c>
    </row>
    <row r="3387" spans="17:19">
      <c r="Q3387" s="301">
        <v>43895</v>
      </c>
      <c r="R3387" s="131">
        <v>2010</v>
      </c>
      <c r="S3387" s="131">
        <v>2003</v>
      </c>
    </row>
    <row r="3388" spans="17:19">
      <c r="Q3388" s="301">
        <v>43896</v>
      </c>
      <c r="R3388" s="131">
        <v>2010</v>
      </c>
      <c r="S3388" s="131">
        <v>2003</v>
      </c>
    </row>
    <row r="3389" spans="17:19">
      <c r="Q3389" s="301">
        <v>43897</v>
      </c>
      <c r="R3389" s="131">
        <v>2010</v>
      </c>
      <c r="S3389" s="131">
        <v>2003</v>
      </c>
    </row>
    <row r="3390" spans="17:19">
      <c r="Q3390" s="301">
        <v>43898</v>
      </c>
      <c r="R3390" s="131">
        <v>2010</v>
      </c>
      <c r="S3390" s="131">
        <v>2003</v>
      </c>
    </row>
    <row r="3391" spans="17:19">
      <c r="Q3391" s="300">
        <v>43899</v>
      </c>
      <c r="R3391" s="130">
        <v>2011</v>
      </c>
      <c r="S3391" s="130">
        <v>2003</v>
      </c>
    </row>
    <row r="3392" spans="17:19">
      <c r="Q3392" s="300">
        <v>43900</v>
      </c>
      <c r="R3392" s="130">
        <v>2011</v>
      </c>
      <c r="S3392" s="130">
        <v>2003</v>
      </c>
    </row>
    <row r="3393" spans="17:19">
      <c r="Q3393" s="300">
        <v>43901</v>
      </c>
      <c r="R3393" s="130">
        <v>2011</v>
      </c>
      <c r="S3393" s="130">
        <v>2003</v>
      </c>
    </row>
    <row r="3394" spans="17:19">
      <c r="Q3394" s="300">
        <v>43902</v>
      </c>
      <c r="R3394" s="130">
        <v>2011</v>
      </c>
      <c r="S3394" s="130">
        <v>2003</v>
      </c>
    </row>
    <row r="3395" spans="17:19">
      <c r="Q3395" s="300">
        <v>43903</v>
      </c>
      <c r="R3395" s="130">
        <v>2011</v>
      </c>
      <c r="S3395" s="130">
        <v>2003</v>
      </c>
    </row>
    <row r="3396" spans="17:19">
      <c r="Q3396" s="300">
        <v>43904</v>
      </c>
      <c r="R3396" s="130">
        <v>2011</v>
      </c>
      <c r="S3396" s="130">
        <v>2003</v>
      </c>
    </row>
    <row r="3397" spans="17:19">
      <c r="Q3397" s="300">
        <v>43905</v>
      </c>
      <c r="R3397" s="130">
        <v>2011</v>
      </c>
      <c r="S3397" s="130">
        <v>2003</v>
      </c>
    </row>
    <row r="3398" spans="17:19">
      <c r="Q3398" s="301">
        <v>43906</v>
      </c>
      <c r="R3398" s="131">
        <v>2012</v>
      </c>
      <c r="S3398" s="131">
        <v>2003</v>
      </c>
    </row>
    <row r="3399" spans="17:19">
      <c r="Q3399" s="301">
        <v>43907</v>
      </c>
      <c r="R3399" s="131">
        <v>2012</v>
      </c>
      <c r="S3399" s="131">
        <v>2003</v>
      </c>
    </row>
    <row r="3400" spans="17:19">
      <c r="Q3400" s="301">
        <v>43908</v>
      </c>
      <c r="R3400" s="131">
        <v>2012</v>
      </c>
      <c r="S3400" s="131">
        <v>2003</v>
      </c>
    </row>
    <row r="3401" spans="17:19">
      <c r="Q3401" s="301">
        <v>43909</v>
      </c>
      <c r="R3401" s="131">
        <v>2012</v>
      </c>
      <c r="S3401" s="131">
        <v>2003</v>
      </c>
    </row>
    <row r="3402" spans="17:19">
      <c r="Q3402" s="301">
        <v>43910</v>
      </c>
      <c r="R3402" s="131">
        <v>2012</v>
      </c>
      <c r="S3402" s="131">
        <v>2003</v>
      </c>
    </row>
    <row r="3403" spans="17:19">
      <c r="Q3403" s="301">
        <v>43911</v>
      </c>
      <c r="R3403" s="131">
        <v>2012</v>
      </c>
      <c r="S3403" s="131">
        <v>2003</v>
      </c>
    </row>
    <row r="3404" spans="17:19">
      <c r="Q3404" s="301">
        <v>43912</v>
      </c>
      <c r="R3404" s="131">
        <v>2012</v>
      </c>
      <c r="S3404" s="131">
        <v>2003</v>
      </c>
    </row>
    <row r="3405" spans="17:19">
      <c r="Q3405" s="300">
        <v>43913</v>
      </c>
      <c r="R3405" s="130">
        <v>2013</v>
      </c>
      <c r="S3405" s="130">
        <v>2003</v>
      </c>
    </row>
    <row r="3406" spans="17:19">
      <c r="Q3406" s="300">
        <v>43914</v>
      </c>
      <c r="R3406" s="130">
        <v>2013</v>
      </c>
      <c r="S3406" s="130">
        <v>2003</v>
      </c>
    </row>
    <row r="3407" spans="17:19">
      <c r="Q3407" s="300">
        <v>43915</v>
      </c>
      <c r="R3407" s="130">
        <v>2013</v>
      </c>
      <c r="S3407" s="130">
        <v>2003</v>
      </c>
    </row>
    <row r="3408" spans="17:19">
      <c r="Q3408" s="300">
        <v>43916</v>
      </c>
      <c r="R3408" s="130">
        <v>2013</v>
      </c>
      <c r="S3408" s="130">
        <v>2003</v>
      </c>
    </row>
    <row r="3409" spans="17:19">
      <c r="Q3409" s="300">
        <v>43917</v>
      </c>
      <c r="R3409" s="130">
        <v>2013</v>
      </c>
      <c r="S3409" s="130">
        <v>2003</v>
      </c>
    </row>
    <row r="3410" spans="17:19">
      <c r="Q3410" s="300">
        <v>43918</v>
      </c>
      <c r="R3410" s="130">
        <v>2013</v>
      </c>
      <c r="S3410" s="130">
        <v>2003</v>
      </c>
    </row>
    <row r="3411" spans="17:19">
      <c r="Q3411" s="300">
        <v>43919</v>
      </c>
      <c r="R3411" s="130">
        <v>2013</v>
      </c>
      <c r="S3411" s="130">
        <v>2003</v>
      </c>
    </row>
    <row r="3412" spans="17:19">
      <c r="Q3412" s="301">
        <v>43920</v>
      </c>
      <c r="R3412" s="131">
        <v>2014</v>
      </c>
      <c r="S3412" s="131">
        <v>2003</v>
      </c>
    </row>
    <row r="3413" spans="17:19">
      <c r="Q3413" s="301">
        <v>43921</v>
      </c>
      <c r="R3413" s="131">
        <v>2014</v>
      </c>
      <c r="S3413" s="131">
        <v>2003</v>
      </c>
    </row>
    <row r="3414" spans="17:19">
      <c r="Q3414" s="301">
        <v>43922</v>
      </c>
      <c r="R3414" s="131">
        <v>2014</v>
      </c>
      <c r="S3414" s="131">
        <v>2004</v>
      </c>
    </row>
    <row r="3415" spans="17:19">
      <c r="Q3415" s="301">
        <v>43923</v>
      </c>
      <c r="R3415" s="131">
        <v>2014</v>
      </c>
      <c r="S3415" s="131">
        <v>2004</v>
      </c>
    </row>
    <row r="3416" spans="17:19">
      <c r="Q3416" s="301">
        <v>43924</v>
      </c>
      <c r="R3416" s="131">
        <v>2014</v>
      </c>
      <c r="S3416" s="131">
        <v>2004</v>
      </c>
    </row>
    <row r="3417" spans="17:19">
      <c r="Q3417" s="301">
        <v>43925</v>
      </c>
      <c r="R3417" s="131">
        <v>2014</v>
      </c>
      <c r="S3417" s="131">
        <v>2004</v>
      </c>
    </row>
    <row r="3418" spans="17:19">
      <c r="Q3418" s="301">
        <v>43926</v>
      </c>
      <c r="R3418" s="131">
        <v>2014</v>
      </c>
      <c r="S3418" s="131">
        <v>2004</v>
      </c>
    </row>
    <row r="3419" spans="17:19">
      <c r="Q3419" s="300">
        <v>43927</v>
      </c>
      <c r="R3419" s="130">
        <v>2015</v>
      </c>
      <c r="S3419" s="130">
        <v>2004</v>
      </c>
    </row>
    <row r="3420" spans="17:19">
      <c r="Q3420" s="300">
        <v>43928</v>
      </c>
      <c r="R3420" s="130">
        <v>2015</v>
      </c>
      <c r="S3420" s="130">
        <v>2004</v>
      </c>
    </row>
    <row r="3421" spans="17:19">
      <c r="Q3421" s="300">
        <v>43929</v>
      </c>
      <c r="R3421" s="130">
        <v>2015</v>
      </c>
      <c r="S3421" s="130">
        <v>2004</v>
      </c>
    </row>
    <row r="3422" spans="17:19">
      <c r="Q3422" s="300">
        <v>43930</v>
      </c>
      <c r="R3422" s="130">
        <v>2015</v>
      </c>
      <c r="S3422" s="130">
        <v>2004</v>
      </c>
    </row>
    <row r="3423" spans="17:19">
      <c r="Q3423" s="300">
        <v>43931</v>
      </c>
      <c r="R3423" s="130">
        <v>2015</v>
      </c>
      <c r="S3423" s="130">
        <v>2004</v>
      </c>
    </row>
    <row r="3424" spans="17:19">
      <c r="Q3424" s="300">
        <v>43932</v>
      </c>
      <c r="R3424" s="130">
        <v>2015</v>
      </c>
      <c r="S3424" s="130">
        <v>2004</v>
      </c>
    </row>
    <row r="3425" spans="17:19">
      <c r="Q3425" s="300">
        <v>43933</v>
      </c>
      <c r="R3425" s="130">
        <v>2015</v>
      </c>
      <c r="S3425" s="130">
        <v>2004</v>
      </c>
    </row>
    <row r="3426" spans="17:19">
      <c r="Q3426" s="301">
        <v>43934</v>
      </c>
      <c r="R3426" s="131">
        <v>2016</v>
      </c>
      <c r="S3426" s="131">
        <v>2004</v>
      </c>
    </row>
    <row r="3427" spans="17:19">
      <c r="Q3427" s="301">
        <v>43935</v>
      </c>
      <c r="R3427" s="131">
        <v>2016</v>
      </c>
      <c r="S3427" s="131">
        <v>2004</v>
      </c>
    </row>
    <row r="3428" spans="17:19">
      <c r="Q3428" s="301">
        <v>43936</v>
      </c>
      <c r="R3428" s="131">
        <v>2016</v>
      </c>
      <c r="S3428" s="131">
        <v>2004</v>
      </c>
    </row>
    <row r="3429" spans="17:19">
      <c r="Q3429" s="301">
        <v>43937</v>
      </c>
      <c r="R3429" s="131">
        <v>2016</v>
      </c>
      <c r="S3429" s="131">
        <v>2004</v>
      </c>
    </row>
    <row r="3430" spans="17:19">
      <c r="Q3430" s="301">
        <v>43938</v>
      </c>
      <c r="R3430" s="131">
        <v>2016</v>
      </c>
      <c r="S3430" s="131">
        <v>2004</v>
      </c>
    </row>
    <row r="3431" spans="17:19">
      <c r="Q3431" s="301">
        <v>43939</v>
      </c>
      <c r="R3431" s="131">
        <v>2016</v>
      </c>
      <c r="S3431" s="131">
        <v>2004</v>
      </c>
    </row>
    <row r="3432" spans="17:19">
      <c r="Q3432" s="301">
        <v>43940</v>
      </c>
      <c r="R3432" s="131">
        <v>2016</v>
      </c>
      <c r="S3432" s="131">
        <v>2004</v>
      </c>
    </row>
    <row r="3433" spans="17:19">
      <c r="Q3433" s="300">
        <v>43941</v>
      </c>
      <c r="R3433" s="130">
        <v>2017</v>
      </c>
      <c r="S3433" s="130">
        <v>2004</v>
      </c>
    </row>
    <row r="3434" spans="17:19">
      <c r="Q3434" s="300">
        <v>43942</v>
      </c>
      <c r="R3434" s="130">
        <v>2017</v>
      </c>
      <c r="S3434" s="130">
        <v>2004</v>
      </c>
    </row>
    <row r="3435" spans="17:19">
      <c r="Q3435" s="300">
        <v>43943</v>
      </c>
      <c r="R3435" s="130">
        <v>2017</v>
      </c>
      <c r="S3435" s="130">
        <v>2004</v>
      </c>
    </row>
    <row r="3436" spans="17:19">
      <c r="Q3436" s="300">
        <v>43944</v>
      </c>
      <c r="R3436" s="130">
        <v>2017</v>
      </c>
      <c r="S3436" s="130">
        <v>2004</v>
      </c>
    </row>
    <row r="3437" spans="17:19">
      <c r="Q3437" s="300">
        <v>43945</v>
      </c>
      <c r="R3437" s="130">
        <v>2017</v>
      </c>
      <c r="S3437" s="130">
        <v>2004</v>
      </c>
    </row>
    <row r="3438" spans="17:19">
      <c r="Q3438" s="300">
        <v>43946</v>
      </c>
      <c r="R3438" s="130">
        <v>2017</v>
      </c>
      <c r="S3438" s="130">
        <v>2004</v>
      </c>
    </row>
    <row r="3439" spans="17:19">
      <c r="Q3439" s="300">
        <v>43947</v>
      </c>
      <c r="R3439" s="130">
        <v>2017</v>
      </c>
      <c r="S3439" s="130">
        <v>2004</v>
      </c>
    </row>
    <row r="3440" spans="17:19">
      <c r="Q3440" s="301">
        <v>43948</v>
      </c>
      <c r="R3440" s="131">
        <v>2018</v>
      </c>
      <c r="S3440" s="131">
        <v>2004</v>
      </c>
    </row>
    <row r="3441" spans="17:19">
      <c r="Q3441" s="301">
        <v>43949</v>
      </c>
      <c r="R3441" s="131">
        <v>2018</v>
      </c>
      <c r="S3441" s="131">
        <v>2004</v>
      </c>
    </row>
    <row r="3442" spans="17:19">
      <c r="Q3442" s="301">
        <v>43950</v>
      </c>
      <c r="R3442" s="131">
        <v>2018</v>
      </c>
      <c r="S3442" s="131">
        <v>2004</v>
      </c>
    </row>
    <row r="3443" spans="17:19">
      <c r="Q3443" s="301">
        <v>43951</v>
      </c>
      <c r="R3443" s="131">
        <v>2018</v>
      </c>
      <c r="S3443" s="131">
        <v>2004</v>
      </c>
    </row>
    <row r="3444" spans="17:19">
      <c r="Q3444" s="301">
        <v>43952</v>
      </c>
      <c r="R3444" s="131">
        <v>2018</v>
      </c>
      <c r="S3444" s="131">
        <v>2005</v>
      </c>
    </row>
    <row r="3445" spans="17:19">
      <c r="Q3445" s="301">
        <v>43953</v>
      </c>
      <c r="R3445" s="131">
        <v>2018</v>
      </c>
      <c r="S3445" s="131">
        <v>2005</v>
      </c>
    </row>
    <row r="3446" spans="17:19">
      <c r="Q3446" s="301">
        <v>43954</v>
      </c>
      <c r="R3446" s="131">
        <v>2018</v>
      </c>
      <c r="S3446" s="131">
        <v>2005</v>
      </c>
    </row>
    <row r="3447" spans="17:19">
      <c r="Q3447" s="300">
        <v>43955</v>
      </c>
      <c r="R3447" s="130">
        <v>2019</v>
      </c>
      <c r="S3447" s="130">
        <v>2005</v>
      </c>
    </row>
    <row r="3448" spans="17:19">
      <c r="Q3448" s="300">
        <v>43956</v>
      </c>
      <c r="R3448" s="130">
        <v>2019</v>
      </c>
      <c r="S3448" s="130">
        <v>2005</v>
      </c>
    </row>
    <row r="3449" spans="17:19">
      <c r="Q3449" s="300">
        <v>43957</v>
      </c>
      <c r="R3449" s="130">
        <v>2019</v>
      </c>
      <c r="S3449" s="130">
        <v>2005</v>
      </c>
    </row>
    <row r="3450" spans="17:19">
      <c r="Q3450" s="300">
        <v>43958</v>
      </c>
      <c r="R3450" s="130">
        <v>2019</v>
      </c>
      <c r="S3450" s="130">
        <v>2005</v>
      </c>
    </row>
    <row r="3451" spans="17:19">
      <c r="Q3451" s="300">
        <v>43959</v>
      </c>
      <c r="R3451" s="130">
        <v>2019</v>
      </c>
      <c r="S3451" s="130">
        <v>2005</v>
      </c>
    </row>
    <row r="3452" spans="17:19">
      <c r="Q3452" s="300">
        <v>43960</v>
      </c>
      <c r="R3452" s="130">
        <v>2019</v>
      </c>
      <c r="S3452" s="130">
        <v>2005</v>
      </c>
    </row>
    <row r="3453" spans="17:19">
      <c r="Q3453" s="300">
        <v>43961</v>
      </c>
      <c r="R3453" s="130">
        <v>2019</v>
      </c>
      <c r="S3453" s="130">
        <v>2005</v>
      </c>
    </row>
    <row r="3454" spans="17:19">
      <c r="Q3454" s="301">
        <v>43962</v>
      </c>
      <c r="R3454" s="131">
        <v>2020</v>
      </c>
      <c r="S3454" s="131">
        <v>2005</v>
      </c>
    </row>
    <row r="3455" spans="17:19">
      <c r="Q3455" s="301">
        <v>43963</v>
      </c>
      <c r="R3455" s="131">
        <v>2020</v>
      </c>
      <c r="S3455" s="131">
        <v>2005</v>
      </c>
    </row>
    <row r="3456" spans="17:19">
      <c r="Q3456" s="301">
        <v>43964</v>
      </c>
      <c r="R3456" s="131">
        <v>2020</v>
      </c>
      <c r="S3456" s="131">
        <v>2005</v>
      </c>
    </row>
    <row r="3457" spans="17:19">
      <c r="Q3457" s="301">
        <v>43965</v>
      </c>
      <c r="R3457" s="131">
        <v>2020</v>
      </c>
      <c r="S3457" s="131">
        <v>2005</v>
      </c>
    </row>
    <row r="3458" spans="17:19">
      <c r="Q3458" s="301">
        <v>43966</v>
      </c>
      <c r="R3458" s="131">
        <v>2020</v>
      </c>
      <c r="S3458" s="131">
        <v>2005</v>
      </c>
    </row>
    <row r="3459" spans="17:19">
      <c r="Q3459" s="301">
        <v>43967</v>
      </c>
      <c r="R3459" s="131">
        <v>2020</v>
      </c>
      <c r="S3459" s="131">
        <v>2005</v>
      </c>
    </row>
    <row r="3460" spans="17:19">
      <c r="Q3460" s="301">
        <v>43968</v>
      </c>
      <c r="R3460" s="131">
        <v>2020</v>
      </c>
      <c r="S3460" s="131">
        <v>2005</v>
      </c>
    </row>
    <row r="3461" spans="17:19">
      <c r="Q3461" s="300">
        <v>43969</v>
      </c>
      <c r="R3461" s="130">
        <v>2021</v>
      </c>
      <c r="S3461" s="130">
        <v>2005</v>
      </c>
    </row>
    <row r="3462" spans="17:19">
      <c r="Q3462" s="300">
        <v>43970</v>
      </c>
      <c r="R3462" s="130">
        <v>2021</v>
      </c>
      <c r="S3462" s="130">
        <v>2005</v>
      </c>
    </row>
    <row r="3463" spans="17:19">
      <c r="Q3463" s="300">
        <v>43971</v>
      </c>
      <c r="R3463" s="130">
        <v>2021</v>
      </c>
      <c r="S3463" s="130">
        <v>2005</v>
      </c>
    </row>
    <row r="3464" spans="17:19">
      <c r="Q3464" s="300">
        <v>43972</v>
      </c>
      <c r="R3464" s="130">
        <v>2021</v>
      </c>
      <c r="S3464" s="130">
        <v>2005</v>
      </c>
    </row>
    <row r="3465" spans="17:19">
      <c r="Q3465" s="300">
        <v>43973</v>
      </c>
      <c r="R3465" s="130">
        <v>2021</v>
      </c>
      <c r="S3465" s="130">
        <v>2005</v>
      </c>
    </row>
    <row r="3466" spans="17:19">
      <c r="Q3466" s="300">
        <v>43974</v>
      </c>
      <c r="R3466" s="130">
        <v>2021</v>
      </c>
      <c r="S3466" s="130">
        <v>2005</v>
      </c>
    </row>
    <row r="3467" spans="17:19">
      <c r="Q3467" s="300">
        <v>43975</v>
      </c>
      <c r="R3467" s="130">
        <v>2021</v>
      </c>
      <c r="S3467" s="130">
        <v>2005</v>
      </c>
    </row>
    <row r="3468" spans="17:19">
      <c r="Q3468" s="301">
        <v>43976</v>
      </c>
      <c r="R3468" s="131">
        <v>2022</v>
      </c>
      <c r="S3468" s="131">
        <v>2005</v>
      </c>
    </row>
    <row r="3469" spans="17:19">
      <c r="Q3469" s="301">
        <v>43977</v>
      </c>
      <c r="R3469" s="131">
        <v>2022</v>
      </c>
      <c r="S3469" s="131">
        <v>2005</v>
      </c>
    </row>
    <row r="3470" spans="17:19">
      <c r="Q3470" s="301">
        <v>43978</v>
      </c>
      <c r="R3470" s="131">
        <v>2022</v>
      </c>
      <c r="S3470" s="131">
        <v>2005</v>
      </c>
    </row>
    <row r="3471" spans="17:19">
      <c r="Q3471" s="301">
        <v>43979</v>
      </c>
      <c r="R3471" s="131">
        <v>2022</v>
      </c>
      <c r="S3471" s="131">
        <v>2005</v>
      </c>
    </row>
    <row r="3472" spans="17:19">
      <c r="Q3472" s="301">
        <v>43980</v>
      </c>
      <c r="R3472" s="131">
        <v>2022</v>
      </c>
      <c r="S3472" s="131">
        <v>2005</v>
      </c>
    </row>
    <row r="3473" spans="17:19">
      <c r="Q3473" s="301">
        <v>43981</v>
      </c>
      <c r="R3473" s="131">
        <v>2022</v>
      </c>
      <c r="S3473" s="131">
        <v>2005</v>
      </c>
    </row>
    <row r="3474" spans="17:19">
      <c r="Q3474" s="301">
        <v>43982</v>
      </c>
      <c r="R3474" s="131">
        <v>2022</v>
      </c>
      <c r="S3474" s="131">
        <v>2005</v>
      </c>
    </row>
    <row r="3475" spans="17:19">
      <c r="Q3475" s="300">
        <v>43983</v>
      </c>
      <c r="R3475" s="130">
        <v>2023</v>
      </c>
      <c r="S3475" s="130">
        <v>2006</v>
      </c>
    </row>
    <row r="3476" spans="17:19">
      <c r="Q3476" s="300">
        <v>43984</v>
      </c>
      <c r="R3476" s="130">
        <v>2023</v>
      </c>
      <c r="S3476" s="130">
        <v>2006</v>
      </c>
    </row>
    <row r="3477" spans="17:19">
      <c r="Q3477" s="300">
        <v>43985</v>
      </c>
      <c r="R3477" s="130">
        <v>2023</v>
      </c>
      <c r="S3477" s="130">
        <v>2006</v>
      </c>
    </row>
    <row r="3478" spans="17:19">
      <c r="Q3478" s="300">
        <v>43986</v>
      </c>
      <c r="R3478" s="130">
        <v>2023</v>
      </c>
      <c r="S3478" s="130">
        <v>2006</v>
      </c>
    </row>
    <row r="3479" spans="17:19">
      <c r="Q3479" s="300">
        <v>43987</v>
      </c>
      <c r="R3479" s="130">
        <v>2023</v>
      </c>
      <c r="S3479" s="130">
        <v>2006</v>
      </c>
    </row>
    <row r="3480" spans="17:19">
      <c r="Q3480" s="300">
        <v>43988</v>
      </c>
      <c r="R3480" s="130">
        <v>2023</v>
      </c>
      <c r="S3480" s="130">
        <v>2006</v>
      </c>
    </row>
    <row r="3481" spans="17:19">
      <c r="Q3481" s="300">
        <v>43989</v>
      </c>
      <c r="R3481" s="130">
        <v>2023</v>
      </c>
      <c r="S3481" s="130">
        <v>2006</v>
      </c>
    </row>
    <row r="3482" spans="17:19">
      <c r="Q3482" s="301">
        <v>43990</v>
      </c>
      <c r="R3482" s="131">
        <v>2024</v>
      </c>
      <c r="S3482" s="131">
        <v>2006</v>
      </c>
    </row>
    <row r="3483" spans="17:19">
      <c r="Q3483" s="301">
        <v>43991</v>
      </c>
      <c r="R3483" s="131">
        <v>2024</v>
      </c>
      <c r="S3483" s="131">
        <v>2006</v>
      </c>
    </row>
    <row r="3484" spans="17:19">
      <c r="Q3484" s="301">
        <v>43992</v>
      </c>
      <c r="R3484" s="131">
        <v>2024</v>
      </c>
      <c r="S3484" s="131">
        <v>2006</v>
      </c>
    </row>
    <row r="3485" spans="17:19">
      <c r="Q3485" s="301">
        <v>43993</v>
      </c>
      <c r="R3485" s="131">
        <v>2024</v>
      </c>
      <c r="S3485" s="131">
        <v>2006</v>
      </c>
    </row>
    <row r="3486" spans="17:19">
      <c r="Q3486" s="301">
        <v>43994</v>
      </c>
      <c r="R3486" s="131">
        <v>2024</v>
      </c>
      <c r="S3486" s="131">
        <v>2006</v>
      </c>
    </row>
    <row r="3487" spans="17:19">
      <c r="Q3487" s="301">
        <v>43995</v>
      </c>
      <c r="R3487" s="131">
        <v>2024</v>
      </c>
      <c r="S3487" s="131">
        <v>2006</v>
      </c>
    </row>
    <row r="3488" spans="17:19">
      <c r="Q3488" s="301">
        <v>43996</v>
      </c>
      <c r="R3488" s="131">
        <v>2024</v>
      </c>
      <c r="S3488" s="131">
        <v>2006</v>
      </c>
    </row>
    <row r="3489" spans="17:19">
      <c r="Q3489" s="300">
        <v>43997</v>
      </c>
      <c r="R3489" s="130">
        <v>2025</v>
      </c>
      <c r="S3489" s="130">
        <v>2006</v>
      </c>
    </row>
    <row r="3490" spans="17:19">
      <c r="Q3490" s="300">
        <v>43998</v>
      </c>
      <c r="R3490" s="130">
        <v>2025</v>
      </c>
      <c r="S3490" s="130">
        <v>2006</v>
      </c>
    </row>
    <row r="3491" spans="17:19">
      <c r="Q3491" s="300">
        <v>43999</v>
      </c>
      <c r="R3491" s="130">
        <v>2025</v>
      </c>
      <c r="S3491" s="130">
        <v>2006</v>
      </c>
    </row>
    <row r="3492" spans="17:19">
      <c r="Q3492" s="300">
        <v>44000</v>
      </c>
      <c r="R3492" s="130">
        <v>2025</v>
      </c>
      <c r="S3492" s="130">
        <v>2006</v>
      </c>
    </row>
    <row r="3493" spans="17:19">
      <c r="Q3493" s="300">
        <v>44001</v>
      </c>
      <c r="R3493" s="130">
        <v>2025</v>
      </c>
      <c r="S3493" s="130">
        <v>2006</v>
      </c>
    </row>
    <row r="3494" spans="17:19">
      <c r="Q3494" s="300">
        <v>44002</v>
      </c>
      <c r="R3494" s="130">
        <v>2025</v>
      </c>
      <c r="S3494" s="130">
        <v>2006</v>
      </c>
    </row>
    <row r="3495" spans="17:19">
      <c r="Q3495" s="300">
        <v>44003</v>
      </c>
      <c r="R3495" s="130">
        <v>2025</v>
      </c>
      <c r="S3495" s="130">
        <v>2006</v>
      </c>
    </row>
    <row r="3496" spans="17:19">
      <c r="Q3496" s="301">
        <v>44004</v>
      </c>
      <c r="R3496" s="131">
        <v>2026</v>
      </c>
      <c r="S3496" s="131">
        <v>2006</v>
      </c>
    </row>
    <row r="3497" spans="17:19">
      <c r="Q3497" s="301">
        <v>44005</v>
      </c>
      <c r="R3497" s="131">
        <v>2026</v>
      </c>
      <c r="S3497" s="131">
        <v>2006</v>
      </c>
    </row>
    <row r="3498" spans="17:19">
      <c r="Q3498" s="301">
        <v>44006</v>
      </c>
      <c r="R3498" s="131">
        <v>2026</v>
      </c>
      <c r="S3498" s="131">
        <v>2006</v>
      </c>
    </row>
    <row r="3499" spans="17:19">
      <c r="Q3499" s="301">
        <v>44007</v>
      </c>
      <c r="R3499" s="131">
        <v>2026</v>
      </c>
      <c r="S3499" s="131">
        <v>2006</v>
      </c>
    </row>
    <row r="3500" spans="17:19">
      <c r="Q3500" s="301">
        <v>44008</v>
      </c>
      <c r="R3500" s="131">
        <v>2026</v>
      </c>
      <c r="S3500" s="131">
        <v>2006</v>
      </c>
    </row>
    <row r="3501" spans="17:19">
      <c r="Q3501" s="301">
        <v>44009</v>
      </c>
      <c r="R3501" s="131">
        <v>2026</v>
      </c>
      <c r="S3501" s="131">
        <v>2006</v>
      </c>
    </row>
    <row r="3502" spans="17:19">
      <c r="Q3502" s="301">
        <v>44010</v>
      </c>
      <c r="R3502" s="131">
        <v>2026</v>
      </c>
      <c r="S3502" s="131">
        <v>2006</v>
      </c>
    </row>
    <row r="3503" spans="17:19">
      <c r="Q3503" s="300">
        <v>44011</v>
      </c>
      <c r="R3503" s="130">
        <v>2027</v>
      </c>
      <c r="S3503" s="130">
        <v>2006</v>
      </c>
    </row>
    <row r="3504" spans="17:19">
      <c r="Q3504" s="300">
        <v>44012</v>
      </c>
      <c r="R3504" s="130">
        <v>2027</v>
      </c>
      <c r="S3504" s="130">
        <v>2006</v>
      </c>
    </row>
    <row r="3505" spans="17:19">
      <c r="Q3505" s="300">
        <v>44013</v>
      </c>
      <c r="R3505" s="130">
        <v>2027</v>
      </c>
      <c r="S3505" s="130">
        <v>2007</v>
      </c>
    </row>
    <row r="3506" spans="17:19">
      <c r="Q3506" s="300">
        <v>44014</v>
      </c>
      <c r="R3506" s="130">
        <v>2027</v>
      </c>
      <c r="S3506" s="130">
        <v>2007</v>
      </c>
    </row>
    <row r="3507" spans="17:19">
      <c r="Q3507" s="300">
        <v>44015</v>
      </c>
      <c r="R3507" s="130">
        <v>2027</v>
      </c>
      <c r="S3507" s="130">
        <v>2007</v>
      </c>
    </row>
    <row r="3508" spans="17:19">
      <c r="Q3508" s="300">
        <v>44016</v>
      </c>
      <c r="R3508" s="130">
        <v>2027</v>
      </c>
      <c r="S3508" s="130">
        <v>2007</v>
      </c>
    </row>
    <row r="3509" spans="17:19">
      <c r="Q3509" s="300">
        <v>44017</v>
      </c>
      <c r="R3509" s="130">
        <v>2027</v>
      </c>
      <c r="S3509" s="130">
        <v>2007</v>
      </c>
    </row>
    <row r="3510" spans="17:19">
      <c r="Q3510" s="301">
        <v>44018</v>
      </c>
      <c r="R3510" s="131">
        <v>2028</v>
      </c>
      <c r="S3510" s="131">
        <v>2007</v>
      </c>
    </row>
    <row r="3511" spans="17:19">
      <c r="Q3511" s="301">
        <v>44019</v>
      </c>
      <c r="R3511" s="131">
        <v>2028</v>
      </c>
      <c r="S3511" s="131">
        <v>2007</v>
      </c>
    </row>
    <row r="3512" spans="17:19">
      <c r="Q3512" s="301">
        <v>44020</v>
      </c>
      <c r="R3512" s="131">
        <v>2028</v>
      </c>
      <c r="S3512" s="131">
        <v>2007</v>
      </c>
    </row>
    <row r="3513" spans="17:19">
      <c r="Q3513" s="301">
        <v>44021</v>
      </c>
      <c r="R3513" s="131">
        <v>2028</v>
      </c>
      <c r="S3513" s="131">
        <v>2007</v>
      </c>
    </row>
    <row r="3514" spans="17:19">
      <c r="Q3514" s="301">
        <v>44022</v>
      </c>
      <c r="R3514" s="131">
        <v>2028</v>
      </c>
      <c r="S3514" s="131">
        <v>2007</v>
      </c>
    </row>
    <row r="3515" spans="17:19">
      <c r="Q3515" s="301">
        <v>44023</v>
      </c>
      <c r="R3515" s="131">
        <v>2028</v>
      </c>
      <c r="S3515" s="131">
        <v>2007</v>
      </c>
    </row>
    <row r="3516" spans="17:19">
      <c r="Q3516" s="301">
        <v>44024</v>
      </c>
      <c r="R3516" s="131">
        <v>2028</v>
      </c>
      <c r="S3516" s="131">
        <v>2007</v>
      </c>
    </row>
    <row r="3517" spans="17:19">
      <c r="Q3517" s="300">
        <v>44025</v>
      </c>
      <c r="R3517" s="130">
        <v>2029</v>
      </c>
      <c r="S3517" s="130">
        <v>2007</v>
      </c>
    </row>
    <row r="3518" spans="17:19">
      <c r="Q3518" s="300">
        <v>44026</v>
      </c>
      <c r="R3518" s="130">
        <v>2029</v>
      </c>
      <c r="S3518" s="130">
        <v>2007</v>
      </c>
    </row>
    <row r="3519" spans="17:19">
      <c r="Q3519" s="300">
        <v>44027</v>
      </c>
      <c r="R3519" s="130">
        <v>2029</v>
      </c>
      <c r="S3519" s="130">
        <v>2007</v>
      </c>
    </row>
    <row r="3520" spans="17:19">
      <c r="Q3520" s="300">
        <v>44028</v>
      </c>
      <c r="R3520" s="130">
        <v>2029</v>
      </c>
      <c r="S3520" s="130">
        <v>2007</v>
      </c>
    </row>
    <row r="3521" spans="17:19">
      <c r="Q3521" s="300">
        <v>44029</v>
      </c>
      <c r="R3521" s="130">
        <v>2029</v>
      </c>
      <c r="S3521" s="130">
        <v>2007</v>
      </c>
    </row>
    <row r="3522" spans="17:19">
      <c r="Q3522" s="300">
        <v>44030</v>
      </c>
      <c r="R3522" s="130">
        <v>2029</v>
      </c>
      <c r="S3522" s="130">
        <v>2007</v>
      </c>
    </row>
    <row r="3523" spans="17:19">
      <c r="Q3523" s="300">
        <v>44031</v>
      </c>
      <c r="R3523" s="130">
        <v>2029</v>
      </c>
      <c r="S3523" s="130">
        <v>2007</v>
      </c>
    </row>
    <row r="3524" spans="17:19">
      <c r="Q3524" s="301">
        <v>44032</v>
      </c>
      <c r="R3524" s="131">
        <v>2030</v>
      </c>
      <c r="S3524" s="131">
        <v>2007</v>
      </c>
    </row>
    <row r="3525" spans="17:19">
      <c r="Q3525" s="301">
        <v>44033</v>
      </c>
      <c r="R3525" s="131">
        <v>2030</v>
      </c>
      <c r="S3525" s="131">
        <v>2007</v>
      </c>
    </row>
    <row r="3526" spans="17:19">
      <c r="Q3526" s="301">
        <v>44034</v>
      </c>
      <c r="R3526" s="131">
        <v>2030</v>
      </c>
      <c r="S3526" s="131">
        <v>2007</v>
      </c>
    </row>
    <row r="3527" spans="17:19">
      <c r="Q3527" s="301">
        <v>44035</v>
      </c>
      <c r="R3527" s="131">
        <v>2030</v>
      </c>
      <c r="S3527" s="131">
        <v>2007</v>
      </c>
    </row>
    <row r="3528" spans="17:19">
      <c r="Q3528" s="301">
        <v>44036</v>
      </c>
      <c r="R3528" s="131">
        <v>2030</v>
      </c>
      <c r="S3528" s="131">
        <v>2007</v>
      </c>
    </row>
    <row r="3529" spans="17:19">
      <c r="Q3529" s="301">
        <v>44037</v>
      </c>
      <c r="R3529" s="131">
        <v>2030</v>
      </c>
      <c r="S3529" s="131">
        <v>2007</v>
      </c>
    </row>
    <row r="3530" spans="17:19">
      <c r="Q3530" s="301">
        <v>44038</v>
      </c>
      <c r="R3530" s="131">
        <v>2030</v>
      </c>
      <c r="S3530" s="131">
        <v>2007</v>
      </c>
    </row>
    <row r="3531" spans="17:19">
      <c r="Q3531" s="300">
        <v>44039</v>
      </c>
      <c r="R3531" s="130">
        <v>2031</v>
      </c>
      <c r="S3531" s="130">
        <v>2007</v>
      </c>
    </row>
    <row r="3532" spans="17:19">
      <c r="Q3532" s="300">
        <v>44040</v>
      </c>
      <c r="R3532" s="130">
        <v>2031</v>
      </c>
      <c r="S3532" s="130">
        <v>2007</v>
      </c>
    </row>
    <row r="3533" spans="17:19">
      <c r="Q3533" s="300">
        <v>44041</v>
      </c>
      <c r="R3533" s="130">
        <v>2031</v>
      </c>
      <c r="S3533" s="130">
        <v>2007</v>
      </c>
    </row>
    <row r="3534" spans="17:19">
      <c r="Q3534" s="300">
        <v>44042</v>
      </c>
      <c r="R3534" s="130">
        <v>2031</v>
      </c>
      <c r="S3534" s="130">
        <v>2007</v>
      </c>
    </row>
    <row r="3535" spans="17:19">
      <c r="Q3535" s="300">
        <v>44043</v>
      </c>
      <c r="R3535" s="130">
        <v>2031</v>
      </c>
      <c r="S3535" s="130">
        <v>2007</v>
      </c>
    </row>
    <row r="3536" spans="17:19">
      <c r="Q3536" s="300">
        <v>44044</v>
      </c>
      <c r="R3536" s="130">
        <v>2031</v>
      </c>
      <c r="S3536" s="130">
        <v>2008</v>
      </c>
    </row>
    <row r="3537" spans="17:19">
      <c r="Q3537" s="300">
        <v>44045</v>
      </c>
      <c r="R3537" s="130">
        <v>2031</v>
      </c>
      <c r="S3537" s="130">
        <v>2008</v>
      </c>
    </row>
    <row r="3538" spans="17:19">
      <c r="Q3538" s="301">
        <v>44046</v>
      </c>
      <c r="R3538" s="131">
        <v>2032</v>
      </c>
      <c r="S3538" s="131">
        <v>2008</v>
      </c>
    </row>
    <row r="3539" spans="17:19">
      <c r="Q3539" s="301">
        <v>44047</v>
      </c>
      <c r="R3539" s="131">
        <v>2032</v>
      </c>
      <c r="S3539" s="131">
        <v>2008</v>
      </c>
    </row>
    <row r="3540" spans="17:19">
      <c r="Q3540" s="301">
        <v>44048</v>
      </c>
      <c r="R3540" s="131">
        <v>2032</v>
      </c>
      <c r="S3540" s="131">
        <v>2008</v>
      </c>
    </row>
    <row r="3541" spans="17:19">
      <c r="Q3541" s="301">
        <v>44049</v>
      </c>
      <c r="R3541" s="131">
        <v>2032</v>
      </c>
      <c r="S3541" s="131">
        <v>2008</v>
      </c>
    </row>
    <row r="3542" spans="17:19">
      <c r="Q3542" s="301">
        <v>44050</v>
      </c>
      <c r="R3542" s="131">
        <v>2032</v>
      </c>
      <c r="S3542" s="131">
        <v>2008</v>
      </c>
    </row>
    <row r="3543" spans="17:19">
      <c r="Q3543" s="301">
        <v>44051</v>
      </c>
      <c r="R3543" s="131">
        <v>2032</v>
      </c>
      <c r="S3543" s="131">
        <v>2008</v>
      </c>
    </row>
    <row r="3544" spans="17:19">
      <c r="Q3544" s="301">
        <v>44052</v>
      </c>
      <c r="R3544" s="131">
        <v>2032</v>
      </c>
      <c r="S3544" s="131">
        <v>2008</v>
      </c>
    </row>
    <row r="3545" spans="17:19">
      <c r="Q3545" s="300">
        <v>44053</v>
      </c>
      <c r="R3545" s="130">
        <v>2033</v>
      </c>
      <c r="S3545" s="130">
        <v>2008</v>
      </c>
    </row>
    <row r="3546" spans="17:19">
      <c r="Q3546" s="300">
        <v>44054</v>
      </c>
      <c r="R3546" s="130">
        <v>2033</v>
      </c>
      <c r="S3546" s="130">
        <v>2008</v>
      </c>
    </row>
    <row r="3547" spans="17:19">
      <c r="Q3547" s="300">
        <v>44055</v>
      </c>
      <c r="R3547" s="130">
        <v>2033</v>
      </c>
      <c r="S3547" s="130">
        <v>2008</v>
      </c>
    </row>
    <row r="3548" spans="17:19">
      <c r="Q3548" s="300">
        <v>44056</v>
      </c>
      <c r="R3548" s="130">
        <v>2033</v>
      </c>
      <c r="S3548" s="130">
        <v>2008</v>
      </c>
    </row>
    <row r="3549" spans="17:19">
      <c r="Q3549" s="300">
        <v>44057</v>
      </c>
      <c r="R3549" s="130">
        <v>2033</v>
      </c>
      <c r="S3549" s="130">
        <v>2008</v>
      </c>
    </row>
    <row r="3550" spans="17:19">
      <c r="Q3550" s="300">
        <v>44058</v>
      </c>
      <c r="R3550" s="130">
        <v>2033</v>
      </c>
      <c r="S3550" s="130">
        <v>2008</v>
      </c>
    </row>
    <row r="3551" spans="17:19">
      <c r="Q3551" s="300">
        <v>44059</v>
      </c>
      <c r="R3551" s="130">
        <v>2033</v>
      </c>
      <c r="S3551" s="130">
        <v>2008</v>
      </c>
    </row>
    <row r="3552" spans="17:19">
      <c r="Q3552" s="301">
        <v>44060</v>
      </c>
      <c r="R3552" s="131">
        <v>2034</v>
      </c>
      <c r="S3552" s="131">
        <v>2008</v>
      </c>
    </row>
    <row r="3553" spans="17:19">
      <c r="Q3553" s="301">
        <v>44061</v>
      </c>
      <c r="R3553" s="131">
        <v>2034</v>
      </c>
      <c r="S3553" s="131">
        <v>2008</v>
      </c>
    </row>
    <row r="3554" spans="17:19">
      <c r="Q3554" s="301">
        <v>44062</v>
      </c>
      <c r="R3554" s="131">
        <v>2034</v>
      </c>
      <c r="S3554" s="131">
        <v>2008</v>
      </c>
    </row>
    <row r="3555" spans="17:19">
      <c r="Q3555" s="301">
        <v>44063</v>
      </c>
      <c r="R3555" s="131">
        <v>2034</v>
      </c>
      <c r="S3555" s="131">
        <v>2008</v>
      </c>
    </row>
    <row r="3556" spans="17:19">
      <c r="Q3556" s="301">
        <v>44064</v>
      </c>
      <c r="R3556" s="131">
        <v>2034</v>
      </c>
      <c r="S3556" s="131">
        <v>2008</v>
      </c>
    </row>
    <row r="3557" spans="17:19">
      <c r="Q3557" s="301">
        <v>44065</v>
      </c>
      <c r="R3557" s="131">
        <v>2034</v>
      </c>
      <c r="S3557" s="131">
        <v>2008</v>
      </c>
    </row>
    <row r="3558" spans="17:19">
      <c r="Q3558" s="301">
        <v>44066</v>
      </c>
      <c r="R3558" s="131">
        <v>2034</v>
      </c>
      <c r="S3558" s="131">
        <v>2008</v>
      </c>
    </row>
    <row r="3559" spans="17:19">
      <c r="Q3559" s="300">
        <v>44067</v>
      </c>
      <c r="R3559" s="130">
        <v>2035</v>
      </c>
      <c r="S3559" s="130">
        <v>2008</v>
      </c>
    </row>
    <row r="3560" spans="17:19">
      <c r="Q3560" s="300">
        <v>44068</v>
      </c>
      <c r="R3560" s="130">
        <v>2035</v>
      </c>
      <c r="S3560" s="130">
        <v>2008</v>
      </c>
    </row>
    <row r="3561" spans="17:19">
      <c r="Q3561" s="300">
        <v>44069</v>
      </c>
      <c r="R3561" s="130">
        <v>2035</v>
      </c>
      <c r="S3561" s="130">
        <v>2008</v>
      </c>
    </row>
    <row r="3562" spans="17:19">
      <c r="Q3562" s="300">
        <v>44070</v>
      </c>
      <c r="R3562" s="130">
        <v>2035</v>
      </c>
      <c r="S3562" s="130">
        <v>2008</v>
      </c>
    </row>
    <row r="3563" spans="17:19">
      <c r="Q3563" s="300">
        <v>44071</v>
      </c>
      <c r="R3563" s="130">
        <v>2035</v>
      </c>
      <c r="S3563" s="130">
        <v>2008</v>
      </c>
    </row>
    <row r="3564" spans="17:19">
      <c r="Q3564" s="300">
        <v>44072</v>
      </c>
      <c r="R3564" s="130">
        <v>2035</v>
      </c>
      <c r="S3564" s="130">
        <v>2008</v>
      </c>
    </row>
    <row r="3565" spans="17:19">
      <c r="Q3565" s="300">
        <v>44073</v>
      </c>
      <c r="R3565" s="130">
        <v>2035</v>
      </c>
      <c r="S3565" s="130">
        <v>2008</v>
      </c>
    </row>
    <row r="3566" spans="17:19">
      <c r="Q3566" s="301">
        <v>44074</v>
      </c>
      <c r="R3566" s="131">
        <v>2036</v>
      </c>
      <c r="S3566" s="131">
        <v>2008</v>
      </c>
    </row>
    <row r="3567" spans="17:19">
      <c r="Q3567" s="301">
        <v>44075</v>
      </c>
      <c r="R3567" s="131">
        <v>2036</v>
      </c>
      <c r="S3567" s="131">
        <v>2009</v>
      </c>
    </row>
    <row r="3568" spans="17:19">
      <c r="Q3568" s="301">
        <v>44076</v>
      </c>
      <c r="R3568" s="131">
        <v>2036</v>
      </c>
      <c r="S3568" s="131">
        <v>2009</v>
      </c>
    </row>
    <row r="3569" spans="17:19">
      <c r="Q3569" s="301">
        <v>44077</v>
      </c>
      <c r="R3569" s="131">
        <v>2036</v>
      </c>
      <c r="S3569" s="131">
        <v>2009</v>
      </c>
    </row>
    <row r="3570" spans="17:19">
      <c r="Q3570" s="301">
        <v>44078</v>
      </c>
      <c r="R3570" s="131">
        <v>2036</v>
      </c>
      <c r="S3570" s="131">
        <v>2009</v>
      </c>
    </row>
    <row r="3571" spans="17:19">
      <c r="Q3571" s="301">
        <v>44079</v>
      </c>
      <c r="R3571" s="131">
        <v>2036</v>
      </c>
      <c r="S3571" s="131">
        <v>2009</v>
      </c>
    </row>
    <row r="3572" spans="17:19">
      <c r="Q3572" s="301">
        <v>44080</v>
      </c>
      <c r="R3572" s="131">
        <v>2036</v>
      </c>
      <c r="S3572" s="131">
        <v>2009</v>
      </c>
    </row>
    <row r="3573" spans="17:19">
      <c r="Q3573" s="300">
        <v>44081</v>
      </c>
      <c r="R3573" s="130">
        <v>2037</v>
      </c>
      <c r="S3573" s="130">
        <v>2009</v>
      </c>
    </row>
    <row r="3574" spans="17:19">
      <c r="Q3574" s="300">
        <v>44082</v>
      </c>
      <c r="R3574" s="130">
        <v>2037</v>
      </c>
      <c r="S3574" s="130">
        <v>2009</v>
      </c>
    </row>
    <row r="3575" spans="17:19">
      <c r="Q3575" s="300">
        <v>44083</v>
      </c>
      <c r="R3575" s="130">
        <v>2037</v>
      </c>
      <c r="S3575" s="130">
        <v>2009</v>
      </c>
    </row>
    <row r="3576" spans="17:19">
      <c r="Q3576" s="300">
        <v>44084</v>
      </c>
      <c r="R3576" s="130">
        <v>2037</v>
      </c>
      <c r="S3576" s="130">
        <v>2009</v>
      </c>
    </row>
    <row r="3577" spans="17:19">
      <c r="Q3577" s="300">
        <v>44085</v>
      </c>
      <c r="R3577" s="130">
        <v>2037</v>
      </c>
      <c r="S3577" s="130">
        <v>2009</v>
      </c>
    </row>
    <row r="3578" spans="17:19">
      <c r="Q3578" s="300">
        <v>44086</v>
      </c>
      <c r="R3578" s="130">
        <v>2037</v>
      </c>
      <c r="S3578" s="130">
        <v>2009</v>
      </c>
    </row>
    <row r="3579" spans="17:19">
      <c r="Q3579" s="300">
        <v>44087</v>
      </c>
      <c r="R3579" s="130">
        <v>2037</v>
      </c>
      <c r="S3579" s="130">
        <v>2009</v>
      </c>
    </row>
    <row r="3580" spans="17:19">
      <c r="Q3580" s="301">
        <v>44088</v>
      </c>
      <c r="R3580" s="131">
        <v>2038</v>
      </c>
      <c r="S3580" s="131">
        <v>2009</v>
      </c>
    </row>
    <row r="3581" spans="17:19">
      <c r="Q3581" s="301">
        <v>44089</v>
      </c>
      <c r="R3581" s="131">
        <v>2038</v>
      </c>
      <c r="S3581" s="131">
        <v>2009</v>
      </c>
    </row>
    <row r="3582" spans="17:19">
      <c r="Q3582" s="301">
        <v>44090</v>
      </c>
      <c r="R3582" s="131">
        <v>2038</v>
      </c>
      <c r="S3582" s="131">
        <v>2009</v>
      </c>
    </row>
    <row r="3583" spans="17:19">
      <c r="Q3583" s="301">
        <v>44091</v>
      </c>
      <c r="R3583" s="131">
        <v>2038</v>
      </c>
      <c r="S3583" s="131">
        <v>2009</v>
      </c>
    </row>
    <row r="3584" spans="17:19">
      <c r="Q3584" s="301">
        <v>44092</v>
      </c>
      <c r="R3584" s="131">
        <v>2038</v>
      </c>
      <c r="S3584" s="131">
        <v>2009</v>
      </c>
    </row>
    <row r="3585" spans="17:19">
      <c r="Q3585" s="301">
        <v>44093</v>
      </c>
      <c r="R3585" s="131">
        <v>2038</v>
      </c>
      <c r="S3585" s="131">
        <v>2009</v>
      </c>
    </row>
    <row r="3586" spans="17:19">
      <c r="Q3586" s="301">
        <v>44094</v>
      </c>
      <c r="R3586" s="131">
        <v>2038</v>
      </c>
      <c r="S3586" s="131">
        <v>2009</v>
      </c>
    </row>
    <row r="3587" spans="17:19">
      <c r="Q3587" s="300">
        <v>44095</v>
      </c>
      <c r="R3587" s="130">
        <v>2039</v>
      </c>
      <c r="S3587" s="130">
        <v>2009</v>
      </c>
    </row>
    <row r="3588" spans="17:19">
      <c r="Q3588" s="300">
        <v>44096</v>
      </c>
      <c r="R3588" s="130">
        <v>2039</v>
      </c>
      <c r="S3588" s="130">
        <v>2009</v>
      </c>
    </row>
    <row r="3589" spans="17:19">
      <c r="Q3589" s="300">
        <v>44097</v>
      </c>
      <c r="R3589" s="130">
        <v>2039</v>
      </c>
      <c r="S3589" s="130">
        <v>2009</v>
      </c>
    </row>
    <row r="3590" spans="17:19">
      <c r="Q3590" s="300">
        <v>44098</v>
      </c>
      <c r="R3590" s="130">
        <v>2039</v>
      </c>
      <c r="S3590" s="130">
        <v>2009</v>
      </c>
    </row>
    <row r="3591" spans="17:19">
      <c r="Q3591" s="300">
        <v>44099</v>
      </c>
      <c r="R3591" s="130">
        <v>2039</v>
      </c>
      <c r="S3591" s="130">
        <v>2009</v>
      </c>
    </row>
    <row r="3592" spans="17:19">
      <c r="Q3592" s="300">
        <v>44100</v>
      </c>
      <c r="R3592" s="130">
        <v>2039</v>
      </c>
      <c r="S3592" s="130">
        <v>2009</v>
      </c>
    </row>
    <row r="3593" spans="17:19">
      <c r="Q3593" s="300">
        <v>44101</v>
      </c>
      <c r="R3593" s="130">
        <v>2039</v>
      </c>
      <c r="S3593" s="130">
        <v>2009</v>
      </c>
    </row>
    <row r="3594" spans="17:19">
      <c r="Q3594" s="301">
        <v>44102</v>
      </c>
      <c r="R3594" s="131">
        <v>2040</v>
      </c>
      <c r="S3594" s="131">
        <v>2009</v>
      </c>
    </row>
    <row r="3595" spans="17:19">
      <c r="Q3595" s="301">
        <v>44103</v>
      </c>
      <c r="R3595" s="131">
        <v>2040</v>
      </c>
      <c r="S3595" s="131">
        <v>2009</v>
      </c>
    </row>
    <row r="3596" spans="17:19">
      <c r="Q3596" s="301">
        <v>44104</v>
      </c>
      <c r="R3596" s="131">
        <v>2040</v>
      </c>
      <c r="S3596" s="131">
        <v>2009</v>
      </c>
    </row>
    <row r="3597" spans="17:19">
      <c r="Q3597" s="301">
        <v>44105</v>
      </c>
      <c r="R3597" s="131">
        <v>2040</v>
      </c>
      <c r="S3597" s="131">
        <v>2010</v>
      </c>
    </row>
    <row r="3598" spans="17:19">
      <c r="Q3598" s="301">
        <v>44106</v>
      </c>
      <c r="R3598" s="131">
        <v>2040</v>
      </c>
      <c r="S3598" s="131">
        <v>2010</v>
      </c>
    </row>
    <row r="3599" spans="17:19">
      <c r="Q3599" s="301">
        <v>44107</v>
      </c>
      <c r="R3599" s="131">
        <v>2040</v>
      </c>
      <c r="S3599" s="131">
        <v>2010</v>
      </c>
    </row>
    <row r="3600" spans="17:19">
      <c r="Q3600" s="301">
        <v>44108</v>
      </c>
      <c r="R3600" s="131">
        <v>2040</v>
      </c>
      <c r="S3600" s="131">
        <v>2010</v>
      </c>
    </row>
    <row r="3601" spans="17:19">
      <c r="Q3601" s="300">
        <v>44109</v>
      </c>
      <c r="R3601" s="130">
        <v>2041</v>
      </c>
      <c r="S3601" s="130">
        <v>2010</v>
      </c>
    </row>
    <row r="3602" spans="17:19">
      <c r="Q3602" s="300">
        <v>44110</v>
      </c>
      <c r="R3602" s="130">
        <v>2041</v>
      </c>
      <c r="S3602" s="130">
        <v>2010</v>
      </c>
    </row>
    <row r="3603" spans="17:19">
      <c r="Q3603" s="300">
        <v>44111</v>
      </c>
      <c r="R3603" s="130">
        <v>2041</v>
      </c>
      <c r="S3603" s="130">
        <v>2010</v>
      </c>
    </row>
    <row r="3604" spans="17:19">
      <c r="Q3604" s="300">
        <v>44112</v>
      </c>
      <c r="R3604" s="130">
        <v>2041</v>
      </c>
      <c r="S3604" s="130">
        <v>2010</v>
      </c>
    </row>
    <row r="3605" spans="17:19">
      <c r="Q3605" s="300">
        <v>44113</v>
      </c>
      <c r="R3605" s="130">
        <v>2041</v>
      </c>
      <c r="S3605" s="130">
        <v>2010</v>
      </c>
    </row>
    <row r="3606" spans="17:19">
      <c r="Q3606" s="300">
        <v>44114</v>
      </c>
      <c r="R3606" s="130">
        <v>2041</v>
      </c>
      <c r="S3606" s="130">
        <v>2010</v>
      </c>
    </row>
    <row r="3607" spans="17:19">
      <c r="Q3607" s="300">
        <v>44115</v>
      </c>
      <c r="R3607" s="130">
        <v>2041</v>
      </c>
      <c r="S3607" s="130">
        <v>2010</v>
      </c>
    </row>
    <row r="3608" spans="17:19">
      <c r="Q3608" s="301">
        <v>44116</v>
      </c>
      <c r="R3608" s="131">
        <v>2042</v>
      </c>
      <c r="S3608" s="131">
        <v>2010</v>
      </c>
    </row>
    <row r="3609" spans="17:19">
      <c r="Q3609" s="301">
        <v>44117</v>
      </c>
      <c r="R3609" s="131">
        <v>2042</v>
      </c>
      <c r="S3609" s="131">
        <v>2010</v>
      </c>
    </row>
    <row r="3610" spans="17:19">
      <c r="Q3610" s="301">
        <v>44118</v>
      </c>
      <c r="R3610" s="131">
        <v>2042</v>
      </c>
      <c r="S3610" s="131">
        <v>2010</v>
      </c>
    </row>
    <row r="3611" spans="17:19">
      <c r="Q3611" s="301">
        <v>44119</v>
      </c>
      <c r="R3611" s="131">
        <v>2042</v>
      </c>
      <c r="S3611" s="131">
        <v>2010</v>
      </c>
    </row>
    <row r="3612" spans="17:19">
      <c r="Q3612" s="301">
        <v>44120</v>
      </c>
      <c r="R3612" s="131">
        <v>2042</v>
      </c>
      <c r="S3612" s="131">
        <v>2010</v>
      </c>
    </row>
    <row r="3613" spans="17:19">
      <c r="Q3613" s="301">
        <v>44121</v>
      </c>
      <c r="R3613" s="131">
        <v>2042</v>
      </c>
      <c r="S3613" s="131">
        <v>2010</v>
      </c>
    </row>
    <row r="3614" spans="17:19">
      <c r="Q3614" s="301">
        <v>44122</v>
      </c>
      <c r="R3614" s="131">
        <v>2042</v>
      </c>
      <c r="S3614" s="131">
        <v>2010</v>
      </c>
    </row>
    <row r="3615" spans="17:19">
      <c r="Q3615" s="300">
        <v>44123</v>
      </c>
      <c r="R3615" s="130">
        <v>2043</v>
      </c>
      <c r="S3615" s="130">
        <v>2010</v>
      </c>
    </row>
    <row r="3616" spans="17:19">
      <c r="Q3616" s="300">
        <v>44124</v>
      </c>
      <c r="R3616" s="130">
        <v>2043</v>
      </c>
      <c r="S3616" s="130">
        <v>2010</v>
      </c>
    </row>
    <row r="3617" spans="17:19">
      <c r="Q3617" s="300">
        <v>44125</v>
      </c>
      <c r="R3617" s="130">
        <v>2043</v>
      </c>
      <c r="S3617" s="130">
        <v>2010</v>
      </c>
    </row>
    <row r="3618" spans="17:19">
      <c r="Q3618" s="300">
        <v>44126</v>
      </c>
      <c r="R3618" s="130">
        <v>2043</v>
      </c>
      <c r="S3618" s="130">
        <v>2010</v>
      </c>
    </row>
    <row r="3619" spans="17:19">
      <c r="Q3619" s="300">
        <v>44127</v>
      </c>
      <c r="R3619" s="130">
        <v>2043</v>
      </c>
      <c r="S3619" s="130">
        <v>2010</v>
      </c>
    </row>
    <row r="3620" spans="17:19">
      <c r="Q3620" s="300">
        <v>44128</v>
      </c>
      <c r="R3620" s="130">
        <v>2043</v>
      </c>
      <c r="S3620" s="130">
        <v>2010</v>
      </c>
    </row>
    <row r="3621" spans="17:19">
      <c r="Q3621" s="300">
        <v>44129</v>
      </c>
      <c r="R3621" s="130">
        <v>2043</v>
      </c>
      <c r="S3621" s="130">
        <v>2010</v>
      </c>
    </row>
    <row r="3622" spans="17:19">
      <c r="Q3622" s="301">
        <v>44130</v>
      </c>
      <c r="R3622" s="131">
        <v>2044</v>
      </c>
      <c r="S3622" s="131">
        <v>2010</v>
      </c>
    </row>
    <row r="3623" spans="17:19">
      <c r="Q3623" s="301">
        <v>44131</v>
      </c>
      <c r="R3623" s="131">
        <v>2044</v>
      </c>
      <c r="S3623" s="131">
        <v>2010</v>
      </c>
    </row>
    <row r="3624" spans="17:19">
      <c r="Q3624" s="301">
        <v>44132</v>
      </c>
      <c r="R3624" s="131">
        <v>2044</v>
      </c>
      <c r="S3624" s="131">
        <v>2010</v>
      </c>
    </row>
    <row r="3625" spans="17:19">
      <c r="Q3625" s="301">
        <v>44133</v>
      </c>
      <c r="R3625" s="131">
        <v>2044</v>
      </c>
      <c r="S3625" s="131">
        <v>2010</v>
      </c>
    </row>
    <row r="3626" spans="17:19">
      <c r="Q3626" s="301">
        <v>44134</v>
      </c>
      <c r="R3626" s="131">
        <v>2044</v>
      </c>
      <c r="S3626" s="131">
        <v>2010</v>
      </c>
    </row>
    <row r="3627" spans="17:19">
      <c r="Q3627" s="301">
        <v>44135</v>
      </c>
      <c r="R3627" s="131">
        <v>2044</v>
      </c>
      <c r="S3627" s="131">
        <v>2010</v>
      </c>
    </row>
    <row r="3628" spans="17:19">
      <c r="Q3628" s="301">
        <v>44136</v>
      </c>
      <c r="R3628" s="131">
        <v>2044</v>
      </c>
      <c r="S3628" s="131">
        <v>2011</v>
      </c>
    </row>
    <row r="3629" spans="17:19">
      <c r="Q3629" s="300">
        <v>44137</v>
      </c>
      <c r="R3629" s="130">
        <v>2045</v>
      </c>
      <c r="S3629" s="130">
        <v>2011</v>
      </c>
    </row>
    <row r="3630" spans="17:19">
      <c r="Q3630" s="300">
        <v>44138</v>
      </c>
      <c r="R3630" s="130">
        <v>2045</v>
      </c>
      <c r="S3630" s="130">
        <v>2011</v>
      </c>
    </row>
    <row r="3631" spans="17:19">
      <c r="Q3631" s="300">
        <v>44139</v>
      </c>
      <c r="R3631" s="130">
        <v>2045</v>
      </c>
      <c r="S3631" s="130">
        <v>2011</v>
      </c>
    </row>
    <row r="3632" spans="17:19">
      <c r="Q3632" s="300">
        <v>44140</v>
      </c>
      <c r="R3632" s="130">
        <v>2045</v>
      </c>
      <c r="S3632" s="130">
        <v>2011</v>
      </c>
    </row>
    <row r="3633" spans="17:19">
      <c r="Q3633" s="300">
        <v>44141</v>
      </c>
      <c r="R3633" s="130">
        <v>2045</v>
      </c>
      <c r="S3633" s="130">
        <v>2011</v>
      </c>
    </row>
    <row r="3634" spans="17:19">
      <c r="Q3634" s="300">
        <v>44142</v>
      </c>
      <c r="R3634" s="130">
        <v>2045</v>
      </c>
      <c r="S3634" s="130">
        <v>2011</v>
      </c>
    </row>
    <row r="3635" spans="17:19">
      <c r="Q3635" s="300">
        <v>44143</v>
      </c>
      <c r="R3635" s="130">
        <v>2045</v>
      </c>
      <c r="S3635" s="130">
        <v>2011</v>
      </c>
    </row>
    <row r="3636" spans="17:19">
      <c r="Q3636" s="301">
        <v>44144</v>
      </c>
      <c r="R3636" s="131">
        <v>2046</v>
      </c>
      <c r="S3636" s="131">
        <v>2011</v>
      </c>
    </row>
    <row r="3637" spans="17:19">
      <c r="Q3637" s="301">
        <v>44145</v>
      </c>
      <c r="R3637" s="131">
        <v>2046</v>
      </c>
      <c r="S3637" s="131">
        <v>2011</v>
      </c>
    </row>
    <row r="3638" spans="17:19">
      <c r="Q3638" s="301">
        <v>44146</v>
      </c>
      <c r="R3638" s="131">
        <v>2046</v>
      </c>
      <c r="S3638" s="131">
        <v>2011</v>
      </c>
    </row>
    <row r="3639" spans="17:19">
      <c r="Q3639" s="301">
        <v>44147</v>
      </c>
      <c r="R3639" s="131">
        <v>2046</v>
      </c>
      <c r="S3639" s="131">
        <v>2011</v>
      </c>
    </row>
    <row r="3640" spans="17:19">
      <c r="Q3640" s="301">
        <v>44148</v>
      </c>
      <c r="R3640" s="131">
        <v>2046</v>
      </c>
      <c r="S3640" s="131">
        <v>2011</v>
      </c>
    </row>
    <row r="3641" spans="17:19">
      <c r="Q3641" s="301">
        <v>44149</v>
      </c>
      <c r="R3641" s="131">
        <v>2046</v>
      </c>
      <c r="S3641" s="131">
        <v>2011</v>
      </c>
    </row>
    <row r="3642" spans="17:19">
      <c r="Q3642" s="301">
        <v>44150</v>
      </c>
      <c r="R3642" s="131">
        <v>2046</v>
      </c>
      <c r="S3642" s="131">
        <v>2011</v>
      </c>
    </row>
    <row r="3643" spans="17:19">
      <c r="Q3643" s="300">
        <v>44151</v>
      </c>
      <c r="R3643" s="130">
        <v>2047</v>
      </c>
      <c r="S3643" s="130">
        <v>2011</v>
      </c>
    </row>
    <row r="3644" spans="17:19">
      <c r="Q3644" s="300">
        <v>44152</v>
      </c>
      <c r="R3644" s="130">
        <v>2047</v>
      </c>
      <c r="S3644" s="130">
        <v>2011</v>
      </c>
    </row>
    <row r="3645" spans="17:19">
      <c r="Q3645" s="300">
        <v>44153</v>
      </c>
      <c r="R3645" s="130">
        <v>2047</v>
      </c>
      <c r="S3645" s="130">
        <v>2011</v>
      </c>
    </row>
    <row r="3646" spans="17:19">
      <c r="Q3646" s="300">
        <v>44154</v>
      </c>
      <c r="R3646" s="130">
        <v>2047</v>
      </c>
      <c r="S3646" s="130">
        <v>2011</v>
      </c>
    </row>
    <row r="3647" spans="17:19">
      <c r="Q3647" s="300">
        <v>44155</v>
      </c>
      <c r="R3647" s="130">
        <v>2047</v>
      </c>
      <c r="S3647" s="130">
        <v>2011</v>
      </c>
    </row>
    <row r="3648" spans="17:19">
      <c r="Q3648" s="300">
        <v>44156</v>
      </c>
      <c r="R3648" s="130">
        <v>2047</v>
      </c>
      <c r="S3648" s="130">
        <v>2011</v>
      </c>
    </row>
    <row r="3649" spans="17:19">
      <c r="Q3649" s="300">
        <v>44157</v>
      </c>
      <c r="R3649" s="130">
        <v>2047</v>
      </c>
      <c r="S3649" s="130">
        <v>2011</v>
      </c>
    </row>
    <row r="3650" spans="17:19">
      <c r="Q3650" s="301">
        <v>44158</v>
      </c>
      <c r="R3650" s="131">
        <v>2048</v>
      </c>
      <c r="S3650" s="131">
        <v>2011</v>
      </c>
    </row>
    <row r="3651" spans="17:19">
      <c r="Q3651" s="301">
        <v>44159</v>
      </c>
      <c r="R3651" s="131">
        <v>2048</v>
      </c>
      <c r="S3651" s="131">
        <v>2011</v>
      </c>
    </row>
    <row r="3652" spans="17:19">
      <c r="Q3652" s="301">
        <v>44160</v>
      </c>
      <c r="R3652" s="131">
        <v>2048</v>
      </c>
      <c r="S3652" s="131">
        <v>2011</v>
      </c>
    </row>
    <row r="3653" spans="17:19">
      <c r="Q3653" s="301">
        <v>44161</v>
      </c>
      <c r="R3653" s="131">
        <v>2048</v>
      </c>
      <c r="S3653" s="131">
        <v>2011</v>
      </c>
    </row>
    <row r="3654" spans="17:19">
      <c r="Q3654" s="301">
        <v>44162</v>
      </c>
      <c r="R3654" s="131">
        <v>2048</v>
      </c>
      <c r="S3654" s="131">
        <v>2011</v>
      </c>
    </row>
    <row r="3655" spans="17:19">
      <c r="Q3655" s="301">
        <v>44163</v>
      </c>
      <c r="R3655" s="131">
        <v>2048</v>
      </c>
      <c r="S3655" s="131">
        <v>2011</v>
      </c>
    </row>
    <row r="3656" spans="17:19">
      <c r="Q3656" s="301">
        <v>44164</v>
      </c>
      <c r="R3656" s="131">
        <v>2048</v>
      </c>
      <c r="S3656" s="131">
        <v>2011</v>
      </c>
    </row>
    <row r="3657" spans="17:19">
      <c r="Q3657" s="300">
        <v>44165</v>
      </c>
      <c r="R3657" s="130">
        <v>2049</v>
      </c>
      <c r="S3657" s="130">
        <v>2011</v>
      </c>
    </row>
    <row r="3658" spans="17:19">
      <c r="Q3658" s="300">
        <v>44166</v>
      </c>
      <c r="R3658" s="130">
        <v>2049</v>
      </c>
      <c r="S3658" s="130">
        <v>2012</v>
      </c>
    </row>
    <row r="3659" spans="17:19">
      <c r="Q3659" s="300">
        <v>44167</v>
      </c>
      <c r="R3659" s="130">
        <v>2049</v>
      </c>
      <c r="S3659" s="130">
        <v>2012</v>
      </c>
    </row>
    <row r="3660" spans="17:19">
      <c r="Q3660" s="300">
        <v>44168</v>
      </c>
      <c r="R3660" s="130">
        <v>2049</v>
      </c>
      <c r="S3660" s="130">
        <v>2012</v>
      </c>
    </row>
    <row r="3661" spans="17:19">
      <c r="Q3661" s="300">
        <v>44169</v>
      </c>
      <c r="R3661" s="130">
        <v>2049</v>
      </c>
      <c r="S3661" s="130">
        <v>2012</v>
      </c>
    </row>
    <row r="3662" spans="17:19">
      <c r="Q3662" s="300">
        <v>44170</v>
      </c>
      <c r="R3662" s="130">
        <v>2049</v>
      </c>
      <c r="S3662" s="130">
        <v>2012</v>
      </c>
    </row>
    <row r="3663" spans="17:19">
      <c r="Q3663" s="300">
        <v>44171</v>
      </c>
      <c r="R3663" s="130">
        <v>2049</v>
      </c>
      <c r="S3663" s="130">
        <v>2012</v>
      </c>
    </row>
    <row r="3664" spans="17:19">
      <c r="Q3664" s="301">
        <v>44172</v>
      </c>
      <c r="R3664" s="131">
        <v>2050</v>
      </c>
      <c r="S3664" s="131">
        <v>2012</v>
      </c>
    </row>
    <row r="3665" spans="17:19">
      <c r="Q3665" s="301">
        <v>44173</v>
      </c>
      <c r="R3665" s="131">
        <v>2050</v>
      </c>
      <c r="S3665" s="131">
        <v>2012</v>
      </c>
    </row>
    <row r="3666" spans="17:19">
      <c r="Q3666" s="301">
        <v>44174</v>
      </c>
      <c r="R3666" s="131">
        <v>2050</v>
      </c>
      <c r="S3666" s="131">
        <v>2012</v>
      </c>
    </row>
    <row r="3667" spans="17:19">
      <c r="Q3667" s="301">
        <v>44175</v>
      </c>
      <c r="R3667" s="131">
        <v>2050</v>
      </c>
      <c r="S3667" s="131">
        <v>2012</v>
      </c>
    </row>
    <row r="3668" spans="17:19">
      <c r="Q3668" s="301">
        <v>44176</v>
      </c>
      <c r="R3668" s="131">
        <v>2050</v>
      </c>
      <c r="S3668" s="131">
        <v>2012</v>
      </c>
    </row>
    <row r="3669" spans="17:19">
      <c r="Q3669" s="301">
        <v>44177</v>
      </c>
      <c r="R3669" s="131">
        <v>2050</v>
      </c>
      <c r="S3669" s="131">
        <v>2012</v>
      </c>
    </row>
    <row r="3670" spans="17:19">
      <c r="Q3670" s="301">
        <v>44178</v>
      </c>
      <c r="R3670" s="131">
        <v>2050</v>
      </c>
      <c r="S3670" s="131">
        <v>2012</v>
      </c>
    </row>
    <row r="3671" spans="17:19">
      <c r="Q3671" s="300">
        <v>44179</v>
      </c>
      <c r="R3671" s="130">
        <v>2051</v>
      </c>
      <c r="S3671" s="130">
        <v>2012</v>
      </c>
    </row>
    <row r="3672" spans="17:19">
      <c r="Q3672" s="300">
        <v>44180</v>
      </c>
      <c r="R3672" s="130">
        <v>2051</v>
      </c>
      <c r="S3672" s="130">
        <v>2012</v>
      </c>
    </row>
    <row r="3673" spans="17:19">
      <c r="Q3673" s="300">
        <v>44181</v>
      </c>
      <c r="R3673" s="130">
        <v>2051</v>
      </c>
      <c r="S3673" s="130">
        <v>2012</v>
      </c>
    </row>
    <row r="3674" spans="17:19">
      <c r="Q3674" s="300">
        <v>44182</v>
      </c>
      <c r="R3674" s="130">
        <v>2051</v>
      </c>
      <c r="S3674" s="130">
        <v>2012</v>
      </c>
    </row>
    <row r="3675" spans="17:19">
      <c r="Q3675" s="300">
        <v>44183</v>
      </c>
      <c r="R3675" s="130">
        <v>2051</v>
      </c>
      <c r="S3675" s="130">
        <v>2012</v>
      </c>
    </row>
    <row r="3676" spans="17:19">
      <c r="Q3676" s="300">
        <v>44184</v>
      </c>
      <c r="R3676" s="130">
        <v>2051</v>
      </c>
      <c r="S3676" s="130">
        <v>2012</v>
      </c>
    </row>
    <row r="3677" spans="17:19">
      <c r="Q3677" s="300">
        <v>44185</v>
      </c>
      <c r="R3677" s="130">
        <v>2051</v>
      </c>
      <c r="S3677" s="130">
        <v>2012</v>
      </c>
    </row>
    <row r="3678" spans="17:19">
      <c r="Q3678" s="301">
        <v>44186</v>
      </c>
      <c r="R3678" s="131">
        <v>2052</v>
      </c>
      <c r="S3678" s="131">
        <v>2012</v>
      </c>
    </row>
    <row r="3679" spans="17:19">
      <c r="Q3679" s="301">
        <v>44187</v>
      </c>
      <c r="R3679" s="131">
        <v>2052</v>
      </c>
      <c r="S3679" s="131">
        <v>2012</v>
      </c>
    </row>
    <row r="3680" spans="17:19">
      <c r="Q3680" s="301">
        <v>44188</v>
      </c>
      <c r="R3680" s="131">
        <v>2052</v>
      </c>
      <c r="S3680" s="131">
        <v>2012</v>
      </c>
    </row>
    <row r="3681" spans="17:19">
      <c r="Q3681" s="301">
        <v>44189</v>
      </c>
      <c r="R3681" s="131">
        <v>2052</v>
      </c>
      <c r="S3681" s="131">
        <v>2012</v>
      </c>
    </row>
    <row r="3682" spans="17:19">
      <c r="Q3682" s="301">
        <v>44190</v>
      </c>
      <c r="R3682" s="131">
        <v>2052</v>
      </c>
      <c r="S3682" s="131">
        <v>2012</v>
      </c>
    </row>
    <row r="3683" spans="17:19">
      <c r="Q3683" s="301">
        <v>44191</v>
      </c>
      <c r="R3683" s="131">
        <v>2052</v>
      </c>
      <c r="S3683" s="131">
        <v>2012</v>
      </c>
    </row>
    <row r="3684" spans="17:19">
      <c r="Q3684" s="301">
        <v>44192</v>
      </c>
      <c r="R3684" s="131">
        <v>2052</v>
      </c>
      <c r="S3684" s="131">
        <v>2012</v>
      </c>
    </row>
    <row r="3685" spans="17:19">
      <c r="Q3685" s="300">
        <v>44193</v>
      </c>
      <c r="R3685" s="130">
        <v>2053</v>
      </c>
      <c r="S3685" s="130">
        <v>2012</v>
      </c>
    </row>
    <row r="3686" spans="17:19">
      <c r="Q3686" s="300">
        <v>44194</v>
      </c>
      <c r="R3686" s="130">
        <v>2053</v>
      </c>
      <c r="S3686" s="130">
        <v>2012</v>
      </c>
    </row>
    <row r="3687" spans="17:19">
      <c r="Q3687" s="300">
        <v>44195</v>
      </c>
      <c r="R3687" s="130">
        <v>2053</v>
      </c>
      <c r="S3687" s="130">
        <v>2012</v>
      </c>
    </row>
    <row r="3688" spans="17:19">
      <c r="Q3688" s="300">
        <v>44196</v>
      </c>
      <c r="R3688" s="130">
        <v>2053</v>
      </c>
      <c r="S3688" s="130">
        <v>2012</v>
      </c>
    </row>
    <row r="3689" spans="17:19">
      <c r="Q3689" s="300">
        <v>44197</v>
      </c>
      <c r="R3689" s="130">
        <v>2053</v>
      </c>
      <c r="S3689" s="130">
        <v>2101</v>
      </c>
    </row>
    <row r="3690" spans="17:19">
      <c r="Q3690" s="300">
        <v>44198</v>
      </c>
      <c r="R3690" s="130">
        <v>2053</v>
      </c>
      <c r="S3690" s="130">
        <v>2101</v>
      </c>
    </row>
    <row r="3691" spans="17:19">
      <c r="Q3691" s="300">
        <v>44199</v>
      </c>
      <c r="R3691" s="130">
        <v>2053</v>
      </c>
      <c r="S3691" s="130">
        <v>2101</v>
      </c>
    </row>
    <row r="3692" spans="17:19">
      <c r="Q3692" s="301">
        <v>44200</v>
      </c>
      <c r="R3692" s="131">
        <v>2101</v>
      </c>
      <c r="S3692" s="131">
        <v>2101</v>
      </c>
    </row>
    <row r="3693" spans="17:19">
      <c r="Q3693" s="301">
        <v>44201</v>
      </c>
      <c r="R3693" s="131">
        <v>2101</v>
      </c>
      <c r="S3693" s="131">
        <v>2101</v>
      </c>
    </row>
    <row r="3694" spans="17:19">
      <c r="Q3694" s="301">
        <v>44202</v>
      </c>
      <c r="R3694" s="131">
        <v>2101</v>
      </c>
      <c r="S3694" s="131">
        <v>2101</v>
      </c>
    </row>
    <row r="3695" spans="17:19">
      <c r="Q3695" s="301">
        <v>44203</v>
      </c>
      <c r="R3695" s="131">
        <v>2101</v>
      </c>
      <c r="S3695" s="131">
        <v>2101</v>
      </c>
    </row>
    <row r="3696" spans="17:19">
      <c r="Q3696" s="301">
        <v>44204</v>
      </c>
      <c r="R3696" s="131">
        <v>2101</v>
      </c>
      <c r="S3696" s="131">
        <v>2101</v>
      </c>
    </row>
    <row r="3697" spans="17:19">
      <c r="Q3697" s="301">
        <v>44205</v>
      </c>
      <c r="R3697" s="131">
        <v>2101</v>
      </c>
      <c r="S3697" s="131">
        <v>2101</v>
      </c>
    </row>
    <row r="3698" spans="17:19">
      <c r="Q3698" s="301">
        <v>44206</v>
      </c>
      <c r="R3698" s="131">
        <v>2101</v>
      </c>
      <c r="S3698" s="131">
        <v>2101</v>
      </c>
    </row>
    <row r="3699" spans="17:19">
      <c r="Q3699" s="300">
        <v>44207</v>
      </c>
      <c r="R3699" s="130">
        <v>2102</v>
      </c>
      <c r="S3699" s="130">
        <v>2101</v>
      </c>
    </row>
    <row r="3700" spans="17:19">
      <c r="Q3700" s="300">
        <v>44208</v>
      </c>
      <c r="R3700" s="130">
        <v>2102</v>
      </c>
      <c r="S3700" s="130">
        <v>2101</v>
      </c>
    </row>
    <row r="3701" spans="17:19">
      <c r="Q3701" s="300">
        <v>44209</v>
      </c>
      <c r="R3701" s="130">
        <v>2102</v>
      </c>
      <c r="S3701" s="130">
        <v>2101</v>
      </c>
    </row>
    <row r="3702" spans="17:19">
      <c r="Q3702" s="300">
        <v>44210</v>
      </c>
      <c r="R3702" s="130">
        <v>2102</v>
      </c>
      <c r="S3702" s="130">
        <v>2101</v>
      </c>
    </row>
    <row r="3703" spans="17:19">
      <c r="Q3703" s="300">
        <v>44211</v>
      </c>
      <c r="R3703" s="130">
        <v>2102</v>
      </c>
      <c r="S3703" s="130">
        <v>2101</v>
      </c>
    </row>
    <row r="3704" spans="17:19">
      <c r="Q3704" s="300">
        <v>44212</v>
      </c>
      <c r="R3704" s="130">
        <v>2102</v>
      </c>
      <c r="S3704" s="130">
        <v>2101</v>
      </c>
    </row>
    <row r="3705" spans="17:19">
      <c r="Q3705" s="300">
        <v>44213</v>
      </c>
      <c r="R3705" s="130">
        <v>2102</v>
      </c>
      <c r="S3705" s="130">
        <v>2101</v>
      </c>
    </row>
    <row r="3706" spans="17:19">
      <c r="Q3706" s="301">
        <v>44214</v>
      </c>
      <c r="R3706" s="131">
        <v>2103</v>
      </c>
      <c r="S3706" s="131">
        <v>2101</v>
      </c>
    </row>
    <row r="3707" spans="17:19">
      <c r="Q3707" s="301">
        <v>44215</v>
      </c>
      <c r="R3707" s="131">
        <v>2103</v>
      </c>
      <c r="S3707" s="131">
        <v>2101</v>
      </c>
    </row>
    <row r="3708" spans="17:19">
      <c r="Q3708" s="301">
        <v>44216</v>
      </c>
      <c r="R3708" s="131">
        <v>2103</v>
      </c>
      <c r="S3708" s="131">
        <v>2101</v>
      </c>
    </row>
    <row r="3709" spans="17:19">
      <c r="Q3709" s="301">
        <v>44217</v>
      </c>
      <c r="R3709" s="131">
        <v>2103</v>
      </c>
      <c r="S3709" s="131">
        <v>2101</v>
      </c>
    </row>
    <row r="3710" spans="17:19">
      <c r="Q3710" s="301">
        <v>44218</v>
      </c>
      <c r="R3710" s="131">
        <v>2103</v>
      </c>
      <c r="S3710" s="131">
        <v>2101</v>
      </c>
    </row>
    <row r="3711" spans="17:19">
      <c r="Q3711" s="301">
        <v>44219</v>
      </c>
      <c r="R3711" s="131">
        <v>2103</v>
      </c>
      <c r="S3711" s="131">
        <v>2101</v>
      </c>
    </row>
    <row r="3712" spans="17:19">
      <c r="Q3712" s="301">
        <v>44220</v>
      </c>
      <c r="R3712" s="131">
        <v>2103</v>
      </c>
      <c r="S3712" s="131">
        <v>2101</v>
      </c>
    </row>
    <row r="3713" spans="17:19">
      <c r="Q3713" s="300">
        <v>44221</v>
      </c>
      <c r="R3713" s="130">
        <v>2104</v>
      </c>
      <c r="S3713" s="130">
        <v>2101</v>
      </c>
    </row>
    <row r="3714" spans="17:19">
      <c r="Q3714" s="300">
        <v>44222</v>
      </c>
      <c r="R3714" s="130">
        <v>2104</v>
      </c>
      <c r="S3714" s="130">
        <v>2101</v>
      </c>
    </row>
    <row r="3715" spans="17:19">
      <c r="Q3715" s="300">
        <v>44223</v>
      </c>
      <c r="R3715" s="130">
        <v>2104</v>
      </c>
      <c r="S3715" s="130">
        <v>2101</v>
      </c>
    </row>
    <row r="3716" spans="17:19">
      <c r="Q3716" s="300">
        <v>44224</v>
      </c>
      <c r="R3716" s="130">
        <v>2104</v>
      </c>
      <c r="S3716" s="130">
        <v>2101</v>
      </c>
    </row>
    <row r="3717" spans="17:19">
      <c r="Q3717" s="300">
        <v>44225</v>
      </c>
      <c r="R3717" s="130">
        <v>2104</v>
      </c>
      <c r="S3717" s="130">
        <v>2101</v>
      </c>
    </row>
    <row r="3718" spans="17:19">
      <c r="Q3718" s="300">
        <v>44226</v>
      </c>
      <c r="R3718" s="130">
        <v>2104</v>
      </c>
      <c r="S3718" s="130">
        <v>2101</v>
      </c>
    </row>
    <row r="3719" spans="17:19">
      <c r="Q3719" s="300">
        <v>44227</v>
      </c>
      <c r="R3719" s="130">
        <v>2104</v>
      </c>
      <c r="S3719" s="130">
        <v>2101</v>
      </c>
    </row>
    <row r="3720" spans="17:19">
      <c r="Q3720" s="301">
        <v>44228</v>
      </c>
      <c r="R3720" s="131">
        <v>2105</v>
      </c>
      <c r="S3720" s="131">
        <v>2102</v>
      </c>
    </row>
    <row r="3721" spans="17:19">
      <c r="Q3721" s="301">
        <v>44229</v>
      </c>
      <c r="R3721" s="131">
        <v>2105</v>
      </c>
      <c r="S3721" s="131">
        <v>2102</v>
      </c>
    </row>
    <row r="3722" spans="17:19">
      <c r="Q3722" s="301">
        <v>44230</v>
      </c>
      <c r="R3722" s="131">
        <v>2105</v>
      </c>
      <c r="S3722" s="131">
        <v>2102</v>
      </c>
    </row>
    <row r="3723" spans="17:19">
      <c r="Q3723" s="301">
        <v>44231</v>
      </c>
      <c r="R3723" s="131">
        <v>2105</v>
      </c>
      <c r="S3723" s="131">
        <v>2102</v>
      </c>
    </row>
    <row r="3724" spans="17:19">
      <c r="Q3724" s="301">
        <v>44232</v>
      </c>
      <c r="R3724" s="131">
        <v>2105</v>
      </c>
      <c r="S3724" s="131">
        <v>2102</v>
      </c>
    </row>
    <row r="3725" spans="17:19">
      <c r="Q3725" s="301">
        <v>44233</v>
      </c>
      <c r="R3725" s="131">
        <v>2105</v>
      </c>
      <c r="S3725" s="131">
        <v>2102</v>
      </c>
    </row>
    <row r="3726" spans="17:19">
      <c r="Q3726" s="301">
        <v>44234</v>
      </c>
      <c r="R3726" s="131">
        <v>2105</v>
      </c>
      <c r="S3726" s="131">
        <v>2102</v>
      </c>
    </row>
    <row r="3727" spans="17:19">
      <c r="Q3727" s="300">
        <v>44235</v>
      </c>
      <c r="R3727" s="130">
        <v>2106</v>
      </c>
      <c r="S3727" s="130">
        <v>2102</v>
      </c>
    </row>
    <row r="3728" spans="17:19">
      <c r="Q3728" s="300">
        <v>44236</v>
      </c>
      <c r="R3728" s="130">
        <v>2106</v>
      </c>
      <c r="S3728" s="130">
        <v>2102</v>
      </c>
    </row>
    <row r="3729" spans="17:19">
      <c r="Q3729" s="300">
        <v>44237</v>
      </c>
      <c r="R3729" s="130">
        <v>2106</v>
      </c>
      <c r="S3729" s="130">
        <v>2102</v>
      </c>
    </row>
    <row r="3730" spans="17:19">
      <c r="Q3730" s="300">
        <v>44238</v>
      </c>
      <c r="R3730" s="130">
        <v>2106</v>
      </c>
      <c r="S3730" s="130">
        <v>2102</v>
      </c>
    </row>
    <row r="3731" spans="17:19">
      <c r="Q3731" s="300">
        <v>44239</v>
      </c>
      <c r="R3731" s="130">
        <v>2106</v>
      </c>
      <c r="S3731" s="130">
        <v>2102</v>
      </c>
    </row>
    <row r="3732" spans="17:19">
      <c r="Q3732" s="300">
        <v>44240</v>
      </c>
      <c r="R3732" s="130">
        <v>2106</v>
      </c>
      <c r="S3732" s="130">
        <v>2102</v>
      </c>
    </row>
    <row r="3733" spans="17:19">
      <c r="Q3733" s="300">
        <v>44241</v>
      </c>
      <c r="R3733" s="130">
        <v>2106</v>
      </c>
      <c r="S3733" s="130">
        <v>2102</v>
      </c>
    </row>
    <row r="3734" spans="17:19">
      <c r="Q3734" s="301">
        <v>44242</v>
      </c>
      <c r="R3734" s="131">
        <v>2107</v>
      </c>
      <c r="S3734" s="131">
        <v>2102</v>
      </c>
    </row>
    <row r="3735" spans="17:19">
      <c r="Q3735" s="301">
        <v>44243</v>
      </c>
      <c r="R3735" s="131">
        <v>2107</v>
      </c>
      <c r="S3735" s="131">
        <v>2102</v>
      </c>
    </row>
    <row r="3736" spans="17:19">
      <c r="Q3736" s="301">
        <v>44244</v>
      </c>
      <c r="R3736" s="131">
        <v>2107</v>
      </c>
      <c r="S3736" s="131">
        <v>2102</v>
      </c>
    </row>
    <row r="3737" spans="17:19">
      <c r="Q3737" s="301">
        <v>44245</v>
      </c>
      <c r="R3737" s="131">
        <v>2107</v>
      </c>
      <c r="S3737" s="131">
        <v>2102</v>
      </c>
    </row>
    <row r="3738" spans="17:19">
      <c r="Q3738" s="301">
        <v>44246</v>
      </c>
      <c r="R3738" s="131">
        <v>2107</v>
      </c>
      <c r="S3738" s="131">
        <v>2102</v>
      </c>
    </row>
    <row r="3739" spans="17:19">
      <c r="Q3739" s="301">
        <v>44247</v>
      </c>
      <c r="R3739" s="131">
        <v>2107</v>
      </c>
      <c r="S3739" s="131">
        <v>2102</v>
      </c>
    </row>
    <row r="3740" spans="17:19">
      <c r="Q3740" s="301">
        <v>44248</v>
      </c>
      <c r="R3740" s="131">
        <v>2107</v>
      </c>
      <c r="S3740" s="131">
        <v>2102</v>
      </c>
    </row>
    <row r="3741" spans="17:19">
      <c r="Q3741" s="300">
        <v>44249</v>
      </c>
      <c r="R3741" s="130">
        <v>2108</v>
      </c>
      <c r="S3741" s="130">
        <v>2102</v>
      </c>
    </row>
    <row r="3742" spans="17:19">
      <c r="Q3742" s="300">
        <v>44250</v>
      </c>
      <c r="R3742" s="130">
        <v>2108</v>
      </c>
      <c r="S3742" s="130">
        <v>2102</v>
      </c>
    </row>
    <row r="3743" spans="17:19">
      <c r="Q3743" s="300">
        <v>44251</v>
      </c>
      <c r="R3743" s="130">
        <v>2108</v>
      </c>
      <c r="S3743" s="130">
        <v>2102</v>
      </c>
    </row>
    <row r="3744" spans="17:19">
      <c r="Q3744" s="300">
        <v>44252</v>
      </c>
      <c r="R3744" s="130">
        <v>2108</v>
      </c>
      <c r="S3744" s="130">
        <v>2102</v>
      </c>
    </row>
    <row r="3745" spans="17:19">
      <c r="Q3745" s="300">
        <v>44253</v>
      </c>
      <c r="R3745" s="130">
        <v>2108</v>
      </c>
      <c r="S3745" s="130">
        <v>2102</v>
      </c>
    </row>
    <row r="3746" spans="17:19">
      <c r="Q3746" s="300">
        <v>44254</v>
      </c>
      <c r="R3746" s="130">
        <v>2108</v>
      </c>
      <c r="S3746" s="130">
        <v>2102</v>
      </c>
    </row>
    <row r="3747" spans="17:19">
      <c r="Q3747" s="300">
        <v>44255</v>
      </c>
      <c r="R3747" s="130">
        <v>2108</v>
      </c>
      <c r="S3747" s="130">
        <v>2102</v>
      </c>
    </row>
    <row r="3748" spans="17:19">
      <c r="Q3748" s="301">
        <v>44256</v>
      </c>
      <c r="R3748" s="131">
        <v>2109</v>
      </c>
      <c r="S3748" s="131">
        <v>2103</v>
      </c>
    </row>
    <row r="3749" spans="17:19">
      <c r="Q3749" s="301">
        <v>44257</v>
      </c>
      <c r="R3749" s="131">
        <v>2109</v>
      </c>
      <c r="S3749" s="131">
        <v>2103</v>
      </c>
    </row>
    <row r="3750" spans="17:19">
      <c r="Q3750" s="301">
        <v>44258</v>
      </c>
      <c r="R3750" s="131">
        <v>2109</v>
      </c>
      <c r="S3750" s="131">
        <v>2103</v>
      </c>
    </row>
    <row r="3751" spans="17:19">
      <c r="Q3751" s="301">
        <v>44259</v>
      </c>
      <c r="R3751" s="131">
        <v>2109</v>
      </c>
      <c r="S3751" s="131">
        <v>2103</v>
      </c>
    </row>
    <row r="3752" spans="17:19">
      <c r="Q3752" s="301">
        <v>44260</v>
      </c>
      <c r="R3752" s="131">
        <v>2109</v>
      </c>
      <c r="S3752" s="131">
        <v>2103</v>
      </c>
    </row>
    <row r="3753" spans="17:19">
      <c r="Q3753" s="301">
        <v>44261</v>
      </c>
      <c r="R3753" s="131">
        <v>2109</v>
      </c>
      <c r="S3753" s="131">
        <v>2103</v>
      </c>
    </row>
    <row r="3754" spans="17:19">
      <c r="Q3754" s="301">
        <v>44262</v>
      </c>
      <c r="R3754" s="131">
        <v>2109</v>
      </c>
      <c r="S3754" s="131">
        <v>2103</v>
      </c>
    </row>
    <row r="3755" spans="17:19">
      <c r="Q3755" s="300">
        <v>44263</v>
      </c>
      <c r="R3755" s="130">
        <v>2110</v>
      </c>
      <c r="S3755" s="130">
        <v>2103</v>
      </c>
    </row>
    <row r="3756" spans="17:19">
      <c r="Q3756" s="300">
        <v>44264</v>
      </c>
      <c r="R3756" s="130">
        <v>2110</v>
      </c>
      <c r="S3756" s="130">
        <v>2103</v>
      </c>
    </row>
    <row r="3757" spans="17:19">
      <c r="Q3757" s="300">
        <v>44265</v>
      </c>
      <c r="R3757" s="130">
        <v>2110</v>
      </c>
      <c r="S3757" s="130">
        <v>2103</v>
      </c>
    </row>
    <row r="3758" spans="17:19">
      <c r="Q3758" s="300">
        <v>44266</v>
      </c>
      <c r="R3758" s="130">
        <v>2110</v>
      </c>
      <c r="S3758" s="130">
        <v>2103</v>
      </c>
    </row>
    <row r="3759" spans="17:19">
      <c r="Q3759" s="300">
        <v>44267</v>
      </c>
      <c r="R3759" s="130">
        <v>2110</v>
      </c>
      <c r="S3759" s="130">
        <v>2103</v>
      </c>
    </row>
    <row r="3760" spans="17:19">
      <c r="Q3760" s="300">
        <v>44268</v>
      </c>
      <c r="R3760" s="130">
        <v>2110</v>
      </c>
      <c r="S3760" s="130">
        <v>2103</v>
      </c>
    </row>
    <row r="3761" spans="17:19">
      <c r="Q3761" s="300">
        <v>44269</v>
      </c>
      <c r="R3761" s="130">
        <v>2110</v>
      </c>
      <c r="S3761" s="130">
        <v>2103</v>
      </c>
    </row>
    <row r="3762" spans="17:19">
      <c r="Q3762" s="301">
        <v>44270</v>
      </c>
      <c r="R3762" s="131">
        <v>2111</v>
      </c>
      <c r="S3762" s="131">
        <v>2103</v>
      </c>
    </row>
    <row r="3763" spans="17:19">
      <c r="Q3763" s="301">
        <v>44271</v>
      </c>
      <c r="R3763" s="131">
        <v>2111</v>
      </c>
      <c r="S3763" s="131">
        <v>2103</v>
      </c>
    </row>
    <row r="3764" spans="17:19">
      <c r="Q3764" s="301">
        <v>44272</v>
      </c>
      <c r="R3764" s="131">
        <v>2111</v>
      </c>
      <c r="S3764" s="131">
        <v>2103</v>
      </c>
    </row>
    <row r="3765" spans="17:19">
      <c r="Q3765" s="301">
        <v>44273</v>
      </c>
      <c r="R3765" s="131">
        <v>2111</v>
      </c>
      <c r="S3765" s="131">
        <v>2103</v>
      </c>
    </row>
    <row r="3766" spans="17:19">
      <c r="Q3766" s="301">
        <v>44274</v>
      </c>
      <c r="R3766" s="131">
        <v>2111</v>
      </c>
      <c r="S3766" s="131">
        <v>2103</v>
      </c>
    </row>
    <row r="3767" spans="17:19">
      <c r="Q3767" s="301">
        <v>44275</v>
      </c>
      <c r="R3767" s="131">
        <v>2111</v>
      </c>
      <c r="S3767" s="131">
        <v>2103</v>
      </c>
    </row>
    <row r="3768" spans="17:19">
      <c r="Q3768" s="301">
        <v>44276</v>
      </c>
      <c r="R3768" s="131">
        <v>2111</v>
      </c>
      <c r="S3768" s="131">
        <v>2103</v>
      </c>
    </row>
    <row r="3769" spans="17:19">
      <c r="Q3769" s="300">
        <v>44277</v>
      </c>
      <c r="R3769" s="130">
        <v>2112</v>
      </c>
      <c r="S3769" s="130">
        <v>2103</v>
      </c>
    </row>
    <row r="3770" spans="17:19">
      <c r="Q3770" s="300">
        <v>44278</v>
      </c>
      <c r="R3770" s="130">
        <v>2112</v>
      </c>
      <c r="S3770" s="130">
        <v>2103</v>
      </c>
    </row>
    <row r="3771" spans="17:19">
      <c r="Q3771" s="300">
        <v>44279</v>
      </c>
      <c r="R3771" s="130">
        <v>2112</v>
      </c>
      <c r="S3771" s="130">
        <v>2103</v>
      </c>
    </row>
    <row r="3772" spans="17:19">
      <c r="Q3772" s="300">
        <v>44280</v>
      </c>
      <c r="R3772" s="130">
        <v>2112</v>
      </c>
      <c r="S3772" s="130">
        <v>2103</v>
      </c>
    </row>
    <row r="3773" spans="17:19">
      <c r="Q3773" s="300">
        <v>44281</v>
      </c>
      <c r="R3773" s="130">
        <v>2112</v>
      </c>
      <c r="S3773" s="130">
        <v>2103</v>
      </c>
    </row>
    <row r="3774" spans="17:19">
      <c r="Q3774" s="300">
        <v>44282</v>
      </c>
      <c r="R3774" s="130">
        <v>2112</v>
      </c>
      <c r="S3774" s="130">
        <v>2103</v>
      </c>
    </row>
    <row r="3775" spans="17:19">
      <c r="Q3775" s="300">
        <v>44283</v>
      </c>
      <c r="R3775" s="130">
        <v>2112</v>
      </c>
      <c r="S3775" s="130">
        <v>2103</v>
      </c>
    </row>
    <row r="3776" spans="17:19">
      <c r="Q3776" s="301">
        <v>44284</v>
      </c>
      <c r="R3776" s="131">
        <v>2113</v>
      </c>
      <c r="S3776" s="131">
        <v>2103</v>
      </c>
    </row>
    <row r="3777" spans="17:19">
      <c r="Q3777" s="301">
        <v>44285</v>
      </c>
      <c r="R3777" s="131">
        <v>2113</v>
      </c>
      <c r="S3777" s="131">
        <v>2103</v>
      </c>
    </row>
    <row r="3778" spans="17:19">
      <c r="Q3778" s="301">
        <v>44286</v>
      </c>
      <c r="R3778" s="131">
        <v>2113</v>
      </c>
      <c r="S3778" s="131">
        <v>2103</v>
      </c>
    </row>
    <row r="3779" spans="17:19">
      <c r="Q3779" s="301">
        <v>44287</v>
      </c>
      <c r="R3779" s="131">
        <v>2113</v>
      </c>
      <c r="S3779" s="131">
        <v>2104</v>
      </c>
    </row>
    <row r="3780" spans="17:19">
      <c r="Q3780" s="301">
        <v>44288</v>
      </c>
      <c r="R3780" s="131">
        <v>2113</v>
      </c>
      <c r="S3780" s="131">
        <v>2104</v>
      </c>
    </row>
    <row r="3781" spans="17:19">
      <c r="Q3781" s="301">
        <v>44289</v>
      </c>
      <c r="R3781" s="131">
        <v>2113</v>
      </c>
      <c r="S3781" s="131">
        <v>2104</v>
      </c>
    </row>
    <row r="3782" spans="17:19">
      <c r="Q3782" s="301">
        <v>44290</v>
      </c>
      <c r="R3782" s="131">
        <v>2113</v>
      </c>
      <c r="S3782" s="131">
        <v>2104</v>
      </c>
    </row>
    <row r="3783" spans="17:19">
      <c r="Q3783" s="300">
        <v>44291</v>
      </c>
      <c r="R3783" s="130">
        <v>2114</v>
      </c>
      <c r="S3783" s="130">
        <v>2104</v>
      </c>
    </row>
    <row r="3784" spans="17:19">
      <c r="Q3784" s="300">
        <v>44292</v>
      </c>
      <c r="R3784" s="130">
        <v>2114</v>
      </c>
      <c r="S3784" s="130">
        <v>2104</v>
      </c>
    </row>
    <row r="3785" spans="17:19">
      <c r="Q3785" s="300">
        <v>44293</v>
      </c>
      <c r="R3785" s="130">
        <v>2114</v>
      </c>
      <c r="S3785" s="130">
        <v>2104</v>
      </c>
    </row>
    <row r="3786" spans="17:19">
      <c r="Q3786" s="300">
        <v>44294</v>
      </c>
      <c r="R3786" s="130">
        <v>2114</v>
      </c>
      <c r="S3786" s="130">
        <v>2104</v>
      </c>
    </row>
    <row r="3787" spans="17:19">
      <c r="Q3787" s="300">
        <v>44295</v>
      </c>
      <c r="R3787" s="130">
        <v>2114</v>
      </c>
      <c r="S3787" s="130">
        <v>2104</v>
      </c>
    </row>
    <row r="3788" spans="17:19">
      <c r="Q3788" s="300">
        <v>44296</v>
      </c>
      <c r="R3788" s="130">
        <v>2114</v>
      </c>
      <c r="S3788" s="130">
        <v>2104</v>
      </c>
    </row>
    <row r="3789" spans="17:19">
      <c r="Q3789" s="300">
        <v>44297</v>
      </c>
      <c r="R3789" s="130">
        <v>2114</v>
      </c>
      <c r="S3789" s="130">
        <v>2104</v>
      </c>
    </row>
    <row r="3790" spans="17:19">
      <c r="Q3790" s="301">
        <v>44298</v>
      </c>
      <c r="R3790" s="131">
        <v>2115</v>
      </c>
      <c r="S3790" s="131">
        <v>2104</v>
      </c>
    </row>
    <row r="3791" spans="17:19">
      <c r="Q3791" s="301">
        <v>44299</v>
      </c>
      <c r="R3791" s="131">
        <v>2115</v>
      </c>
      <c r="S3791" s="131">
        <v>2104</v>
      </c>
    </row>
    <row r="3792" spans="17:19">
      <c r="Q3792" s="301">
        <v>44300</v>
      </c>
      <c r="R3792" s="131">
        <v>2115</v>
      </c>
      <c r="S3792" s="131">
        <v>2104</v>
      </c>
    </row>
    <row r="3793" spans="17:19">
      <c r="Q3793" s="301">
        <v>44301</v>
      </c>
      <c r="R3793" s="131">
        <v>2115</v>
      </c>
      <c r="S3793" s="131">
        <v>2104</v>
      </c>
    </row>
    <row r="3794" spans="17:19">
      <c r="Q3794" s="301">
        <v>44302</v>
      </c>
      <c r="R3794" s="131">
        <v>2115</v>
      </c>
      <c r="S3794" s="131">
        <v>2104</v>
      </c>
    </row>
    <row r="3795" spans="17:19">
      <c r="Q3795" s="301">
        <v>44303</v>
      </c>
      <c r="R3795" s="131">
        <v>2115</v>
      </c>
      <c r="S3795" s="131">
        <v>2104</v>
      </c>
    </row>
    <row r="3796" spans="17:19">
      <c r="Q3796" s="301">
        <v>44304</v>
      </c>
      <c r="R3796" s="131">
        <v>2115</v>
      </c>
      <c r="S3796" s="131">
        <v>2104</v>
      </c>
    </row>
    <row r="3797" spans="17:19">
      <c r="Q3797" s="300">
        <v>44305</v>
      </c>
      <c r="R3797" s="130">
        <v>2116</v>
      </c>
      <c r="S3797" s="130">
        <v>2104</v>
      </c>
    </row>
    <row r="3798" spans="17:19">
      <c r="Q3798" s="300">
        <v>44306</v>
      </c>
      <c r="R3798" s="130">
        <v>2116</v>
      </c>
      <c r="S3798" s="130">
        <v>2104</v>
      </c>
    </row>
    <row r="3799" spans="17:19">
      <c r="Q3799" s="300">
        <v>44307</v>
      </c>
      <c r="R3799" s="130">
        <v>2116</v>
      </c>
      <c r="S3799" s="130">
        <v>2104</v>
      </c>
    </row>
    <row r="3800" spans="17:19">
      <c r="Q3800" s="300">
        <v>44308</v>
      </c>
      <c r="R3800" s="130">
        <v>2116</v>
      </c>
      <c r="S3800" s="130">
        <v>2104</v>
      </c>
    </row>
    <row r="3801" spans="17:19">
      <c r="Q3801" s="300">
        <v>44309</v>
      </c>
      <c r="R3801" s="130">
        <v>2116</v>
      </c>
      <c r="S3801" s="130">
        <v>2104</v>
      </c>
    </row>
    <row r="3802" spans="17:19">
      <c r="Q3802" s="300">
        <v>44310</v>
      </c>
      <c r="R3802" s="130">
        <v>2116</v>
      </c>
      <c r="S3802" s="130">
        <v>2104</v>
      </c>
    </row>
    <row r="3803" spans="17:19">
      <c r="Q3803" s="300">
        <v>44311</v>
      </c>
      <c r="R3803" s="130">
        <v>2116</v>
      </c>
      <c r="S3803" s="130">
        <v>2104</v>
      </c>
    </row>
    <row r="3804" spans="17:19">
      <c r="Q3804" s="301">
        <v>44312</v>
      </c>
      <c r="R3804" s="131">
        <v>2117</v>
      </c>
      <c r="S3804" s="131">
        <v>2104</v>
      </c>
    </row>
    <row r="3805" spans="17:19">
      <c r="Q3805" s="301">
        <v>44313</v>
      </c>
      <c r="R3805" s="131">
        <v>2117</v>
      </c>
      <c r="S3805" s="131">
        <v>2104</v>
      </c>
    </row>
    <row r="3806" spans="17:19">
      <c r="Q3806" s="301">
        <v>44314</v>
      </c>
      <c r="R3806" s="131">
        <v>2117</v>
      </c>
      <c r="S3806" s="131">
        <v>2104</v>
      </c>
    </row>
    <row r="3807" spans="17:19">
      <c r="Q3807" s="301">
        <v>44315</v>
      </c>
      <c r="R3807" s="131">
        <v>2117</v>
      </c>
      <c r="S3807" s="131">
        <v>2104</v>
      </c>
    </row>
    <row r="3808" spans="17:19">
      <c r="Q3808" s="301">
        <v>44316</v>
      </c>
      <c r="R3808" s="131">
        <v>2117</v>
      </c>
      <c r="S3808" s="131">
        <v>2104</v>
      </c>
    </row>
    <row r="3809" spans="17:19">
      <c r="Q3809" s="301">
        <v>44317</v>
      </c>
      <c r="R3809" s="131">
        <v>2117</v>
      </c>
      <c r="S3809" s="131">
        <v>2105</v>
      </c>
    </row>
    <row r="3810" spans="17:19">
      <c r="Q3810" s="301">
        <v>44318</v>
      </c>
      <c r="R3810" s="131">
        <v>2117</v>
      </c>
      <c r="S3810" s="131">
        <v>2105</v>
      </c>
    </row>
    <row r="3811" spans="17:19">
      <c r="Q3811" s="300">
        <v>44319</v>
      </c>
      <c r="R3811" s="130">
        <v>2118</v>
      </c>
      <c r="S3811" s="130">
        <v>2105</v>
      </c>
    </row>
    <row r="3812" spans="17:19">
      <c r="Q3812" s="300">
        <v>44320</v>
      </c>
      <c r="R3812" s="130">
        <v>2118</v>
      </c>
      <c r="S3812" s="130">
        <v>2105</v>
      </c>
    </row>
    <row r="3813" spans="17:19">
      <c r="Q3813" s="300">
        <v>44321</v>
      </c>
      <c r="R3813" s="130">
        <v>2118</v>
      </c>
      <c r="S3813" s="130">
        <v>2105</v>
      </c>
    </row>
    <row r="3814" spans="17:19">
      <c r="Q3814" s="300">
        <v>44322</v>
      </c>
      <c r="R3814" s="130">
        <v>2118</v>
      </c>
      <c r="S3814" s="130">
        <v>2105</v>
      </c>
    </row>
    <row r="3815" spans="17:19">
      <c r="Q3815" s="300">
        <v>44323</v>
      </c>
      <c r="R3815" s="130">
        <v>2118</v>
      </c>
      <c r="S3815" s="130">
        <v>2105</v>
      </c>
    </row>
    <row r="3816" spans="17:19">
      <c r="Q3816" s="300">
        <v>44324</v>
      </c>
      <c r="R3816" s="130">
        <v>2118</v>
      </c>
      <c r="S3816" s="130">
        <v>2105</v>
      </c>
    </row>
    <row r="3817" spans="17:19">
      <c r="Q3817" s="300">
        <v>44325</v>
      </c>
      <c r="R3817" s="130">
        <v>2118</v>
      </c>
      <c r="S3817" s="130">
        <v>2105</v>
      </c>
    </row>
    <row r="3818" spans="17:19">
      <c r="Q3818" s="301">
        <v>44326</v>
      </c>
      <c r="R3818" s="131">
        <v>2119</v>
      </c>
      <c r="S3818" s="131">
        <v>2105</v>
      </c>
    </row>
    <row r="3819" spans="17:19">
      <c r="Q3819" s="301">
        <v>44327</v>
      </c>
      <c r="R3819" s="131">
        <v>2119</v>
      </c>
      <c r="S3819" s="131">
        <v>2105</v>
      </c>
    </row>
    <row r="3820" spans="17:19">
      <c r="Q3820" s="301">
        <v>44328</v>
      </c>
      <c r="R3820" s="131">
        <v>2119</v>
      </c>
      <c r="S3820" s="131">
        <v>2105</v>
      </c>
    </row>
    <row r="3821" spans="17:19">
      <c r="Q3821" s="301">
        <v>44329</v>
      </c>
      <c r="R3821" s="131">
        <v>2119</v>
      </c>
      <c r="S3821" s="131">
        <v>2105</v>
      </c>
    </row>
    <row r="3822" spans="17:19">
      <c r="Q3822" s="301">
        <v>44330</v>
      </c>
      <c r="R3822" s="131">
        <v>2119</v>
      </c>
      <c r="S3822" s="131">
        <v>2105</v>
      </c>
    </row>
    <row r="3823" spans="17:19">
      <c r="Q3823" s="301">
        <v>44331</v>
      </c>
      <c r="R3823" s="131">
        <v>2119</v>
      </c>
      <c r="S3823" s="131">
        <v>2105</v>
      </c>
    </row>
    <row r="3824" spans="17:19">
      <c r="Q3824" s="301">
        <v>44332</v>
      </c>
      <c r="R3824" s="131">
        <v>2119</v>
      </c>
      <c r="S3824" s="131">
        <v>2105</v>
      </c>
    </row>
    <row r="3825" spans="17:19">
      <c r="Q3825" s="300">
        <v>44333</v>
      </c>
      <c r="R3825" s="130">
        <v>2120</v>
      </c>
      <c r="S3825" s="130">
        <v>2105</v>
      </c>
    </row>
    <row r="3826" spans="17:19">
      <c r="Q3826" s="300">
        <v>44334</v>
      </c>
      <c r="R3826" s="130">
        <v>2120</v>
      </c>
      <c r="S3826" s="130">
        <v>2105</v>
      </c>
    </row>
    <row r="3827" spans="17:19">
      <c r="Q3827" s="300">
        <v>44335</v>
      </c>
      <c r="R3827" s="130">
        <v>2120</v>
      </c>
      <c r="S3827" s="130">
        <v>2105</v>
      </c>
    </row>
    <row r="3828" spans="17:19">
      <c r="Q3828" s="300">
        <v>44336</v>
      </c>
      <c r="R3828" s="130">
        <v>2120</v>
      </c>
      <c r="S3828" s="130">
        <v>2105</v>
      </c>
    </row>
    <row r="3829" spans="17:19">
      <c r="Q3829" s="300">
        <v>44337</v>
      </c>
      <c r="R3829" s="130">
        <v>2120</v>
      </c>
      <c r="S3829" s="130">
        <v>2105</v>
      </c>
    </row>
    <row r="3830" spans="17:19">
      <c r="Q3830" s="300">
        <v>44338</v>
      </c>
      <c r="R3830" s="130">
        <v>2120</v>
      </c>
      <c r="S3830" s="130">
        <v>2105</v>
      </c>
    </row>
    <row r="3831" spans="17:19">
      <c r="Q3831" s="300">
        <v>44339</v>
      </c>
      <c r="R3831" s="130">
        <v>2120</v>
      </c>
      <c r="S3831" s="130">
        <v>2105</v>
      </c>
    </row>
    <row r="3832" spans="17:19">
      <c r="Q3832" s="301">
        <v>44340</v>
      </c>
      <c r="R3832" s="131">
        <v>2121</v>
      </c>
      <c r="S3832" s="131">
        <v>2105</v>
      </c>
    </row>
    <row r="3833" spans="17:19">
      <c r="Q3833" s="301">
        <v>44341</v>
      </c>
      <c r="R3833" s="131">
        <v>2121</v>
      </c>
      <c r="S3833" s="131">
        <v>2105</v>
      </c>
    </row>
    <row r="3834" spans="17:19">
      <c r="Q3834" s="301">
        <v>44342</v>
      </c>
      <c r="R3834" s="131">
        <v>2121</v>
      </c>
      <c r="S3834" s="131">
        <v>2105</v>
      </c>
    </row>
    <row r="3835" spans="17:19">
      <c r="Q3835" s="301">
        <v>44343</v>
      </c>
      <c r="R3835" s="131">
        <v>2121</v>
      </c>
      <c r="S3835" s="131">
        <v>2105</v>
      </c>
    </row>
    <row r="3836" spans="17:19">
      <c r="Q3836" s="301">
        <v>44344</v>
      </c>
      <c r="R3836" s="131">
        <v>2121</v>
      </c>
      <c r="S3836" s="131">
        <v>2105</v>
      </c>
    </row>
    <row r="3837" spans="17:19">
      <c r="Q3837" s="301">
        <v>44345</v>
      </c>
      <c r="R3837" s="131">
        <v>2121</v>
      </c>
      <c r="S3837" s="131">
        <v>2105</v>
      </c>
    </row>
    <row r="3838" spans="17:19">
      <c r="Q3838" s="301">
        <v>44346</v>
      </c>
      <c r="R3838" s="131">
        <v>2121</v>
      </c>
      <c r="S3838" s="131">
        <v>2105</v>
      </c>
    </row>
    <row r="3839" spans="17:19">
      <c r="Q3839" s="300">
        <v>44347</v>
      </c>
      <c r="R3839" s="130">
        <v>2122</v>
      </c>
      <c r="S3839" s="130">
        <v>2105</v>
      </c>
    </row>
    <row r="3840" spans="17:19">
      <c r="Q3840" s="300">
        <v>44348</v>
      </c>
      <c r="R3840" s="130">
        <v>2122</v>
      </c>
      <c r="S3840" s="130">
        <v>2106</v>
      </c>
    </row>
    <row r="3841" spans="17:19">
      <c r="Q3841" s="300">
        <v>44349</v>
      </c>
      <c r="R3841" s="130">
        <v>2122</v>
      </c>
      <c r="S3841" s="130">
        <v>2106</v>
      </c>
    </row>
    <row r="3842" spans="17:19">
      <c r="Q3842" s="300">
        <v>44350</v>
      </c>
      <c r="R3842" s="130">
        <v>2122</v>
      </c>
      <c r="S3842" s="130">
        <v>2106</v>
      </c>
    </row>
    <row r="3843" spans="17:19">
      <c r="Q3843" s="300">
        <v>44351</v>
      </c>
      <c r="R3843" s="130">
        <v>2122</v>
      </c>
      <c r="S3843" s="130">
        <v>2106</v>
      </c>
    </row>
    <row r="3844" spans="17:19">
      <c r="Q3844" s="300">
        <v>44352</v>
      </c>
      <c r="R3844" s="130">
        <v>2122</v>
      </c>
      <c r="S3844" s="130">
        <v>2106</v>
      </c>
    </row>
    <row r="3845" spans="17:19">
      <c r="Q3845" s="300">
        <v>44353</v>
      </c>
      <c r="R3845" s="130">
        <v>2122</v>
      </c>
      <c r="S3845" s="130">
        <v>2106</v>
      </c>
    </row>
    <row r="3846" spans="17:19">
      <c r="Q3846" s="301">
        <v>44354</v>
      </c>
      <c r="R3846" s="131">
        <v>2123</v>
      </c>
      <c r="S3846" s="131">
        <v>2106</v>
      </c>
    </row>
    <row r="3847" spans="17:19">
      <c r="Q3847" s="301">
        <v>44355</v>
      </c>
      <c r="R3847" s="131">
        <v>2123</v>
      </c>
      <c r="S3847" s="131">
        <v>2106</v>
      </c>
    </row>
    <row r="3848" spans="17:19">
      <c r="Q3848" s="301">
        <v>44356</v>
      </c>
      <c r="R3848" s="131">
        <v>2123</v>
      </c>
      <c r="S3848" s="131">
        <v>2106</v>
      </c>
    </row>
    <row r="3849" spans="17:19">
      <c r="Q3849" s="301">
        <v>44357</v>
      </c>
      <c r="R3849" s="131">
        <v>2123</v>
      </c>
      <c r="S3849" s="131">
        <v>2106</v>
      </c>
    </row>
    <row r="3850" spans="17:19">
      <c r="Q3850" s="301">
        <v>44358</v>
      </c>
      <c r="R3850" s="131">
        <v>2123</v>
      </c>
      <c r="S3850" s="131">
        <v>2106</v>
      </c>
    </row>
    <row r="3851" spans="17:19">
      <c r="Q3851" s="301">
        <v>44359</v>
      </c>
      <c r="R3851" s="131">
        <v>2123</v>
      </c>
      <c r="S3851" s="131">
        <v>2106</v>
      </c>
    </row>
    <row r="3852" spans="17:19">
      <c r="Q3852" s="301">
        <v>44360</v>
      </c>
      <c r="R3852" s="131">
        <v>2123</v>
      </c>
      <c r="S3852" s="131">
        <v>2106</v>
      </c>
    </row>
    <row r="3853" spans="17:19">
      <c r="Q3853" s="300">
        <v>44361</v>
      </c>
      <c r="R3853" s="130">
        <v>2124</v>
      </c>
      <c r="S3853" s="130">
        <v>2106</v>
      </c>
    </row>
    <row r="3854" spans="17:19">
      <c r="Q3854" s="300">
        <v>44362</v>
      </c>
      <c r="R3854" s="130">
        <v>2124</v>
      </c>
      <c r="S3854" s="130">
        <v>2106</v>
      </c>
    </row>
    <row r="3855" spans="17:19">
      <c r="Q3855" s="300">
        <v>44363</v>
      </c>
      <c r="R3855" s="130">
        <v>2124</v>
      </c>
      <c r="S3855" s="130">
        <v>2106</v>
      </c>
    </row>
    <row r="3856" spans="17:19">
      <c r="Q3856" s="300">
        <v>44364</v>
      </c>
      <c r="R3856" s="130">
        <v>2124</v>
      </c>
      <c r="S3856" s="130">
        <v>2106</v>
      </c>
    </row>
    <row r="3857" spans="17:19">
      <c r="Q3857" s="300">
        <v>44365</v>
      </c>
      <c r="R3857" s="130">
        <v>2124</v>
      </c>
      <c r="S3857" s="130">
        <v>2106</v>
      </c>
    </row>
    <row r="3858" spans="17:19">
      <c r="Q3858" s="300">
        <v>44366</v>
      </c>
      <c r="R3858" s="130">
        <v>2124</v>
      </c>
      <c r="S3858" s="130">
        <v>2106</v>
      </c>
    </row>
    <row r="3859" spans="17:19">
      <c r="Q3859" s="300">
        <v>44367</v>
      </c>
      <c r="R3859" s="130">
        <v>2124</v>
      </c>
      <c r="S3859" s="130">
        <v>2106</v>
      </c>
    </row>
    <row r="3860" spans="17:19">
      <c r="Q3860" s="301">
        <v>44368</v>
      </c>
      <c r="R3860" s="131">
        <v>2125</v>
      </c>
      <c r="S3860" s="131">
        <v>2106</v>
      </c>
    </row>
    <row r="3861" spans="17:19">
      <c r="Q3861" s="301">
        <v>44369</v>
      </c>
      <c r="R3861" s="131">
        <v>2125</v>
      </c>
      <c r="S3861" s="131">
        <v>2106</v>
      </c>
    </row>
    <row r="3862" spans="17:19">
      <c r="Q3862" s="301">
        <v>44370</v>
      </c>
      <c r="R3862" s="131">
        <v>2125</v>
      </c>
      <c r="S3862" s="131">
        <v>2106</v>
      </c>
    </row>
    <row r="3863" spans="17:19">
      <c r="Q3863" s="301">
        <v>44371</v>
      </c>
      <c r="R3863" s="131">
        <v>2125</v>
      </c>
      <c r="S3863" s="131">
        <v>2106</v>
      </c>
    </row>
    <row r="3864" spans="17:19">
      <c r="Q3864" s="301">
        <v>44372</v>
      </c>
      <c r="R3864" s="131">
        <v>2125</v>
      </c>
      <c r="S3864" s="131">
        <v>2106</v>
      </c>
    </row>
    <row r="3865" spans="17:19">
      <c r="Q3865" s="301">
        <v>44373</v>
      </c>
      <c r="R3865" s="131">
        <v>2125</v>
      </c>
      <c r="S3865" s="131">
        <v>2106</v>
      </c>
    </row>
    <row r="3866" spans="17:19">
      <c r="Q3866" s="301">
        <v>44374</v>
      </c>
      <c r="R3866" s="131">
        <v>2125</v>
      </c>
      <c r="S3866" s="131">
        <v>2106</v>
      </c>
    </row>
    <row r="3867" spans="17:19">
      <c r="Q3867" s="300">
        <v>44375</v>
      </c>
      <c r="R3867" s="130">
        <v>2126</v>
      </c>
      <c r="S3867" s="130">
        <v>2106</v>
      </c>
    </row>
    <row r="3868" spans="17:19">
      <c r="Q3868" s="300">
        <v>44376</v>
      </c>
      <c r="R3868" s="130">
        <v>2126</v>
      </c>
      <c r="S3868" s="130">
        <v>2106</v>
      </c>
    </row>
    <row r="3869" spans="17:19">
      <c r="Q3869" s="300">
        <v>44377</v>
      </c>
      <c r="R3869" s="130">
        <v>2126</v>
      </c>
      <c r="S3869" s="130">
        <v>2106</v>
      </c>
    </row>
    <row r="3870" spans="17:19">
      <c r="Q3870" s="300">
        <v>44378</v>
      </c>
      <c r="R3870" s="130">
        <v>2126</v>
      </c>
      <c r="S3870" s="130">
        <v>2107</v>
      </c>
    </row>
    <row r="3871" spans="17:19">
      <c r="Q3871" s="300">
        <v>44379</v>
      </c>
      <c r="R3871" s="130">
        <v>2126</v>
      </c>
      <c r="S3871" s="130">
        <v>2107</v>
      </c>
    </row>
    <row r="3872" spans="17:19">
      <c r="Q3872" s="300">
        <v>44380</v>
      </c>
      <c r="R3872" s="130">
        <v>2126</v>
      </c>
      <c r="S3872" s="130">
        <v>2107</v>
      </c>
    </row>
    <row r="3873" spans="17:19">
      <c r="Q3873" s="300">
        <v>44381</v>
      </c>
      <c r="R3873" s="130">
        <v>2126</v>
      </c>
      <c r="S3873" s="130">
        <v>2107</v>
      </c>
    </row>
    <row r="3874" spans="17:19">
      <c r="Q3874" s="301">
        <v>44382</v>
      </c>
      <c r="R3874" s="131">
        <v>2127</v>
      </c>
      <c r="S3874" s="131">
        <v>2107</v>
      </c>
    </row>
    <row r="3875" spans="17:19">
      <c r="Q3875" s="301">
        <v>44383</v>
      </c>
      <c r="R3875" s="131">
        <v>2127</v>
      </c>
      <c r="S3875" s="131">
        <v>2107</v>
      </c>
    </row>
    <row r="3876" spans="17:19">
      <c r="Q3876" s="301">
        <v>44384</v>
      </c>
      <c r="R3876" s="131">
        <v>2127</v>
      </c>
      <c r="S3876" s="131">
        <v>2107</v>
      </c>
    </row>
    <row r="3877" spans="17:19">
      <c r="Q3877" s="301">
        <v>44385</v>
      </c>
      <c r="R3877" s="131">
        <v>2127</v>
      </c>
      <c r="S3877" s="131">
        <v>2107</v>
      </c>
    </row>
    <row r="3878" spans="17:19">
      <c r="Q3878" s="301">
        <v>44386</v>
      </c>
      <c r="R3878" s="131">
        <v>2127</v>
      </c>
      <c r="S3878" s="131">
        <v>2107</v>
      </c>
    </row>
    <row r="3879" spans="17:19">
      <c r="Q3879" s="301">
        <v>44387</v>
      </c>
      <c r="R3879" s="131">
        <v>2127</v>
      </c>
      <c r="S3879" s="131">
        <v>2107</v>
      </c>
    </row>
    <row r="3880" spans="17:19">
      <c r="Q3880" s="301">
        <v>44388</v>
      </c>
      <c r="R3880" s="131">
        <v>2127</v>
      </c>
      <c r="S3880" s="131">
        <v>2107</v>
      </c>
    </row>
    <row r="3881" spans="17:19">
      <c r="Q3881" s="300">
        <v>44389</v>
      </c>
      <c r="R3881" s="130">
        <v>2128</v>
      </c>
      <c r="S3881" s="130">
        <v>2107</v>
      </c>
    </row>
    <row r="3882" spans="17:19">
      <c r="Q3882" s="300">
        <v>44390</v>
      </c>
      <c r="R3882" s="130">
        <v>2128</v>
      </c>
      <c r="S3882" s="130">
        <v>2107</v>
      </c>
    </row>
    <row r="3883" spans="17:19">
      <c r="Q3883" s="300">
        <v>44391</v>
      </c>
      <c r="R3883" s="130">
        <v>2128</v>
      </c>
      <c r="S3883" s="130">
        <v>2107</v>
      </c>
    </row>
    <row r="3884" spans="17:19">
      <c r="Q3884" s="300">
        <v>44392</v>
      </c>
      <c r="R3884" s="130">
        <v>2128</v>
      </c>
      <c r="S3884" s="130">
        <v>2107</v>
      </c>
    </row>
    <row r="3885" spans="17:19">
      <c r="Q3885" s="300">
        <v>44393</v>
      </c>
      <c r="R3885" s="130">
        <v>2128</v>
      </c>
      <c r="S3885" s="130">
        <v>2107</v>
      </c>
    </row>
    <row r="3886" spans="17:19">
      <c r="Q3886" s="300">
        <v>44394</v>
      </c>
      <c r="R3886" s="130">
        <v>2128</v>
      </c>
      <c r="S3886" s="130">
        <v>2107</v>
      </c>
    </row>
    <row r="3887" spans="17:19">
      <c r="Q3887" s="300">
        <v>44395</v>
      </c>
      <c r="R3887" s="130">
        <v>2128</v>
      </c>
      <c r="S3887" s="130">
        <v>2107</v>
      </c>
    </row>
    <row r="3888" spans="17:19">
      <c r="Q3888" s="301">
        <v>44396</v>
      </c>
      <c r="R3888" s="131">
        <v>2129</v>
      </c>
      <c r="S3888" s="131">
        <v>2107</v>
      </c>
    </row>
    <row r="3889" spans="17:19">
      <c r="Q3889" s="301">
        <v>44397</v>
      </c>
      <c r="R3889" s="131">
        <v>2129</v>
      </c>
      <c r="S3889" s="131">
        <v>2107</v>
      </c>
    </row>
    <row r="3890" spans="17:19">
      <c r="Q3890" s="301">
        <v>44398</v>
      </c>
      <c r="R3890" s="131">
        <v>2129</v>
      </c>
      <c r="S3890" s="131">
        <v>2107</v>
      </c>
    </row>
    <row r="3891" spans="17:19">
      <c r="Q3891" s="301">
        <v>44399</v>
      </c>
      <c r="R3891" s="131">
        <v>2129</v>
      </c>
      <c r="S3891" s="131">
        <v>2107</v>
      </c>
    </row>
    <row r="3892" spans="17:19">
      <c r="Q3892" s="301">
        <v>44400</v>
      </c>
      <c r="R3892" s="131">
        <v>2129</v>
      </c>
      <c r="S3892" s="131">
        <v>2107</v>
      </c>
    </row>
    <row r="3893" spans="17:19">
      <c r="Q3893" s="301">
        <v>44401</v>
      </c>
      <c r="R3893" s="131">
        <v>2129</v>
      </c>
      <c r="S3893" s="131">
        <v>2107</v>
      </c>
    </row>
    <row r="3894" spans="17:19">
      <c r="Q3894" s="301">
        <v>44402</v>
      </c>
      <c r="R3894" s="131">
        <v>2129</v>
      </c>
      <c r="S3894" s="131">
        <v>2107</v>
      </c>
    </row>
    <row r="3895" spans="17:19">
      <c r="Q3895" s="300">
        <v>44403</v>
      </c>
      <c r="R3895" s="130">
        <v>2130</v>
      </c>
      <c r="S3895" s="130">
        <v>2107</v>
      </c>
    </row>
    <row r="3896" spans="17:19">
      <c r="Q3896" s="300">
        <v>44404</v>
      </c>
      <c r="R3896" s="130">
        <v>2130</v>
      </c>
      <c r="S3896" s="130">
        <v>2107</v>
      </c>
    </row>
    <row r="3897" spans="17:19">
      <c r="Q3897" s="300">
        <v>44405</v>
      </c>
      <c r="R3897" s="130">
        <v>2130</v>
      </c>
      <c r="S3897" s="130">
        <v>2107</v>
      </c>
    </row>
    <row r="3898" spans="17:19">
      <c r="Q3898" s="300">
        <v>44406</v>
      </c>
      <c r="R3898" s="130">
        <v>2130</v>
      </c>
      <c r="S3898" s="130">
        <v>2107</v>
      </c>
    </row>
    <row r="3899" spans="17:19">
      <c r="Q3899" s="300">
        <v>44407</v>
      </c>
      <c r="R3899" s="130">
        <v>2130</v>
      </c>
      <c r="S3899" s="130">
        <v>2107</v>
      </c>
    </row>
    <row r="3900" spans="17:19">
      <c r="Q3900" s="300">
        <v>44408</v>
      </c>
      <c r="R3900" s="130">
        <v>2130</v>
      </c>
      <c r="S3900" s="130">
        <v>2107</v>
      </c>
    </row>
    <row r="3901" spans="17:19">
      <c r="Q3901" s="300">
        <v>44409</v>
      </c>
      <c r="R3901" s="130">
        <v>2130</v>
      </c>
      <c r="S3901" s="130">
        <v>2108</v>
      </c>
    </row>
    <row r="3902" spans="17:19">
      <c r="Q3902" s="301">
        <v>44410</v>
      </c>
      <c r="R3902" s="131">
        <v>2131</v>
      </c>
      <c r="S3902" s="131">
        <v>2108</v>
      </c>
    </row>
    <row r="3903" spans="17:19">
      <c r="Q3903" s="301">
        <v>44411</v>
      </c>
      <c r="R3903" s="131">
        <v>2131</v>
      </c>
      <c r="S3903" s="131">
        <v>2108</v>
      </c>
    </row>
    <row r="3904" spans="17:19">
      <c r="Q3904" s="301">
        <v>44412</v>
      </c>
      <c r="R3904" s="131">
        <v>2131</v>
      </c>
      <c r="S3904" s="131">
        <v>2108</v>
      </c>
    </row>
    <row r="3905" spans="17:19">
      <c r="Q3905" s="301">
        <v>44413</v>
      </c>
      <c r="R3905" s="131">
        <v>2131</v>
      </c>
      <c r="S3905" s="131">
        <v>2108</v>
      </c>
    </row>
    <row r="3906" spans="17:19">
      <c r="Q3906" s="301">
        <v>44414</v>
      </c>
      <c r="R3906" s="131">
        <v>2131</v>
      </c>
      <c r="S3906" s="131">
        <v>2108</v>
      </c>
    </row>
    <row r="3907" spans="17:19">
      <c r="Q3907" s="301">
        <v>44415</v>
      </c>
      <c r="R3907" s="131">
        <v>2131</v>
      </c>
      <c r="S3907" s="131">
        <v>2108</v>
      </c>
    </row>
    <row r="3908" spans="17:19">
      <c r="Q3908" s="301">
        <v>44416</v>
      </c>
      <c r="R3908" s="131">
        <v>2131</v>
      </c>
      <c r="S3908" s="131">
        <v>2108</v>
      </c>
    </row>
    <row r="3909" spans="17:19">
      <c r="Q3909" s="300">
        <v>44417</v>
      </c>
      <c r="R3909" s="130">
        <v>2132</v>
      </c>
      <c r="S3909" s="130">
        <v>2108</v>
      </c>
    </row>
    <row r="3910" spans="17:19">
      <c r="Q3910" s="300">
        <v>44418</v>
      </c>
      <c r="R3910" s="130">
        <v>2132</v>
      </c>
      <c r="S3910" s="130">
        <v>2108</v>
      </c>
    </row>
    <row r="3911" spans="17:19">
      <c r="Q3911" s="300">
        <v>44419</v>
      </c>
      <c r="R3911" s="130">
        <v>2132</v>
      </c>
      <c r="S3911" s="130">
        <v>2108</v>
      </c>
    </row>
    <row r="3912" spans="17:19">
      <c r="Q3912" s="300">
        <v>44420</v>
      </c>
      <c r="R3912" s="130">
        <v>2132</v>
      </c>
      <c r="S3912" s="130">
        <v>2108</v>
      </c>
    </row>
    <row r="3913" spans="17:19">
      <c r="Q3913" s="300">
        <v>44421</v>
      </c>
      <c r="R3913" s="130">
        <v>2132</v>
      </c>
      <c r="S3913" s="130">
        <v>2108</v>
      </c>
    </row>
    <row r="3914" spans="17:19">
      <c r="Q3914" s="300">
        <v>44422</v>
      </c>
      <c r="R3914" s="130">
        <v>2132</v>
      </c>
      <c r="S3914" s="130">
        <v>2108</v>
      </c>
    </row>
    <row r="3915" spans="17:19">
      <c r="Q3915" s="300">
        <v>44423</v>
      </c>
      <c r="R3915" s="130">
        <v>2132</v>
      </c>
      <c r="S3915" s="130">
        <v>2108</v>
      </c>
    </row>
    <row r="3916" spans="17:19">
      <c r="Q3916" s="301">
        <v>44424</v>
      </c>
      <c r="R3916" s="131">
        <v>2133</v>
      </c>
      <c r="S3916" s="131">
        <v>2108</v>
      </c>
    </row>
    <row r="3917" spans="17:19">
      <c r="Q3917" s="301">
        <v>44425</v>
      </c>
      <c r="R3917" s="131">
        <v>2133</v>
      </c>
      <c r="S3917" s="131">
        <v>2108</v>
      </c>
    </row>
    <row r="3918" spans="17:19">
      <c r="Q3918" s="301">
        <v>44426</v>
      </c>
      <c r="R3918" s="131">
        <v>2133</v>
      </c>
      <c r="S3918" s="131">
        <v>2108</v>
      </c>
    </row>
    <row r="3919" spans="17:19">
      <c r="Q3919" s="301">
        <v>44427</v>
      </c>
      <c r="R3919" s="131">
        <v>2133</v>
      </c>
      <c r="S3919" s="131">
        <v>2108</v>
      </c>
    </row>
    <row r="3920" spans="17:19">
      <c r="Q3920" s="301">
        <v>44428</v>
      </c>
      <c r="R3920" s="131">
        <v>2133</v>
      </c>
      <c r="S3920" s="131">
        <v>2108</v>
      </c>
    </row>
    <row r="3921" spans="17:19">
      <c r="Q3921" s="301">
        <v>44429</v>
      </c>
      <c r="R3921" s="131">
        <v>2133</v>
      </c>
      <c r="S3921" s="131">
        <v>2108</v>
      </c>
    </row>
    <row r="3922" spans="17:19">
      <c r="Q3922" s="301">
        <v>44430</v>
      </c>
      <c r="R3922" s="131">
        <v>2133</v>
      </c>
      <c r="S3922" s="131">
        <v>2108</v>
      </c>
    </row>
    <row r="3923" spans="17:19">
      <c r="Q3923" s="300">
        <v>44431</v>
      </c>
      <c r="R3923" s="130">
        <v>2134</v>
      </c>
      <c r="S3923" s="130">
        <v>2108</v>
      </c>
    </row>
    <row r="3924" spans="17:19">
      <c r="Q3924" s="300">
        <v>44432</v>
      </c>
      <c r="R3924" s="130">
        <v>2134</v>
      </c>
      <c r="S3924" s="130">
        <v>2108</v>
      </c>
    </row>
    <row r="3925" spans="17:19">
      <c r="Q3925" s="300">
        <v>44433</v>
      </c>
      <c r="R3925" s="130">
        <v>2134</v>
      </c>
      <c r="S3925" s="130">
        <v>2108</v>
      </c>
    </row>
    <row r="3926" spans="17:19">
      <c r="Q3926" s="300">
        <v>44434</v>
      </c>
      <c r="R3926" s="130">
        <v>2134</v>
      </c>
      <c r="S3926" s="130">
        <v>2108</v>
      </c>
    </row>
    <row r="3927" spans="17:19">
      <c r="Q3927" s="300">
        <v>44435</v>
      </c>
      <c r="R3927" s="130">
        <v>2134</v>
      </c>
      <c r="S3927" s="130">
        <v>2108</v>
      </c>
    </row>
    <row r="3928" spans="17:19">
      <c r="Q3928" s="300">
        <v>44436</v>
      </c>
      <c r="R3928" s="130">
        <v>2134</v>
      </c>
      <c r="S3928" s="130">
        <v>2108</v>
      </c>
    </row>
    <row r="3929" spans="17:19">
      <c r="Q3929" s="300">
        <v>44437</v>
      </c>
      <c r="R3929" s="130">
        <v>2134</v>
      </c>
      <c r="S3929" s="130">
        <v>2108</v>
      </c>
    </row>
    <row r="3930" spans="17:19">
      <c r="Q3930" s="301">
        <v>44438</v>
      </c>
      <c r="R3930" s="131">
        <v>2135</v>
      </c>
      <c r="S3930" s="131">
        <v>2108</v>
      </c>
    </row>
    <row r="3931" spans="17:19">
      <c r="Q3931" s="301">
        <v>44439</v>
      </c>
      <c r="R3931" s="131">
        <v>2135</v>
      </c>
      <c r="S3931" s="131">
        <v>2108</v>
      </c>
    </row>
    <row r="3932" spans="17:19">
      <c r="Q3932" s="301">
        <v>44440</v>
      </c>
      <c r="R3932" s="131">
        <v>2135</v>
      </c>
      <c r="S3932" s="131">
        <v>2109</v>
      </c>
    </row>
    <row r="3933" spans="17:19">
      <c r="Q3933" s="301">
        <v>44441</v>
      </c>
      <c r="R3933" s="131">
        <v>2135</v>
      </c>
      <c r="S3933" s="131">
        <v>2109</v>
      </c>
    </row>
    <row r="3934" spans="17:19">
      <c r="Q3934" s="301">
        <v>44442</v>
      </c>
      <c r="R3934" s="131">
        <v>2135</v>
      </c>
      <c r="S3934" s="131">
        <v>2109</v>
      </c>
    </row>
    <row r="3935" spans="17:19">
      <c r="Q3935" s="301">
        <v>44443</v>
      </c>
      <c r="R3935" s="131">
        <v>2135</v>
      </c>
      <c r="S3935" s="131">
        <v>2109</v>
      </c>
    </row>
    <row r="3936" spans="17:19">
      <c r="Q3936" s="301">
        <v>44444</v>
      </c>
      <c r="R3936" s="131">
        <v>2135</v>
      </c>
      <c r="S3936" s="131">
        <v>2109</v>
      </c>
    </row>
    <row r="3937" spans="17:19">
      <c r="Q3937" s="300">
        <v>44445</v>
      </c>
      <c r="R3937" s="130">
        <v>2136</v>
      </c>
      <c r="S3937" s="130">
        <v>2109</v>
      </c>
    </row>
    <row r="3938" spans="17:19">
      <c r="Q3938" s="300">
        <v>44446</v>
      </c>
      <c r="R3938" s="130">
        <v>2136</v>
      </c>
      <c r="S3938" s="130">
        <v>2109</v>
      </c>
    </row>
    <row r="3939" spans="17:19">
      <c r="Q3939" s="300">
        <v>44447</v>
      </c>
      <c r="R3939" s="130">
        <v>2136</v>
      </c>
      <c r="S3939" s="130">
        <v>2109</v>
      </c>
    </row>
    <row r="3940" spans="17:19">
      <c r="Q3940" s="300">
        <v>44448</v>
      </c>
      <c r="R3940" s="130">
        <v>2136</v>
      </c>
      <c r="S3940" s="130">
        <v>2109</v>
      </c>
    </row>
    <row r="3941" spans="17:19">
      <c r="Q3941" s="300">
        <v>44449</v>
      </c>
      <c r="R3941" s="130">
        <v>2136</v>
      </c>
      <c r="S3941" s="130">
        <v>2109</v>
      </c>
    </row>
    <row r="3942" spans="17:19">
      <c r="Q3942" s="300">
        <v>44450</v>
      </c>
      <c r="R3942" s="130">
        <v>2136</v>
      </c>
      <c r="S3942" s="130">
        <v>2109</v>
      </c>
    </row>
    <row r="3943" spans="17:19">
      <c r="Q3943" s="300">
        <v>44451</v>
      </c>
      <c r="R3943" s="130">
        <v>2136</v>
      </c>
      <c r="S3943" s="130">
        <v>2109</v>
      </c>
    </row>
    <row r="3944" spans="17:19">
      <c r="Q3944" s="301">
        <v>44452</v>
      </c>
      <c r="R3944" s="131">
        <v>2137</v>
      </c>
      <c r="S3944" s="131">
        <v>2109</v>
      </c>
    </row>
    <row r="3945" spans="17:19">
      <c r="Q3945" s="301">
        <v>44453</v>
      </c>
      <c r="R3945" s="131">
        <v>2137</v>
      </c>
      <c r="S3945" s="131">
        <v>2109</v>
      </c>
    </row>
    <row r="3946" spans="17:19">
      <c r="Q3946" s="301">
        <v>44454</v>
      </c>
      <c r="R3946" s="131">
        <v>2137</v>
      </c>
      <c r="S3946" s="131">
        <v>2109</v>
      </c>
    </row>
    <row r="3947" spans="17:19">
      <c r="Q3947" s="301">
        <v>44455</v>
      </c>
      <c r="R3947" s="131">
        <v>2137</v>
      </c>
      <c r="S3947" s="131">
        <v>2109</v>
      </c>
    </row>
    <row r="3948" spans="17:19">
      <c r="Q3948" s="301">
        <v>44456</v>
      </c>
      <c r="R3948" s="131">
        <v>2137</v>
      </c>
      <c r="S3948" s="131">
        <v>2109</v>
      </c>
    </row>
    <row r="3949" spans="17:19">
      <c r="Q3949" s="301">
        <v>44457</v>
      </c>
      <c r="R3949" s="131">
        <v>2137</v>
      </c>
      <c r="S3949" s="131">
        <v>2109</v>
      </c>
    </row>
    <row r="3950" spans="17:19">
      <c r="Q3950" s="301">
        <v>44458</v>
      </c>
      <c r="R3950" s="131">
        <v>2137</v>
      </c>
      <c r="S3950" s="131">
        <v>2109</v>
      </c>
    </row>
    <row r="3951" spans="17:19">
      <c r="Q3951" s="300">
        <v>44459</v>
      </c>
      <c r="R3951" s="130">
        <v>2138</v>
      </c>
      <c r="S3951" s="130">
        <v>2109</v>
      </c>
    </row>
    <row r="3952" spans="17:19">
      <c r="Q3952" s="300">
        <v>44460</v>
      </c>
      <c r="R3952" s="130">
        <v>2138</v>
      </c>
      <c r="S3952" s="130">
        <v>2109</v>
      </c>
    </row>
    <row r="3953" spans="17:19">
      <c r="Q3953" s="300">
        <v>44461</v>
      </c>
      <c r="R3953" s="130">
        <v>2138</v>
      </c>
      <c r="S3953" s="130">
        <v>2109</v>
      </c>
    </row>
    <row r="3954" spans="17:19">
      <c r="Q3954" s="300">
        <v>44462</v>
      </c>
      <c r="R3954" s="130">
        <v>2138</v>
      </c>
      <c r="S3954" s="130">
        <v>2109</v>
      </c>
    </row>
    <row r="3955" spans="17:19">
      <c r="Q3955" s="300">
        <v>44463</v>
      </c>
      <c r="R3955" s="130">
        <v>2138</v>
      </c>
      <c r="S3955" s="130">
        <v>2109</v>
      </c>
    </row>
    <row r="3956" spans="17:19">
      <c r="Q3956" s="300">
        <v>44464</v>
      </c>
      <c r="R3956" s="130">
        <v>2138</v>
      </c>
      <c r="S3956" s="130">
        <v>2109</v>
      </c>
    </row>
    <row r="3957" spans="17:19">
      <c r="Q3957" s="300">
        <v>44465</v>
      </c>
      <c r="R3957" s="130">
        <v>2138</v>
      </c>
      <c r="S3957" s="130">
        <v>2109</v>
      </c>
    </row>
    <row r="3958" spans="17:19">
      <c r="Q3958" s="301">
        <v>44466</v>
      </c>
      <c r="R3958" s="131">
        <v>2139</v>
      </c>
      <c r="S3958" s="131">
        <v>2109</v>
      </c>
    </row>
    <row r="3959" spans="17:19">
      <c r="Q3959" s="301">
        <v>44467</v>
      </c>
      <c r="R3959" s="131">
        <v>2139</v>
      </c>
      <c r="S3959" s="131">
        <v>2109</v>
      </c>
    </row>
    <row r="3960" spans="17:19">
      <c r="Q3960" s="301">
        <v>44468</v>
      </c>
      <c r="R3960" s="131">
        <v>2139</v>
      </c>
      <c r="S3960" s="131">
        <v>2109</v>
      </c>
    </row>
    <row r="3961" spans="17:19">
      <c r="Q3961" s="301">
        <v>44469</v>
      </c>
      <c r="R3961" s="131">
        <v>2139</v>
      </c>
      <c r="S3961" s="131">
        <v>2109</v>
      </c>
    </row>
    <row r="3962" spans="17:19">
      <c r="Q3962" s="301">
        <v>44470</v>
      </c>
      <c r="R3962" s="131">
        <v>2139</v>
      </c>
      <c r="S3962" s="131">
        <v>2110</v>
      </c>
    </row>
    <row r="3963" spans="17:19">
      <c r="Q3963" s="301">
        <v>44471</v>
      </c>
      <c r="R3963" s="131">
        <v>2139</v>
      </c>
      <c r="S3963" s="131">
        <v>2110</v>
      </c>
    </row>
    <row r="3964" spans="17:19">
      <c r="Q3964" s="301">
        <v>44472</v>
      </c>
      <c r="R3964" s="131">
        <v>2139</v>
      </c>
      <c r="S3964" s="131">
        <v>2110</v>
      </c>
    </row>
    <row r="3965" spans="17:19">
      <c r="Q3965" s="300">
        <v>44473</v>
      </c>
      <c r="R3965" s="130">
        <v>2140</v>
      </c>
      <c r="S3965" s="130">
        <v>2110</v>
      </c>
    </row>
    <row r="3966" spans="17:19">
      <c r="Q3966" s="300">
        <v>44474</v>
      </c>
      <c r="R3966" s="130">
        <v>2140</v>
      </c>
      <c r="S3966" s="130">
        <v>2110</v>
      </c>
    </row>
    <row r="3967" spans="17:19">
      <c r="Q3967" s="300">
        <v>44475</v>
      </c>
      <c r="R3967" s="130">
        <v>2140</v>
      </c>
      <c r="S3967" s="130">
        <v>2110</v>
      </c>
    </row>
    <row r="3968" spans="17:19">
      <c r="Q3968" s="300">
        <v>44476</v>
      </c>
      <c r="R3968" s="130">
        <v>2140</v>
      </c>
      <c r="S3968" s="130">
        <v>2110</v>
      </c>
    </row>
    <row r="3969" spans="17:19">
      <c r="Q3969" s="300">
        <v>44477</v>
      </c>
      <c r="R3969" s="130">
        <v>2140</v>
      </c>
      <c r="S3969" s="130">
        <v>2110</v>
      </c>
    </row>
    <row r="3970" spans="17:19">
      <c r="Q3970" s="300">
        <v>44478</v>
      </c>
      <c r="R3970" s="130">
        <v>2140</v>
      </c>
      <c r="S3970" s="130">
        <v>2110</v>
      </c>
    </row>
    <row r="3971" spans="17:19">
      <c r="Q3971" s="300">
        <v>44479</v>
      </c>
      <c r="R3971" s="130">
        <v>2140</v>
      </c>
      <c r="S3971" s="130">
        <v>2110</v>
      </c>
    </row>
    <row r="3972" spans="17:19">
      <c r="Q3972" s="301">
        <v>44480</v>
      </c>
      <c r="R3972" s="131">
        <v>2141</v>
      </c>
      <c r="S3972" s="131">
        <v>2110</v>
      </c>
    </row>
    <row r="3973" spans="17:19">
      <c r="Q3973" s="301">
        <v>44481</v>
      </c>
      <c r="R3973" s="131">
        <v>2141</v>
      </c>
      <c r="S3973" s="131">
        <v>2110</v>
      </c>
    </row>
    <row r="3974" spans="17:19">
      <c r="Q3974" s="301">
        <v>44482</v>
      </c>
      <c r="R3974" s="131">
        <v>2141</v>
      </c>
      <c r="S3974" s="131">
        <v>2110</v>
      </c>
    </row>
    <row r="3975" spans="17:19">
      <c r="Q3975" s="301">
        <v>44483</v>
      </c>
      <c r="R3975" s="131">
        <v>2141</v>
      </c>
      <c r="S3975" s="131">
        <v>2110</v>
      </c>
    </row>
    <row r="3976" spans="17:19">
      <c r="Q3976" s="301">
        <v>44484</v>
      </c>
      <c r="R3976" s="131">
        <v>2141</v>
      </c>
      <c r="S3976" s="131">
        <v>2110</v>
      </c>
    </row>
    <row r="3977" spans="17:19">
      <c r="Q3977" s="301">
        <v>44485</v>
      </c>
      <c r="R3977" s="131">
        <v>2141</v>
      </c>
      <c r="S3977" s="131">
        <v>2110</v>
      </c>
    </row>
    <row r="3978" spans="17:19">
      <c r="Q3978" s="301">
        <v>44486</v>
      </c>
      <c r="R3978" s="131">
        <v>2141</v>
      </c>
      <c r="S3978" s="131">
        <v>2110</v>
      </c>
    </row>
    <row r="3979" spans="17:19">
      <c r="Q3979" s="300">
        <v>44487</v>
      </c>
      <c r="R3979" s="130">
        <v>2142</v>
      </c>
      <c r="S3979" s="130">
        <v>2110</v>
      </c>
    </row>
    <row r="3980" spans="17:19">
      <c r="Q3980" s="300">
        <v>44488</v>
      </c>
      <c r="R3980" s="130">
        <v>2142</v>
      </c>
      <c r="S3980" s="130">
        <v>2110</v>
      </c>
    </row>
    <row r="3981" spans="17:19">
      <c r="Q3981" s="300">
        <v>44489</v>
      </c>
      <c r="R3981" s="130">
        <v>2142</v>
      </c>
      <c r="S3981" s="130">
        <v>2110</v>
      </c>
    </row>
    <row r="3982" spans="17:19">
      <c r="Q3982" s="300">
        <v>44490</v>
      </c>
      <c r="R3982" s="130">
        <v>2142</v>
      </c>
      <c r="S3982" s="130">
        <v>2110</v>
      </c>
    </row>
    <row r="3983" spans="17:19">
      <c r="Q3983" s="300">
        <v>44491</v>
      </c>
      <c r="R3983" s="130">
        <v>2142</v>
      </c>
      <c r="S3983" s="130">
        <v>2110</v>
      </c>
    </row>
    <row r="3984" spans="17:19">
      <c r="Q3984" s="300">
        <v>44492</v>
      </c>
      <c r="R3984" s="130">
        <v>2142</v>
      </c>
      <c r="S3984" s="130">
        <v>2110</v>
      </c>
    </row>
    <row r="3985" spans="17:19">
      <c r="Q3985" s="300">
        <v>44493</v>
      </c>
      <c r="R3985" s="130">
        <v>2142</v>
      </c>
      <c r="S3985" s="130">
        <v>2110</v>
      </c>
    </row>
    <row r="3986" spans="17:19">
      <c r="Q3986" s="301">
        <v>44494</v>
      </c>
      <c r="R3986" s="131">
        <v>2143</v>
      </c>
      <c r="S3986" s="131">
        <v>2110</v>
      </c>
    </row>
    <row r="3987" spans="17:19">
      <c r="Q3987" s="301">
        <v>44495</v>
      </c>
      <c r="R3987" s="131">
        <v>2143</v>
      </c>
      <c r="S3987" s="131">
        <v>2110</v>
      </c>
    </row>
    <row r="3988" spans="17:19">
      <c r="Q3988" s="301">
        <v>44496</v>
      </c>
      <c r="R3988" s="131">
        <v>2143</v>
      </c>
      <c r="S3988" s="131">
        <v>2110</v>
      </c>
    </row>
    <row r="3989" spans="17:19">
      <c r="Q3989" s="301">
        <v>44497</v>
      </c>
      <c r="R3989" s="131">
        <v>2143</v>
      </c>
      <c r="S3989" s="131">
        <v>2110</v>
      </c>
    </row>
    <row r="3990" spans="17:19">
      <c r="Q3990" s="301">
        <v>44498</v>
      </c>
      <c r="R3990" s="131">
        <v>2143</v>
      </c>
      <c r="S3990" s="131">
        <v>2110</v>
      </c>
    </row>
    <row r="3991" spans="17:19">
      <c r="Q3991" s="301">
        <v>44499</v>
      </c>
      <c r="R3991" s="131">
        <v>2143</v>
      </c>
      <c r="S3991" s="131">
        <v>2110</v>
      </c>
    </row>
    <row r="3992" spans="17:19">
      <c r="Q3992" s="301">
        <v>44500</v>
      </c>
      <c r="R3992" s="131">
        <v>2143</v>
      </c>
      <c r="S3992" s="131">
        <v>2110</v>
      </c>
    </row>
    <row r="3993" spans="17:19">
      <c r="Q3993" s="300">
        <v>44501</v>
      </c>
      <c r="R3993" s="130">
        <v>2144</v>
      </c>
      <c r="S3993" s="130">
        <v>2111</v>
      </c>
    </row>
    <row r="3994" spans="17:19">
      <c r="Q3994" s="300">
        <v>44502</v>
      </c>
      <c r="R3994" s="130">
        <v>2144</v>
      </c>
      <c r="S3994" s="130">
        <v>2111</v>
      </c>
    </row>
    <row r="3995" spans="17:19">
      <c r="Q3995" s="300">
        <v>44503</v>
      </c>
      <c r="R3995" s="130">
        <v>2144</v>
      </c>
      <c r="S3995" s="130">
        <v>2111</v>
      </c>
    </row>
    <row r="3996" spans="17:19">
      <c r="Q3996" s="300">
        <v>44504</v>
      </c>
      <c r="R3996" s="130">
        <v>2144</v>
      </c>
      <c r="S3996" s="130">
        <v>2111</v>
      </c>
    </row>
    <row r="3997" spans="17:19">
      <c r="Q3997" s="300">
        <v>44505</v>
      </c>
      <c r="R3997" s="130">
        <v>2144</v>
      </c>
      <c r="S3997" s="130">
        <v>2111</v>
      </c>
    </row>
    <row r="3998" spans="17:19">
      <c r="Q3998" s="300">
        <v>44506</v>
      </c>
      <c r="R3998" s="130">
        <v>2144</v>
      </c>
      <c r="S3998" s="130">
        <v>2111</v>
      </c>
    </row>
    <row r="3999" spans="17:19">
      <c r="Q3999" s="300">
        <v>44507</v>
      </c>
      <c r="R3999" s="130">
        <v>2144</v>
      </c>
      <c r="S3999" s="130">
        <v>2111</v>
      </c>
    </row>
    <row r="4000" spans="17:19">
      <c r="Q4000" s="301">
        <v>44508</v>
      </c>
      <c r="R4000" s="131">
        <v>2145</v>
      </c>
      <c r="S4000" s="131">
        <v>2111</v>
      </c>
    </row>
    <row r="4001" spans="17:19">
      <c r="Q4001" s="301">
        <v>44509</v>
      </c>
      <c r="R4001" s="131">
        <v>2145</v>
      </c>
      <c r="S4001" s="131">
        <v>2111</v>
      </c>
    </row>
    <row r="4002" spans="17:19">
      <c r="Q4002" s="301">
        <v>44510</v>
      </c>
      <c r="R4002" s="131">
        <v>2145</v>
      </c>
      <c r="S4002" s="131">
        <v>2111</v>
      </c>
    </row>
    <row r="4003" spans="17:19">
      <c r="Q4003" s="301">
        <v>44511</v>
      </c>
      <c r="R4003" s="131">
        <v>2145</v>
      </c>
      <c r="S4003" s="131">
        <v>2111</v>
      </c>
    </row>
    <row r="4004" spans="17:19">
      <c r="Q4004" s="301">
        <v>44512</v>
      </c>
      <c r="R4004" s="131">
        <v>2145</v>
      </c>
      <c r="S4004" s="131">
        <v>2111</v>
      </c>
    </row>
    <row r="4005" spans="17:19">
      <c r="Q4005" s="301">
        <v>44513</v>
      </c>
      <c r="R4005" s="131">
        <v>2145</v>
      </c>
      <c r="S4005" s="131">
        <v>2111</v>
      </c>
    </row>
    <row r="4006" spans="17:19">
      <c r="Q4006" s="301">
        <v>44514</v>
      </c>
      <c r="R4006" s="131">
        <v>2145</v>
      </c>
      <c r="S4006" s="131">
        <v>2111</v>
      </c>
    </row>
    <row r="4007" spans="17:19">
      <c r="Q4007" s="300">
        <v>44515</v>
      </c>
      <c r="R4007" s="130">
        <v>2146</v>
      </c>
      <c r="S4007" s="130">
        <v>2111</v>
      </c>
    </row>
    <row r="4008" spans="17:19">
      <c r="Q4008" s="300">
        <v>44516</v>
      </c>
      <c r="R4008" s="130">
        <v>2146</v>
      </c>
      <c r="S4008" s="130">
        <v>2111</v>
      </c>
    </row>
    <row r="4009" spans="17:19">
      <c r="Q4009" s="300">
        <v>44517</v>
      </c>
      <c r="R4009" s="130">
        <v>2146</v>
      </c>
      <c r="S4009" s="130">
        <v>2111</v>
      </c>
    </row>
    <row r="4010" spans="17:19">
      <c r="Q4010" s="300">
        <v>44518</v>
      </c>
      <c r="R4010" s="130">
        <v>2146</v>
      </c>
      <c r="S4010" s="130">
        <v>2111</v>
      </c>
    </row>
    <row r="4011" spans="17:19">
      <c r="Q4011" s="300">
        <v>44519</v>
      </c>
      <c r="R4011" s="130">
        <v>2146</v>
      </c>
      <c r="S4011" s="130">
        <v>2111</v>
      </c>
    </row>
    <row r="4012" spans="17:19">
      <c r="Q4012" s="300">
        <v>44520</v>
      </c>
      <c r="R4012" s="130">
        <v>2146</v>
      </c>
      <c r="S4012" s="130">
        <v>2111</v>
      </c>
    </row>
    <row r="4013" spans="17:19">
      <c r="Q4013" s="300">
        <v>44521</v>
      </c>
      <c r="R4013" s="130">
        <v>2146</v>
      </c>
      <c r="S4013" s="130">
        <v>2111</v>
      </c>
    </row>
    <row r="4014" spans="17:19">
      <c r="Q4014" s="301">
        <v>44522</v>
      </c>
      <c r="R4014" s="131">
        <v>2147</v>
      </c>
      <c r="S4014" s="131">
        <v>2111</v>
      </c>
    </row>
    <row r="4015" spans="17:19">
      <c r="Q4015" s="301">
        <v>44523</v>
      </c>
      <c r="R4015" s="131">
        <v>2147</v>
      </c>
      <c r="S4015" s="131">
        <v>2111</v>
      </c>
    </row>
    <row r="4016" spans="17:19">
      <c r="Q4016" s="301">
        <v>44524</v>
      </c>
      <c r="R4016" s="131">
        <v>2147</v>
      </c>
      <c r="S4016" s="131">
        <v>2111</v>
      </c>
    </row>
    <row r="4017" spans="17:19">
      <c r="Q4017" s="301">
        <v>44525</v>
      </c>
      <c r="R4017" s="131">
        <v>2147</v>
      </c>
      <c r="S4017" s="131">
        <v>2111</v>
      </c>
    </row>
    <row r="4018" spans="17:19">
      <c r="Q4018" s="301">
        <v>44526</v>
      </c>
      <c r="R4018" s="131">
        <v>2147</v>
      </c>
      <c r="S4018" s="131">
        <v>2111</v>
      </c>
    </row>
    <row r="4019" spans="17:19">
      <c r="Q4019" s="301">
        <v>44527</v>
      </c>
      <c r="R4019" s="131">
        <v>2147</v>
      </c>
      <c r="S4019" s="131">
        <v>2111</v>
      </c>
    </row>
    <row r="4020" spans="17:19">
      <c r="Q4020" s="301">
        <v>44528</v>
      </c>
      <c r="R4020" s="131">
        <v>2147</v>
      </c>
      <c r="S4020" s="131">
        <v>2111</v>
      </c>
    </row>
    <row r="4021" spans="17:19">
      <c r="Q4021" s="300">
        <v>44529</v>
      </c>
      <c r="R4021" s="130">
        <v>2148</v>
      </c>
      <c r="S4021" s="130">
        <v>2111</v>
      </c>
    </row>
    <row r="4022" spans="17:19">
      <c r="Q4022" s="300">
        <v>44530</v>
      </c>
      <c r="R4022" s="130">
        <v>2148</v>
      </c>
      <c r="S4022" s="130">
        <v>2111</v>
      </c>
    </row>
    <row r="4023" spans="17:19">
      <c r="Q4023" s="300">
        <v>44531</v>
      </c>
      <c r="R4023" s="130">
        <v>2148</v>
      </c>
      <c r="S4023" s="130">
        <v>2112</v>
      </c>
    </row>
    <row r="4024" spans="17:19">
      <c r="Q4024" s="300">
        <v>44532</v>
      </c>
      <c r="R4024" s="130">
        <v>2148</v>
      </c>
      <c r="S4024" s="130">
        <v>2112</v>
      </c>
    </row>
    <row r="4025" spans="17:19">
      <c r="Q4025" s="300">
        <v>44533</v>
      </c>
      <c r="R4025" s="130">
        <v>2148</v>
      </c>
      <c r="S4025" s="130">
        <v>2112</v>
      </c>
    </row>
    <row r="4026" spans="17:19">
      <c r="Q4026" s="300">
        <v>44534</v>
      </c>
      <c r="R4026" s="130">
        <v>2148</v>
      </c>
      <c r="S4026" s="130">
        <v>2112</v>
      </c>
    </row>
    <row r="4027" spans="17:19">
      <c r="Q4027" s="300">
        <v>44535</v>
      </c>
      <c r="R4027" s="130">
        <v>2148</v>
      </c>
      <c r="S4027" s="130">
        <v>2112</v>
      </c>
    </row>
    <row r="4028" spans="17:19">
      <c r="Q4028" s="301">
        <v>44536</v>
      </c>
      <c r="R4028" s="131">
        <v>2149</v>
      </c>
      <c r="S4028" s="131">
        <v>2112</v>
      </c>
    </row>
    <row r="4029" spans="17:19">
      <c r="Q4029" s="301">
        <v>44537</v>
      </c>
      <c r="R4029" s="131">
        <v>2149</v>
      </c>
      <c r="S4029" s="131">
        <v>2112</v>
      </c>
    </row>
    <row r="4030" spans="17:19">
      <c r="Q4030" s="301">
        <v>44538</v>
      </c>
      <c r="R4030" s="131">
        <v>2149</v>
      </c>
      <c r="S4030" s="131">
        <v>2112</v>
      </c>
    </row>
    <row r="4031" spans="17:19">
      <c r="Q4031" s="301">
        <v>44539</v>
      </c>
      <c r="R4031" s="131">
        <v>2149</v>
      </c>
      <c r="S4031" s="131">
        <v>2112</v>
      </c>
    </row>
    <row r="4032" spans="17:19">
      <c r="Q4032" s="301">
        <v>44540</v>
      </c>
      <c r="R4032" s="131">
        <v>2149</v>
      </c>
      <c r="S4032" s="131">
        <v>2112</v>
      </c>
    </row>
    <row r="4033" spans="17:19">
      <c r="Q4033" s="301">
        <v>44541</v>
      </c>
      <c r="R4033" s="131">
        <v>2149</v>
      </c>
      <c r="S4033" s="131">
        <v>2112</v>
      </c>
    </row>
    <row r="4034" spans="17:19">
      <c r="Q4034" s="301">
        <v>44542</v>
      </c>
      <c r="R4034" s="131">
        <v>2149</v>
      </c>
      <c r="S4034" s="131">
        <v>2112</v>
      </c>
    </row>
    <row r="4035" spans="17:19">
      <c r="Q4035" s="300">
        <v>44543</v>
      </c>
      <c r="R4035" s="130">
        <v>2150</v>
      </c>
      <c r="S4035" s="130">
        <v>2112</v>
      </c>
    </row>
    <row r="4036" spans="17:19">
      <c r="Q4036" s="300">
        <v>44544</v>
      </c>
      <c r="R4036" s="130">
        <v>2150</v>
      </c>
      <c r="S4036" s="130">
        <v>2112</v>
      </c>
    </row>
    <row r="4037" spans="17:19">
      <c r="Q4037" s="300">
        <v>44545</v>
      </c>
      <c r="R4037" s="130">
        <v>2150</v>
      </c>
      <c r="S4037" s="130">
        <v>2112</v>
      </c>
    </row>
    <row r="4038" spans="17:19">
      <c r="Q4038" s="300">
        <v>44546</v>
      </c>
      <c r="R4038" s="130">
        <v>2150</v>
      </c>
      <c r="S4038" s="130">
        <v>2112</v>
      </c>
    </row>
    <row r="4039" spans="17:19">
      <c r="Q4039" s="300">
        <v>44547</v>
      </c>
      <c r="R4039" s="130">
        <v>2150</v>
      </c>
      <c r="S4039" s="130">
        <v>2112</v>
      </c>
    </row>
    <row r="4040" spans="17:19">
      <c r="Q4040" s="300">
        <v>44548</v>
      </c>
      <c r="R4040" s="130">
        <v>2150</v>
      </c>
      <c r="S4040" s="130">
        <v>2112</v>
      </c>
    </row>
    <row r="4041" spans="17:19">
      <c r="Q4041" s="300">
        <v>44549</v>
      </c>
      <c r="R4041" s="130">
        <v>2150</v>
      </c>
      <c r="S4041" s="130">
        <v>2112</v>
      </c>
    </row>
    <row r="4042" spans="17:19">
      <c r="Q4042" s="301">
        <v>44550</v>
      </c>
      <c r="R4042" s="131">
        <v>2151</v>
      </c>
      <c r="S4042" s="131">
        <v>2112</v>
      </c>
    </row>
    <row r="4043" spans="17:19">
      <c r="Q4043" s="301">
        <v>44551</v>
      </c>
      <c r="R4043" s="131">
        <v>2151</v>
      </c>
      <c r="S4043" s="131">
        <v>2112</v>
      </c>
    </row>
    <row r="4044" spans="17:19">
      <c r="Q4044" s="301">
        <v>44552</v>
      </c>
      <c r="R4044" s="131">
        <v>2151</v>
      </c>
      <c r="S4044" s="131">
        <v>2112</v>
      </c>
    </row>
    <row r="4045" spans="17:19">
      <c r="Q4045" s="301">
        <v>44553</v>
      </c>
      <c r="R4045" s="131">
        <v>2151</v>
      </c>
      <c r="S4045" s="131">
        <v>2112</v>
      </c>
    </row>
    <row r="4046" spans="17:19">
      <c r="Q4046" s="301">
        <v>44554</v>
      </c>
      <c r="R4046" s="131">
        <v>2151</v>
      </c>
      <c r="S4046" s="131">
        <v>2112</v>
      </c>
    </row>
    <row r="4047" spans="17:19">
      <c r="Q4047" s="301">
        <v>44555</v>
      </c>
      <c r="R4047" s="131">
        <v>2151</v>
      </c>
      <c r="S4047" s="131">
        <v>2112</v>
      </c>
    </row>
    <row r="4048" spans="17:19">
      <c r="Q4048" s="301">
        <v>44556</v>
      </c>
      <c r="R4048" s="131">
        <v>2151</v>
      </c>
      <c r="S4048" s="131">
        <v>2112</v>
      </c>
    </row>
    <row r="4049" spans="17:19">
      <c r="Q4049" s="300">
        <v>44557</v>
      </c>
      <c r="R4049" s="130">
        <v>2152</v>
      </c>
      <c r="S4049" s="130">
        <v>2112</v>
      </c>
    </row>
    <row r="4050" spans="17:19">
      <c r="Q4050" s="300">
        <v>44558</v>
      </c>
      <c r="R4050" s="130">
        <v>2152</v>
      </c>
      <c r="S4050" s="130">
        <v>2112</v>
      </c>
    </row>
    <row r="4051" spans="17:19">
      <c r="Q4051" s="300">
        <v>44559</v>
      </c>
      <c r="R4051" s="130">
        <v>2152</v>
      </c>
      <c r="S4051" s="130">
        <v>2112</v>
      </c>
    </row>
    <row r="4052" spans="17:19">
      <c r="Q4052" s="300">
        <v>44560</v>
      </c>
      <c r="R4052" s="130">
        <v>2152</v>
      </c>
      <c r="S4052" s="130">
        <v>2112</v>
      </c>
    </row>
    <row r="4053" spans="17:19">
      <c r="Q4053" s="300">
        <v>44561</v>
      </c>
      <c r="R4053" s="130">
        <v>2152</v>
      </c>
      <c r="S4053" s="130">
        <v>2112</v>
      </c>
    </row>
    <row r="4054" spans="17:19">
      <c r="Q4054" s="300">
        <v>44562</v>
      </c>
      <c r="R4054" s="130">
        <v>2152</v>
      </c>
      <c r="S4054" s="130">
        <v>2201</v>
      </c>
    </row>
    <row r="4055" spans="17:19">
      <c r="Q4055" s="300">
        <v>44563</v>
      </c>
      <c r="R4055" s="130">
        <v>2152</v>
      </c>
      <c r="S4055" s="130">
        <v>2201</v>
      </c>
    </row>
    <row r="4056" spans="17:19">
      <c r="Q4056" s="300">
        <v>44564</v>
      </c>
      <c r="R4056" s="131">
        <v>2201</v>
      </c>
      <c r="S4056" s="131">
        <v>2201</v>
      </c>
    </row>
    <row r="4057" spans="17:19">
      <c r="Q4057" s="300">
        <v>44565</v>
      </c>
      <c r="R4057" s="131">
        <v>2201</v>
      </c>
      <c r="S4057" s="131">
        <v>2201</v>
      </c>
    </row>
    <row r="4058" spans="17:19">
      <c r="Q4058" s="300">
        <v>44566</v>
      </c>
      <c r="R4058" s="131">
        <v>2201</v>
      </c>
      <c r="S4058" s="131">
        <v>2201</v>
      </c>
    </row>
    <row r="4059" spans="17:19">
      <c r="Q4059" s="300">
        <v>44567</v>
      </c>
      <c r="R4059" s="131">
        <v>2201</v>
      </c>
      <c r="S4059" s="131">
        <v>2201</v>
      </c>
    </row>
    <row r="4060" spans="17:19">
      <c r="Q4060" s="300">
        <v>44568</v>
      </c>
      <c r="R4060" s="131">
        <v>2201</v>
      </c>
      <c r="S4060" s="131">
        <v>2201</v>
      </c>
    </row>
    <row r="4061" spans="17:19">
      <c r="Q4061" s="300">
        <v>44569</v>
      </c>
      <c r="R4061" s="131">
        <v>2201</v>
      </c>
      <c r="S4061" s="131">
        <v>2201</v>
      </c>
    </row>
    <row r="4062" spans="17:19">
      <c r="Q4062" s="300">
        <v>44570</v>
      </c>
      <c r="R4062" s="131">
        <v>2201</v>
      </c>
      <c r="S4062" s="131">
        <v>2201</v>
      </c>
    </row>
    <row r="4063" spans="17:19">
      <c r="Q4063" s="300">
        <v>44571</v>
      </c>
      <c r="R4063" s="130">
        <v>2202</v>
      </c>
      <c r="S4063" s="130">
        <v>2201</v>
      </c>
    </row>
    <row r="4064" spans="17:19">
      <c r="Q4064" s="300">
        <v>44572</v>
      </c>
      <c r="R4064" s="130">
        <v>2202</v>
      </c>
      <c r="S4064" s="130">
        <v>2201</v>
      </c>
    </row>
    <row r="4065" spans="17:19">
      <c r="Q4065" s="300">
        <v>44573</v>
      </c>
      <c r="R4065" s="130">
        <v>2202</v>
      </c>
      <c r="S4065" s="130">
        <v>2201</v>
      </c>
    </row>
    <row r="4066" spans="17:19">
      <c r="Q4066" s="300">
        <v>44574</v>
      </c>
      <c r="R4066" s="130">
        <v>2202</v>
      </c>
      <c r="S4066" s="130">
        <v>2201</v>
      </c>
    </row>
    <row r="4067" spans="17:19">
      <c r="Q4067" s="300">
        <v>44575</v>
      </c>
      <c r="R4067" s="130">
        <v>2202</v>
      </c>
      <c r="S4067" s="130">
        <v>2201</v>
      </c>
    </row>
    <row r="4068" spans="17:19">
      <c r="Q4068" s="300">
        <v>44576</v>
      </c>
      <c r="R4068" s="130">
        <v>2202</v>
      </c>
      <c r="S4068" s="130">
        <v>2201</v>
      </c>
    </row>
    <row r="4069" spans="17:19">
      <c r="Q4069" s="300">
        <v>44577</v>
      </c>
      <c r="R4069" s="130">
        <v>2202</v>
      </c>
      <c r="S4069" s="130">
        <v>2201</v>
      </c>
    </row>
    <row r="4070" spans="17:19">
      <c r="Q4070" s="300">
        <v>44578</v>
      </c>
      <c r="R4070" s="131">
        <v>2203</v>
      </c>
      <c r="S4070" s="131">
        <v>2201</v>
      </c>
    </row>
    <row r="4071" spans="17:19">
      <c r="Q4071" s="300">
        <v>44579</v>
      </c>
      <c r="R4071" s="131">
        <v>2203</v>
      </c>
      <c r="S4071" s="131">
        <v>2201</v>
      </c>
    </row>
    <row r="4072" spans="17:19">
      <c r="Q4072" s="300">
        <v>44580</v>
      </c>
      <c r="R4072" s="131">
        <v>2203</v>
      </c>
      <c r="S4072" s="131">
        <v>2201</v>
      </c>
    </row>
    <row r="4073" spans="17:19">
      <c r="Q4073" s="300">
        <v>44581</v>
      </c>
      <c r="R4073" s="131">
        <v>2203</v>
      </c>
      <c r="S4073" s="131">
        <v>2201</v>
      </c>
    </row>
    <row r="4074" spans="17:19">
      <c r="Q4074" s="300">
        <v>44582</v>
      </c>
      <c r="R4074" s="131">
        <v>2203</v>
      </c>
      <c r="S4074" s="131">
        <v>2201</v>
      </c>
    </row>
    <row r="4075" spans="17:19">
      <c r="Q4075" s="300">
        <v>44583</v>
      </c>
      <c r="R4075" s="131">
        <v>2203</v>
      </c>
      <c r="S4075" s="131">
        <v>2201</v>
      </c>
    </row>
    <row r="4076" spans="17:19">
      <c r="Q4076" s="300">
        <v>44584</v>
      </c>
      <c r="R4076" s="131">
        <v>2203</v>
      </c>
      <c r="S4076" s="131">
        <v>2201</v>
      </c>
    </row>
    <row r="4077" spans="17:19">
      <c r="Q4077" s="300">
        <v>44585</v>
      </c>
      <c r="R4077" s="130">
        <v>2204</v>
      </c>
      <c r="S4077" s="130">
        <v>2201</v>
      </c>
    </row>
    <row r="4078" spans="17:19">
      <c r="Q4078" s="300">
        <v>44586</v>
      </c>
      <c r="R4078" s="130">
        <v>2204</v>
      </c>
      <c r="S4078" s="130">
        <v>2201</v>
      </c>
    </row>
    <row r="4079" spans="17:19">
      <c r="Q4079" s="300">
        <v>44587</v>
      </c>
      <c r="R4079" s="130">
        <v>2204</v>
      </c>
      <c r="S4079" s="130">
        <v>2201</v>
      </c>
    </row>
    <row r="4080" spans="17:19">
      <c r="Q4080" s="300">
        <v>44588</v>
      </c>
      <c r="R4080" s="130">
        <v>2204</v>
      </c>
      <c r="S4080" s="130">
        <v>2201</v>
      </c>
    </row>
    <row r="4081" spans="17:19">
      <c r="Q4081" s="300">
        <v>44589</v>
      </c>
      <c r="R4081" s="130">
        <v>2204</v>
      </c>
      <c r="S4081" s="130">
        <v>2201</v>
      </c>
    </row>
    <row r="4082" spans="17:19">
      <c r="Q4082" s="300">
        <v>44590</v>
      </c>
      <c r="R4082" s="130">
        <v>2204</v>
      </c>
      <c r="S4082" s="130">
        <v>2201</v>
      </c>
    </row>
    <row r="4083" spans="17:19">
      <c r="Q4083" s="300">
        <v>44591</v>
      </c>
      <c r="R4083" s="130">
        <v>2204</v>
      </c>
      <c r="S4083" s="130">
        <v>2201</v>
      </c>
    </row>
    <row r="4084" spans="17:19">
      <c r="Q4084" s="300">
        <v>44592</v>
      </c>
      <c r="R4084" s="131">
        <v>2205</v>
      </c>
      <c r="S4084" s="131">
        <v>2201</v>
      </c>
    </row>
    <row r="4085" spans="17:19">
      <c r="Q4085" s="300">
        <v>44593</v>
      </c>
      <c r="R4085" s="131">
        <v>2205</v>
      </c>
      <c r="S4085" s="131">
        <v>2202</v>
      </c>
    </row>
    <row r="4086" spans="17:19">
      <c r="Q4086" s="300">
        <v>44594</v>
      </c>
      <c r="R4086" s="131">
        <v>2205</v>
      </c>
      <c r="S4086" s="131">
        <v>2202</v>
      </c>
    </row>
    <row r="4087" spans="17:19">
      <c r="Q4087" s="300">
        <v>44595</v>
      </c>
      <c r="R4087" s="131">
        <v>2205</v>
      </c>
      <c r="S4087" s="131">
        <v>2202</v>
      </c>
    </row>
    <row r="4088" spans="17:19">
      <c r="Q4088" s="300">
        <v>44596</v>
      </c>
      <c r="R4088" s="131">
        <v>2205</v>
      </c>
      <c r="S4088" s="131">
        <v>2202</v>
      </c>
    </row>
    <row r="4089" spans="17:19">
      <c r="Q4089" s="300">
        <v>44597</v>
      </c>
      <c r="R4089" s="131">
        <v>2205</v>
      </c>
      <c r="S4089" s="131">
        <v>2202</v>
      </c>
    </row>
    <row r="4090" spans="17:19">
      <c r="Q4090" s="300">
        <v>44598</v>
      </c>
      <c r="R4090" s="131">
        <v>2205</v>
      </c>
      <c r="S4090" s="131">
        <v>2202</v>
      </c>
    </row>
    <row r="4091" spans="17:19">
      <c r="Q4091" s="300">
        <v>44599</v>
      </c>
      <c r="R4091" s="130">
        <v>2206</v>
      </c>
      <c r="S4091" s="130">
        <v>2202</v>
      </c>
    </row>
    <row r="4092" spans="17:19">
      <c r="Q4092" s="300">
        <v>44600</v>
      </c>
      <c r="R4092" s="130">
        <v>2206</v>
      </c>
      <c r="S4092" s="130">
        <v>2202</v>
      </c>
    </row>
    <row r="4093" spans="17:19">
      <c r="Q4093" s="300">
        <v>44601</v>
      </c>
      <c r="R4093" s="130">
        <v>2206</v>
      </c>
      <c r="S4093" s="130">
        <v>2202</v>
      </c>
    </row>
    <row r="4094" spans="17:19">
      <c r="Q4094" s="300">
        <v>44602</v>
      </c>
      <c r="R4094" s="130">
        <v>2206</v>
      </c>
      <c r="S4094" s="130">
        <v>2202</v>
      </c>
    </row>
    <row r="4095" spans="17:19">
      <c r="Q4095" s="300">
        <v>44603</v>
      </c>
      <c r="R4095" s="130">
        <v>2206</v>
      </c>
      <c r="S4095" s="130">
        <v>2202</v>
      </c>
    </row>
    <row r="4096" spans="17:19">
      <c r="Q4096" s="300">
        <v>44604</v>
      </c>
      <c r="R4096" s="130">
        <v>2206</v>
      </c>
      <c r="S4096" s="130">
        <v>2202</v>
      </c>
    </row>
    <row r="4097" spans="17:19">
      <c r="Q4097" s="300">
        <v>44605</v>
      </c>
      <c r="R4097" s="130">
        <v>2206</v>
      </c>
      <c r="S4097" s="130">
        <v>2202</v>
      </c>
    </row>
    <row r="4098" spans="17:19">
      <c r="Q4098" s="300">
        <v>44606</v>
      </c>
      <c r="R4098" s="131">
        <v>2207</v>
      </c>
      <c r="S4098" s="131">
        <v>2202</v>
      </c>
    </row>
    <row r="4099" spans="17:19">
      <c r="Q4099" s="300">
        <v>44607</v>
      </c>
      <c r="R4099" s="131">
        <v>2207</v>
      </c>
      <c r="S4099" s="131">
        <v>2202</v>
      </c>
    </row>
    <row r="4100" spans="17:19">
      <c r="Q4100" s="300">
        <v>44608</v>
      </c>
      <c r="R4100" s="131">
        <v>2207</v>
      </c>
      <c r="S4100" s="131">
        <v>2202</v>
      </c>
    </row>
    <row r="4101" spans="17:19">
      <c r="Q4101" s="300">
        <v>44609</v>
      </c>
      <c r="R4101" s="131">
        <v>2207</v>
      </c>
      <c r="S4101" s="131">
        <v>2202</v>
      </c>
    </row>
    <row r="4102" spans="17:19">
      <c r="Q4102" s="300">
        <v>44610</v>
      </c>
      <c r="R4102" s="131">
        <v>2207</v>
      </c>
      <c r="S4102" s="131">
        <v>2202</v>
      </c>
    </row>
    <row r="4103" spans="17:19">
      <c r="Q4103" s="300">
        <v>44611</v>
      </c>
      <c r="R4103" s="131">
        <v>2207</v>
      </c>
      <c r="S4103" s="131">
        <v>2202</v>
      </c>
    </row>
    <row r="4104" spans="17:19">
      <c r="Q4104" s="300">
        <v>44612</v>
      </c>
      <c r="R4104" s="131">
        <v>2207</v>
      </c>
      <c r="S4104" s="131">
        <v>2202</v>
      </c>
    </row>
    <row r="4105" spans="17:19">
      <c r="Q4105" s="300">
        <v>44613</v>
      </c>
      <c r="R4105" s="130">
        <v>2208</v>
      </c>
      <c r="S4105" s="130">
        <v>2202</v>
      </c>
    </row>
    <row r="4106" spans="17:19">
      <c r="Q4106" s="300">
        <v>44614</v>
      </c>
      <c r="R4106" s="130">
        <v>2208</v>
      </c>
      <c r="S4106" s="130">
        <v>2202</v>
      </c>
    </row>
    <row r="4107" spans="17:19">
      <c r="Q4107" s="300">
        <v>44615</v>
      </c>
      <c r="R4107" s="130">
        <v>2208</v>
      </c>
      <c r="S4107" s="130">
        <v>2202</v>
      </c>
    </row>
    <row r="4108" spans="17:19">
      <c r="Q4108" s="300">
        <v>44616</v>
      </c>
      <c r="R4108" s="130">
        <v>2208</v>
      </c>
      <c r="S4108" s="130">
        <v>2202</v>
      </c>
    </row>
    <row r="4109" spans="17:19">
      <c r="Q4109" s="300">
        <v>44617</v>
      </c>
      <c r="R4109" s="130">
        <v>2208</v>
      </c>
      <c r="S4109" s="130">
        <v>2202</v>
      </c>
    </row>
    <row r="4110" spans="17:19">
      <c r="Q4110" s="300">
        <v>44618</v>
      </c>
      <c r="R4110" s="130">
        <v>2208</v>
      </c>
      <c r="S4110" s="130">
        <v>2202</v>
      </c>
    </row>
    <row r="4111" spans="17:19">
      <c r="Q4111" s="300">
        <v>44619</v>
      </c>
      <c r="R4111" s="130">
        <v>2208</v>
      </c>
      <c r="S4111" s="130">
        <v>2202</v>
      </c>
    </row>
    <row r="4112" spans="17:19">
      <c r="Q4112" s="300">
        <v>44620</v>
      </c>
      <c r="R4112" s="131">
        <v>2209</v>
      </c>
      <c r="S4112" s="131">
        <v>2202</v>
      </c>
    </row>
    <row r="4113" spans="17:19">
      <c r="Q4113" s="300">
        <v>44621</v>
      </c>
      <c r="R4113" s="131">
        <v>2209</v>
      </c>
      <c r="S4113" s="131">
        <v>2203</v>
      </c>
    </row>
    <row r="4114" spans="17:19">
      <c r="Q4114" s="300">
        <v>44622</v>
      </c>
      <c r="R4114" s="131">
        <v>2209</v>
      </c>
      <c r="S4114" s="131">
        <v>2203</v>
      </c>
    </row>
    <row r="4115" spans="17:19">
      <c r="Q4115" s="300">
        <v>44623</v>
      </c>
      <c r="R4115" s="131">
        <v>2209</v>
      </c>
      <c r="S4115" s="131">
        <v>2203</v>
      </c>
    </row>
    <row r="4116" spans="17:19">
      <c r="Q4116" s="300">
        <v>44624</v>
      </c>
      <c r="R4116" s="131">
        <v>2209</v>
      </c>
      <c r="S4116" s="131">
        <v>2203</v>
      </c>
    </row>
    <row r="4117" spans="17:19">
      <c r="Q4117" s="300">
        <v>44625</v>
      </c>
      <c r="R4117" s="131">
        <v>2209</v>
      </c>
      <c r="S4117" s="131">
        <v>2203</v>
      </c>
    </row>
    <row r="4118" spans="17:19">
      <c r="Q4118" s="300">
        <v>44626</v>
      </c>
      <c r="R4118" s="131">
        <v>2209</v>
      </c>
      <c r="S4118" s="131">
        <v>2203</v>
      </c>
    </row>
    <row r="4119" spans="17:19">
      <c r="Q4119" s="300">
        <v>44627</v>
      </c>
      <c r="R4119" s="130">
        <v>2210</v>
      </c>
      <c r="S4119" s="130">
        <v>2203</v>
      </c>
    </row>
    <row r="4120" spans="17:19">
      <c r="Q4120" s="300">
        <v>44628</v>
      </c>
      <c r="R4120" s="130">
        <v>2210</v>
      </c>
      <c r="S4120" s="130">
        <v>2203</v>
      </c>
    </row>
    <row r="4121" spans="17:19">
      <c r="Q4121" s="300">
        <v>44629</v>
      </c>
      <c r="R4121" s="130">
        <v>2210</v>
      </c>
      <c r="S4121" s="130">
        <v>2203</v>
      </c>
    </row>
    <row r="4122" spans="17:19">
      <c r="Q4122" s="300">
        <v>44630</v>
      </c>
      <c r="R4122" s="130">
        <v>2210</v>
      </c>
      <c r="S4122" s="130">
        <v>2203</v>
      </c>
    </row>
    <row r="4123" spans="17:19">
      <c r="Q4123" s="300">
        <v>44631</v>
      </c>
      <c r="R4123" s="130">
        <v>2210</v>
      </c>
      <c r="S4123" s="130">
        <v>2203</v>
      </c>
    </row>
    <row r="4124" spans="17:19">
      <c r="Q4124" s="300">
        <v>44632</v>
      </c>
      <c r="R4124" s="130">
        <v>2210</v>
      </c>
      <c r="S4124" s="130">
        <v>2203</v>
      </c>
    </row>
    <row r="4125" spans="17:19">
      <c r="Q4125" s="300">
        <v>44633</v>
      </c>
      <c r="R4125" s="130">
        <v>2210</v>
      </c>
      <c r="S4125" s="130">
        <v>2203</v>
      </c>
    </row>
    <row r="4126" spans="17:19">
      <c r="Q4126" s="300">
        <v>44634</v>
      </c>
      <c r="R4126" s="131">
        <v>2211</v>
      </c>
      <c r="S4126" s="131">
        <v>2203</v>
      </c>
    </row>
    <row r="4127" spans="17:19">
      <c r="Q4127" s="300">
        <v>44635</v>
      </c>
      <c r="R4127" s="131">
        <v>2211</v>
      </c>
      <c r="S4127" s="131">
        <v>2203</v>
      </c>
    </row>
    <row r="4128" spans="17:19">
      <c r="Q4128" s="300">
        <v>44636</v>
      </c>
      <c r="R4128" s="131">
        <v>2211</v>
      </c>
      <c r="S4128" s="131">
        <v>2203</v>
      </c>
    </row>
    <row r="4129" spans="17:19">
      <c r="Q4129" s="300">
        <v>44637</v>
      </c>
      <c r="R4129" s="131">
        <v>2211</v>
      </c>
      <c r="S4129" s="131">
        <v>2203</v>
      </c>
    </row>
    <row r="4130" spans="17:19">
      <c r="Q4130" s="300">
        <v>44638</v>
      </c>
      <c r="R4130" s="131">
        <v>2211</v>
      </c>
      <c r="S4130" s="131">
        <v>2203</v>
      </c>
    </row>
    <row r="4131" spans="17:19">
      <c r="Q4131" s="300">
        <v>44639</v>
      </c>
      <c r="R4131" s="131">
        <v>2211</v>
      </c>
      <c r="S4131" s="131">
        <v>2203</v>
      </c>
    </row>
    <row r="4132" spans="17:19">
      <c r="Q4132" s="300">
        <v>44640</v>
      </c>
      <c r="R4132" s="131">
        <v>2211</v>
      </c>
      <c r="S4132" s="131">
        <v>2203</v>
      </c>
    </row>
    <row r="4133" spans="17:19">
      <c r="Q4133" s="300">
        <v>44641</v>
      </c>
      <c r="R4133" s="130">
        <v>2212</v>
      </c>
      <c r="S4133" s="130">
        <v>2203</v>
      </c>
    </row>
    <row r="4134" spans="17:19">
      <c r="Q4134" s="300">
        <v>44642</v>
      </c>
      <c r="R4134" s="130">
        <v>2212</v>
      </c>
      <c r="S4134" s="130">
        <v>2203</v>
      </c>
    </row>
    <row r="4135" spans="17:19">
      <c r="Q4135" s="300">
        <v>44643</v>
      </c>
      <c r="R4135" s="130">
        <v>2212</v>
      </c>
      <c r="S4135" s="130">
        <v>2203</v>
      </c>
    </row>
    <row r="4136" spans="17:19">
      <c r="Q4136" s="300">
        <v>44644</v>
      </c>
      <c r="R4136" s="130">
        <v>2212</v>
      </c>
      <c r="S4136" s="130">
        <v>2203</v>
      </c>
    </row>
    <row r="4137" spans="17:19">
      <c r="Q4137" s="300">
        <v>44645</v>
      </c>
      <c r="R4137" s="130">
        <v>2212</v>
      </c>
      <c r="S4137" s="130">
        <v>2203</v>
      </c>
    </row>
    <row r="4138" spans="17:19">
      <c r="Q4138" s="300">
        <v>44646</v>
      </c>
      <c r="R4138" s="130">
        <v>2212</v>
      </c>
      <c r="S4138" s="130">
        <v>2203</v>
      </c>
    </row>
    <row r="4139" spans="17:19">
      <c r="Q4139" s="300">
        <v>44647</v>
      </c>
      <c r="R4139" s="130">
        <v>2212</v>
      </c>
      <c r="S4139" s="130">
        <v>2203</v>
      </c>
    </row>
    <row r="4140" spans="17:19">
      <c r="Q4140" s="300">
        <v>44648</v>
      </c>
      <c r="R4140" s="131">
        <v>2213</v>
      </c>
      <c r="S4140" s="131">
        <v>2203</v>
      </c>
    </row>
    <row r="4141" spans="17:19">
      <c r="Q4141" s="300">
        <v>44649</v>
      </c>
      <c r="R4141" s="131">
        <v>2213</v>
      </c>
      <c r="S4141" s="131">
        <v>2203</v>
      </c>
    </row>
    <row r="4142" spans="17:19">
      <c r="Q4142" s="300">
        <v>44650</v>
      </c>
      <c r="R4142" s="131">
        <v>2213</v>
      </c>
      <c r="S4142" s="131">
        <v>2203</v>
      </c>
    </row>
    <row r="4143" spans="17:19">
      <c r="Q4143" s="300">
        <v>44651</v>
      </c>
      <c r="R4143" s="131">
        <v>2213</v>
      </c>
      <c r="S4143" s="131">
        <v>2203</v>
      </c>
    </row>
    <row r="4144" spans="17:19">
      <c r="Q4144" s="300">
        <v>44652</v>
      </c>
      <c r="R4144" s="131">
        <v>2213</v>
      </c>
      <c r="S4144" s="131">
        <v>2204</v>
      </c>
    </row>
    <row r="4145" spans="17:19">
      <c r="Q4145" s="300">
        <v>44653</v>
      </c>
      <c r="R4145" s="131">
        <v>2213</v>
      </c>
      <c r="S4145" s="131">
        <v>2204</v>
      </c>
    </row>
    <row r="4146" spans="17:19">
      <c r="Q4146" s="300">
        <v>44654</v>
      </c>
      <c r="R4146" s="131">
        <v>2213</v>
      </c>
      <c r="S4146" s="131">
        <v>2204</v>
      </c>
    </row>
    <row r="4147" spans="17:19">
      <c r="Q4147" s="300">
        <v>44655</v>
      </c>
      <c r="R4147" s="130">
        <v>2214</v>
      </c>
      <c r="S4147" s="130">
        <v>2204</v>
      </c>
    </row>
    <row r="4148" spans="17:19">
      <c r="Q4148" s="300">
        <v>44656</v>
      </c>
      <c r="R4148" s="130">
        <v>2214</v>
      </c>
      <c r="S4148" s="130">
        <v>2204</v>
      </c>
    </row>
    <row r="4149" spans="17:19">
      <c r="Q4149" s="300">
        <v>44657</v>
      </c>
      <c r="R4149" s="130">
        <v>2214</v>
      </c>
      <c r="S4149" s="130">
        <v>2204</v>
      </c>
    </row>
    <row r="4150" spans="17:19">
      <c r="Q4150" s="300">
        <v>44658</v>
      </c>
      <c r="R4150" s="130">
        <v>2214</v>
      </c>
      <c r="S4150" s="130">
        <v>2204</v>
      </c>
    </row>
    <row r="4151" spans="17:19">
      <c r="Q4151" s="300">
        <v>44659</v>
      </c>
      <c r="R4151" s="130">
        <v>2214</v>
      </c>
      <c r="S4151" s="130">
        <v>2204</v>
      </c>
    </row>
    <row r="4152" spans="17:19">
      <c r="Q4152" s="300">
        <v>44660</v>
      </c>
      <c r="R4152" s="130">
        <v>2214</v>
      </c>
      <c r="S4152" s="130">
        <v>2204</v>
      </c>
    </row>
    <row r="4153" spans="17:19">
      <c r="Q4153" s="300">
        <v>44661</v>
      </c>
      <c r="R4153" s="130">
        <v>2214</v>
      </c>
      <c r="S4153" s="130">
        <v>2204</v>
      </c>
    </row>
    <row r="4154" spans="17:19">
      <c r="Q4154" s="300">
        <v>44662</v>
      </c>
      <c r="R4154" s="131">
        <v>2215</v>
      </c>
      <c r="S4154" s="131">
        <v>2204</v>
      </c>
    </row>
    <row r="4155" spans="17:19">
      <c r="Q4155" s="300">
        <v>44663</v>
      </c>
      <c r="R4155" s="131">
        <v>2215</v>
      </c>
      <c r="S4155" s="131">
        <v>2204</v>
      </c>
    </row>
    <row r="4156" spans="17:19">
      <c r="Q4156" s="300">
        <v>44664</v>
      </c>
      <c r="R4156" s="131">
        <v>2215</v>
      </c>
      <c r="S4156" s="131">
        <v>2204</v>
      </c>
    </row>
    <row r="4157" spans="17:19">
      <c r="Q4157" s="300">
        <v>44665</v>
      </c>
      <c r="R4157" s="131">
        <v>2215</v>
      </c>
      <c r="S4157" s="131">
        <v>2204</v>
      </c>
    </row>
    <row r="4158" spans="17:19">
      <c r="Q4158" s="300">
        <v>44666</v>
      </c>
      <c r="R4158" s="131">
        <v>2215</v>
      </c>
      <c r="S4158" s="131">
        <v>2204</v>
      </c>
    </row>
    <row r="4159" spans="17:19">
      <c r="Q4159" s="300">
        <v>44667</v>
      </c>
      <c r="R4159" s="131">
        <v>2215</v>
      </c>
      <c r="S4159" s="131">
        <v>2204</v>
      </c>
    </row>
    <row r="4160" spans="17:19">
      <c r="Q4160" s="300">
        <v>44668</v>
      </c>
      <c r="R4160" s="131">
        <v>2215</v>
      </c>
      <c r="S4160" s="131">
        <v>2204</v>
      </c>
    </row>
    <row r="4161" spans="17:19">
      <c r="Q4161" s="300">
        <v>44669</v>
      </c>
      <c r="R4161" s="130">
        <v>2216</v>
      </c>
      <c r="S4161" s="130">
        <v>2204</v>
      </c>
    </row>
    <row r="4162" spans="17:19">
      <c r="Q4162" s="300">
        <v>44670</v>
      </c>
      <c r="R4162" s="130">
        <v>2216</v>
      </c>
      <c r="S4162" s="130">
        <v>2204</v>
      </c>
    </row>
    <row r="4163" spans="17:19">
      <c r="Q4163" s="300">
        <v>44671</v>
      </c>
      <c r="R4163" s="130">
        <v>2216</v>
      </c>
      <c r="S4163" s="130">
        <v>2204</v>
      </c>
    </row>
    <row r="4164" spans="17:19">
      <c r="Q4164" s="300">
        <v>44672</v>
      </c>
      <c r="R4164" s="130">
        <v>2216</v>
      </c>
      <c r="S4164" s="130">
        <v>2204</v>
      </c>
    </row>
    <row r="4165" spans="17:19">
      <c r="Q4165" s="300">
        <v>44673</v>
      </c>
      <c r="R4165" s="130">
        <v>2216</v>
      </c>
      <c r="S4165" s="130">
        <v>2204</v>
      </c>
    </row>
    <row r="4166" spans="17:19">
      <c r="Q4166" s="300">
        <v>44674</v>
      </c>
      <c r="R4166" s="130">
        <v>2216</v>
      </c>
      <c r="S4166" s="130">
        <v>2204</v>
      </c>
    </row>
    <row r="4167" spans="17:19">
      <c r="Q4167" s="300">
        <v>44675</v>
      </c>
      <c r="R4167" s="130">
        <v>2216</v>
      </c>
      <c r="S4167" s="130">
        <v>2204</v>
      </c>
    </row>
    <row r="4168" spans="17:19">
      <c r="Q4168" s="300">
        <v>44676</v>
      </c>
      <c r="R4168" s="131">
        <v>2217</v>
      </c>
      <c r="S4168" s="131">
        <v>2204</v>
      </c>
    </row>
    <row r="4169" spans="17:19">
      <c r="Q4169" s="300">
        <v>44677</v>
      </c>
      <c r="R4169" s="131">
        <v>2217</v>
      </c>
      <c r="S4169" s="131">
        <v>2204</v>
      </c>
    </row>
    <row r="4170" spans="17:19">
      <c r="Q4170" s="300">
        <v>44678</v>
      </c>
      <c r="R4170" s="131">
        <v>2217</v>
      </c>
      <c r="S4170" s="131">
        <v>2204</v>
      </c>
    </row>
    <row r="4171" spans="17:19">
      <c r="Q4171" s="300">
        <v>44679</v>
      </c>
      <c r="R4171" s="131">
        <v>2217</v>
      </c>
      <c r="S4171" s="131">
        <v>2204</v>
      </c>
    </row>
    <row r="4172" spans="17:19">
      <c r="Q4172" s="300">
        <v>44680</v>
      </c>
      <c r="R4172" s="131">
        <v>2217</v>
      </c>
      <c r="S4172" s="131">
        <v>2204</v>
      </c>
    </row>
    <row r="4173" spans="17:19">
      <c r="Q4173" s="300">
        <v>44681</v>
      </c>
      <c r="R4173" s="131">
        <v>2217</v>
      </c>
      <c r="S4173" s="131">
        <v>2204</v>
      </c>
    </row>
    <row r="4174" spans="17:19">
      <c r="Q4174" s="300">
        <v>44682</v>
      </c>
      <c r="R4174" s="131">
        <v>2217</v>
      </c>
      <c r="S4174" s="131">
        <v>2205</v>
      </c>
    </row>
    <row r="4175" spans="17:19">
      <c r="Q4175" s="300">
        <v>44683</v>
      </c>
      <c r="R4175" s="130">
        <v>2218</v>
      </c>
      <c r="S4175" s="130">
        <v>2205</v>
      </c>
    </row>
    <row r="4176" spans="17:19">
      <c r="Q4176" s="300">
        <v>44684</v>
      </c>
      <c r="R4176" s="130">
        <v>2218</v>
      </c>
      <c r="S4176" s="130">
        <v>2205</v>
      </c>
    </row>
    <row r="4177" spans="17:19">
      <c r="Q4177" s="300">
        <v>44685</v>
      </c>
      <c r="R4177" s="130">
        <v>2218</v>
      </c>
      <c r="S4177" s="130">
        <v>2205</v>
      </c>
    </row>
    <row r="4178" spans="17:19">
      <c r="Q4178" s="300">
        <v>44686</v>
      </c>
      <c r="R4178" s="130">
        <v>2218</v>
      </c>
      <c r="S4178" s="130">
        <v>2205</v>
      </c>
    </row>
    <row r="4179" spans="17:19">
      <c r="Q4179" s="300">
        <v>44687</v>
      </c>
      <c r="R4179" s="130">
        <v>2218</v>
      </c>
      <c r="S4179" s="130">
        <v>2205</v>
      </c>
    </row>
    <row r="4180" spans="17:19">
      <c r="Q4180" s="300">
        <v>44688</v>
      </c>
      <c r="R4180" s="130">
        <v>2218</v>
      </c>
      <c r="S4180" s="130">
        <v>2205</v>
      </c>
    </row>
    <row r="4181" spans="17:19">
      <c r="Q4181" s="300">
        <v>44689</v>
      </c>
      <c r="R4181" s="130">
        <v>2218</v>
      </c>
      <c r="S4181" s="130">
        <v>2205</v>
      </c>
    </row>
    <row r="4182" spans="17:19">
      <c r="Q4182" s="300">
        <v>44690</v>
      </c>
      <c r="R4182" s="131">
        <v>2219</v>
      </c>
      <c r="S4182" s="131">
        <v>2205</v>
      </c>
    </row>
    <row r="4183" spans="17:19">
      <c r="Q4183" s="300">
        <v>44691</v>
      </c>
      <c r="R4183" s="131">
        <v>2219</v>
      </c>
      <c r="S4183" s="131">
        <v>2205</v>
      </c>
    </row>
    <row r="4184" spans="17:19">
      <c r="Q4184" s="300">
        <v>44692</v>
      </c>
      <c r="R4184" s="131">
        <v>2219</v>
      </c>
      <c r="S4184" s="131">
        <v>2205</v>
      </c>
    </row>
    <row r="4185" spans="17:19">
      <c r="Q4185" s="300">
        <v>44693</v>
      </c>
      <c r="R4185" s="131">
        <v>2219</v>
      </c>
      <c r="S4185" s="131">
        <v>2205</v>
      </c>
    </row>
    <row r="4186" spans="17:19">
      <c r="Q4186" s="300">
        <v>44694</v>
      </c>
      <c r="R4186" s="131">
        <v>2219</v>
      </c>
      <c r="S4186" s="131">
        <v>2205</v>
      </c>
    </row>
    <row r="4187" spans="17:19">
      <c r="Q4187" s="300">
        <v>44695</v>
      </c>
      <c r="R4187" s="131">
        <v>2219</v>
      </c>
      <c r="S4187" s="131">
        <v>2205</v>
      </c>
    </row>
    <row r="4188" spans="17:19">
      <c r="Q4188" s="300">
        <v>44696</v>
      </c>
      <c r="R4188" s="131">
        <v>2219</v>
      </c>
      <c r="S4188" s="131">
        <v>2205</v>
      </c>
    </row>
    <row r="4189" spans="17:19">
      <c r="Q4189" s="300">
        <v>44697</v>
      </c>
      <c r="R4189" s="130">
        <v>2220</v>
      </c>
      <c r="S4189" s="130">
        <v>2205</v>
      </c>
    </row>
    <row r="4190" spans="17:19">
      <c r="Q4190" s="300">
        <v>44698</v>
      </c>
      <c r="R4190" s="130">
        <v>2220</v>
      </c>
      <c r="S4190" s="130">
        <v>2205</v>
      </c>
    </row>
    <row r="4191" spans="17:19">
      <c r="Q4191" s="300">
        <v>44699</v>
      </c>
      <c r="R4191" s="130">
        <v>2220</v>
      </c>
      <c r="S4191" s="130">
        <v>2205</v>
      </c>
    </row>
    <row r="4192" spans="17:19">
      <c r="Q4192" s="300">
        <v>44700</v>
      </c>
      <c r="R4192" s="130">
        <v>2220</v>
      </c>
      <c r="S4192" s="130">
        <v>2205</v>
      </c>
    </row>
    <row r="4193" spans="17:19">
      <c r="Q4193" s="300">
        <v>44701</v>
      </c>
      <c r="R4193" s="130">
        <v>2220</v>
      </c>
      <c r="S4193" s="130">
        <v>2205</v>
      </c>
    </row>
    <row r="4194" spans="17:19">
      <c r="Q4194" s="300">
        <v>44702</v>
      </c>
      <c r="R4194" s="130">
        <v>2220</v>
      </c>
      <c r="S4194" s="130">
        <v>2205</v>
      </c>
    </row>
    <row r="4195" spans="17:19">
      <c r="Q4195" s="300">
        <v>44703</v>
      </c>
      <c r="R4195" s="130">
        <v>2220</v>
      </c>
      <c r="S4195" s="130">
        <v>2205</v>
      </c>
    </row>
    <row r="4196" spans="17:19">
      <c r="Q4196" s="300">
        <v>44704</v>
      </c>
      <c r="R4196" s="131">
        <v>2221</v>
      </c>
      <c r="S4196" s="131">
        <v>2205</v>
      </c>
    </row>
    <row r="4197" spans="17:19">
      <c r="Q4197" s="300">
        <v>44705</v>
      </c>
      <c r="R4197" s="131">
        <v>2221</v>
      </c>
      <c r="S4197" s="131">
        <v>2205</v>
      </c>
    </row>
    <row r="4198" spans="17:19">
      <c r="Q4198" s="300">
        <v>44706</v>
      </c>
      <c r="R4198" s="131">
        <v>2221</v>
      </c>
      <c r="S4198" s="131">
        <v>2205</v>
      </c>
    </row>
    <row r="4199" spans="17:19">
      <c r="Q4199" s="300">
        <v>44707</v>
      </c>
      <c r="R4199" s="131">
        <v>2221</v>
      </c>
      <c r="S4199" s="131">
        <v>2205</v>
      </c>
    </row>
    <row r="4200" spans="17:19">
      <c r="Q4200" s="300">
        <v>44708</v>
      </c>
      <c r="R4200" s="131">
        <v>2221</v>
      </c>
      <c r="S4200" s="131">
        <v>2205</v>
      </c>
    </row>
    <row r="4201" spans="17:19">
      <c r="Q4201" s="300">
        <v>44709</v>
      </c>
      <c r="R4201" s="131">
        <v>2221</v>
      </c>
      <c r="S4201" s="131">
        <v>2205</v>
      </c>
    </row>
    <row r="4202" spans="17:19">
      <c r="Q4202" s="300">
        <v>44710</v>
      </c>
      <c r="R4202" s="131">
        <v>2221</v>
      </c>
      <c r="S4202" s="131">
        <v>2205</v>
      </c>
    </row>
    <row r="4203" spans="17:19">
      <c r="Q4203" s="300">
        <v>44711</v>
      </c>
      <c r="R4203" s="130">
        <v>2222</v>
      </c>
      <c r="S4203" s="130">
        <v>2205</v>
      </c>
    </row>
    <row r="4204" spans="17:19">
      <c r="Q4204" s="300">
        <v>44712</v>
      </c>
      <c r="R4204" s="130">
        <v>2222</v>
      </c>
      <c r="S4204" s="130">
        <v>2205</v>
      </c>
    </row>
    <row r="4205" spans="17:19">
      <c r="Q4205" s="300">
        <v>44713</v>
      </c>
      <c r="R4205" s="130">
        <v>2222</v>
      </c>
      <c r="S4205" s="130">
        <v>2206</v>
      </c>
    </row>
    <row r="4206" spans="17:19">
      <c r="Q4206" s="300">
        <v>44714</v>
      </c>
      <c r="R4206" s="130">
        <v>2222</v>
      </c>
      <c r="S4206" s="130">
        <v>2206</v>
      </c>
    </row>
    <row r="4207" spans="17:19">
      <c r="Q4207" s="300">
        <v>44715</v>
      </c>
      <c r="R4207" s="130">
        <v>2222</v>
      </c>
      <c r="S4207" s="130">
        <v>2206</v>
      </c>
    </row>
    <row r="4208" spans="17:19">
      <c r="Q4208" s="300">
        <v>44716</v>
      </c>
      <c r="R4208" s="130">
        <v>2222</v>
      </c>
      <c r="S4208" s="130">
        <v>2206</v>
      </c>
    </row>
    <row r="4209" spans="17:19">
      <c r="Q4209" s="300">
        <v>44717</v>
      </c>
      <c r="R4209" s="130">
        <v>2222</v>
      </c>
      <c r="S4209" s="130">
        <v>2206</v>
      </c>
    </row>
    <row r="4210" spans="17:19">
      <c r="Q4210" s="300">
        <v>44718</v>
      </c>
      <c r="R4210" s="131">
        <v>2223</v>
      </c>
      <c r="S4210" s="131">
        <v>2206</v>
      </c>
    </row>
    <row r="4211" spans="17:19">
      <c r="Q4211" s="300">
        <v>44719</v>
      </c>
      <c r="R4211" s="131">
        <v>2223</v>
      </c>
      <c r="S4211" s="131">
        <v>2206</v>
      </c>
    </row>
    <row r="4212" spans="17:19">
      <c r="Q4212" s="300">
        <v>44720</v>
      </c>
      <c r="R4212" s="131">
        <v>2223</v>
      </c>
      <c r="S4212" s="131">
        <v>2206</v>
      </c>
    </row>
    <row r="4213" spans="17:19">
      <c r="Q4213" s="300">
        <v>44721</v>
      </c>
      <c r="R4213" s="131">
        <v>2223</v>
      </c>
      <c r="S4213" s="131">
        <v>2206</v>
      </c>
    </row>
    <row r="4214" spans="17:19">
      <c r="Q4214" s="300">
        <v>44722</v>
      </c>
      <c r="R4214" s="131">
        <v>2223</v>
      </c>
      <c r="S4214" s="131">
        <v>2206</v>
      </c>
    </row>
    <row r="4215" spans="17:19">
      <c r="Q4215" s="300">
        <v>44723</v>
      </c>
      <c r="R4215" s="131">
        <v>2223</v>
      </c>
      <c r="S4215" s="131">
        <v>2206</v>
      </c>
    </row>
    <row r="4216" spans="17:19">
      <c r="Q4216" s="300">
        <v>44724</v>
      </c>
      <c r="R4216" s="131">
        <v>2223</v>
      </c>
      <c r="S4216" s="131">
        <v>2206</v>
      </c>
    </row>
    <row r="4217" spans="17:19">
      <c r="Q4217" s="300">
        <v>44725</v>
      </c>
      <c r="R4217" s="130">
        <v>2224</v>
      </c>
      <c r="S4217" s="130">
        <v>2206</v>
      </c>
    </row>
    <row r="4218" spans="17:19">
      <c r="Q4218" s="300">
        <v>44726</v>
      </c>
      <c r="R4218" s="130">
        <v>2224</v>
      </c>
      <c r="S4218" s="130">
        <v>2206</v>
      </c>
    </row>
    <row r="4219" spans="17:19">
      <c r="Q4219" s="300">
        <v>44727</v>
      </c>
      <c r="R4219" s="130">
        <v>2224</v>
      </c>
      <c r="S4219" s="130">
        <v>2206</v>
      </c>
    </row>
    <row r="4220" spans="17:19">
      <c r="Q4220" s="300">
        <v>44728</v>
      </c>
      <c r="R4220" s="130">
        <v>2224</v>
      </c>
      <c r="S4220" s="130">
        <v>2206</v>
      </c>
    </row>
    <row r="4221" spans="17:19">
      <c r="Q4221" s="300">
        <v>44729</v>
      </c>
      <c r="R4221" s="130">
        <v>2224</v>
      </c>
      <c r="S4221" s="130">
        <v>2206</v>
      </c>
    </row>
    <row r="4222" spans="17:19">
      <c r="Q4222" s="300">
        <v>44730</v>
      </c>
      <c r="R4222" s="130">
        <v>2224</v>
      </c>
      <c r="S4222" s="130">
        <v>2206</v>
      </c>
    </row>
    <row r="4223" spans="17:19">
      <c r="Q4223" s="300">
        <v>44731</v>
      </c>
      <c r="R4223" s="130">
        <v>2224</v>
      </c>
      <c r="S4223" s="130">
        <v>2206</v>
      </c>
    </row>
    <row r="4224" spans="17:19">
      <c r="Q4224" s="300">
        <v>44732</v>
      </c>
      <c r="R4224" s="131">
        <v>2225</v>
      </c>
      <c r="S4224" s="131">
        <v>2206</v>
      </c>
    </row>
    <row r="4225" spans="17:19">
      <c r="Q4225" s="300">
        <v>44733</v>
      </c>
      <c r="R4225" s="131">
        <v>2225</v>
      </c>
      <c r="S4225" s="131">
        <v>2206</v>
      </c>
    </row>
    <row r="4226" spans="17:19">
      <c r="Q4226" s="300">
        <v>44734</v>
      </c>
      <c r="R4226" s="131">
        <v>2225</v>
      </c>
      <c r="S4226" s="131">
        <v>2206</v>
      </c>
    </row>
    <row r="4227" spans="17:19">
      <c r="Q4227" s="300">
        <v>44735</v>
      </c>
      <c r="R4227" s="131">
        <v>2225</v>
      </c>
      <c r="S4227" s="131">
        <v>2206</v>
      </c>
    </row>
    <row r="4228" spans="17:19">
      <c r="Q4228" s="300">
        <v>44736</v>
      </c>
      <c r="R4228" s="131">
        <v>2225</v>
      </c>
      <c r="S4228" s="131">
        <v>2206</v>
      </c>
    </row>
    <row r="4229" spans="17:19">
      <c r="Q4229" s="300">
        <v>44737</v>
      </c>
      <c r="R4229" s="131">
        <v>2225</v>
      </c>
      <c r="S4229" s="131">
        <v>2206</v>
      </c>
    </row>
    <row r="4230" spans="17:19">
      <c r="Q4230" s="300">
        <v>44738</v>
      </c>
      <c r="R4230" s="131">
        <v>2225</v>
      </c>
      <c r="S4230" s="131">
        <v>2206</v>
      </c>
    </row>
    <row r="4231" spans="17:19">
      <c r="Q4231" s="300">
        <v>44739</v>
      </c>
      <c r="R4231" s="130">
        <v>2226</v>
      </c>
      <c r="S4231" s="130">
        <v>2206</v>
      </c>
    </row>
    <row r="4232" spans="17:19">
      <c r="Q4232" s="300">
        <v>44740</v>
      </c>
      <c r="R4232" s="130">
        <v>2226</v>
      </c>
      <c r="S4232" s="130">
        <v>2206</v>
      </c>
    </row>
    <row r="4233" spans="17:19">
      <c r="Q4233" s="300">
        <v>44741</v>
      </c>
      <c r="R4233" s="130">
        <v>2226</v>
      </c>
      <c r="S4233" s="130">
        <v>2206</v>
      </c>
    </row>
    <row r="4234" spans="17:19">
      <c r="Q4234" s="300">
        <v>44742</v>
      </c>
      <c r="R4234" s="130">
        <v>2226</v>
      </c>
      <c r="S4234" s="130">
        <v>2206</v>
      </c>
    </row>
    <row r="4235" spans="17:19">
      <c r="Q4235" s="300">
        <v>44743</v>
      </c>
      <c r="R4235" s="130">
        <v>2226</v>
      </c>
      <c r="S4235" s="130">
        <v>2207</v>
      </c>
    </row>
    <row r="4236" spans="17:19">
      <c r="Q4236" s="300">
        <v>44744</v>
      </c>
      <c r="R4236" s="130">
        <v>2226</v>
      </c>
      <c r="S4236" s="130">
        <v>2207</v>
      </c>
    </row>
    <row r="4237" spans="17:19">
      <c r="Q4237" s="300">
        <v>44745</v>
      </c>
      <c r="R4237" s="130">
        <v>2226</v>
      </c>
      <c r="S4237" s="130">
        <v>2207</v>
      </c>
    </row>
    <row r="4238" spans="17:19">
      <c r="Q4238" s="300">
        <v>44746</v>
      </c>
      <c r="R4238" s="131">
        <v>2227</v>
      </c>
      <c r="S4238" s="131">
        <v>2207</v>
      </c>
    </row>
    <row r="4239" spans="17:19">
      <c r="Q4239" s="300">
        <v>44747</v>
      </c>
      <c r="R4239" s="131">
        <v>2227</v>
      </c>
      <c r="S4239" s="131">
        <v>2207</v>
      </c>
    </row>
    <row r="4240" spans="17:19">
      <c r="Q4240" s="300">
        <v>44748</v>
      </c>
      <c r="R4240" s="131">
        <v>2227</v>
      </c>
      <c r="S4240" s="131">
        <v>2207</v>
      </c>
    </row>
    <row r="4241" spans="17:19">
      <c r="Q4241" s="300">
        <v>44749</v>
      </c>
      <c r="R4241" s="131">
        <v>2227</v>
      </c>
      <c r="S4241" s="131">
        <v>2207</v>
      </c>
    </row>
    <row r="4242" spans="17:19">
      <c r="Q4242" s="300">
        <v>44750</v>
      </c>
      <c r="R4242" s="131">
        <v>2227</v>
      </c>
      <c r="S4242" s="131">
        <v>2207</v>
      </c>
    </row>
    <row r="4243" spans="17:19">
      <c r="Q4243" s="300">
        <v>44751</v>
      </c>
      <c r="R4243" s="131">
        <v>2227</v>
      </c>
      <c r="S4243" s="131">
        <v>2207</v>
      </c>
    </row>
    <row r="4244" spans="17:19">
      <c r="Q4244" s="300">
        <v>44752</v>
      </c>
      <c r="R4244" s="131">
        <v>2227</v>
      </c>
      <c r="S4244" s="131">
        <v>2207</v>
      </c>
    </row>
    <row r="4245" spans="17:19">
      <c r="Q4245" s="300">
        <v>44753</v>
      </c>
      <c r="R4245" s="130">
        <v>2228</v>
      </c>
      <c r="S4245" s="130">
        <v>2207</v>
      </c>
    </row>
    <row r="4246" spans="17:19">
      <c r="Q4246" s="300">
        <v>44754</v>
      </c>
      <c r="R4246" s="130">
        <f t="shared" ref="R4246:R4251" si="9">R4245</f>
        <v>2228</v>
      </c>
      <c r="S4246" s="130">
        <v>2207</v>
      </c>
    </row>
    <row r="4247" spans="17:19">
      <c r="Q4247" s="300">
        <v>44755</v>
      </c>
      <c r="R4247" s="130">
        <f t="shared" si="9"/>
        <v>2228</v>
      </c>
      <c r="S4247" s="130">
        <v>2207</v>
      </c>
    </row>
    <row r="4248" spans="17:19">
      <c r="Q4248" s="300">
        <v>44756</v>
      </c>
      <c r="R4248" s="130">
        <f t="shared" si="9"/>
        <v>2228</v>
      </c>
      <c r="S4248" s="130">
        <v>2207</v>
      </c>
    </row>
    <row r="4249" spans="17:19">
      <c r="Q4249" s="300">
        <v>44757</v>
      </c>
      <c r="R4249" s="130">
        <f t="shared" si="9"/>
        <v>2228</v>
      </c>
      <c r="S4249" s="130">
        <v>2207</v>
      </c>
    </row>
    <row r="4250" spans="17:19">
      <c r="Q4250" s="300">
        <v>44758</v>
      </c>
      <c r="R4250" s="130">
        <f t="shared" si="9"/>
        <v>2228</v>
      </c>
      <c r="S4250" s="130">
        <v>2207</v>
      </c>
    </row>
    <row r="4251" spans="17:19">
      <c r="Q4251" s="300">
        <v>44759</v>
      </c>
      <c r="R4251" s="130">
        <f t="shared" si="9"/>
        <v>2228</v>
      </c>
      <c r="S4251" s="130">
        <v>2207</v>
      </c>
    </row>
    <row r="4252" spans="17:19">
      <c r="Q4252" s="300">
        <v>44760</v>
      </c>
      <c r="R4252" s="131">
        <v>2229</v>
      </c>
      <c r="S4252" s="131">
        <v>2207</v>
      </c>
    </row>
    <row r="4253" spans="17:19">
      <c r="Q4253" s="300">
        <v>44761</v>
      </c>
      <c r="R4253" s="131">
        <f t="shared" ref="R4253:R4258" si="10">R4252</f>
        <v>2229</v>
      </c>
      <c r="S4253" s="131">
        <v>2207</v>
      </c>
    </row>
    <row r="4254" spans="17:19">
      <c r="Q4254" s="300">
        <v>44762</v>
      </c>
      <c r="R4254" s="131">
        <f t="shared" si="10"/>
        <v>2229</v>
      </c>
      <c r="S4254" s="131">
        <v>2207</v>
      </c>
    </row>
    <row r="4255" spans="17:19">
      <c r="Q4255" s="300">
        <v>44763</v>
      </c>
      <c r="R4255" s="131">
        <f t="shared" si="10"/>
        <v>2229</v>
      </c>
      <c r="S4255" s="131">
        <v>2207</v>
      </c>
    </row>
    <row r="4256" spans="17:19">
      <c r="Q4256" s="300">
        <v>44764</v>
      </c>
      <c r="R4256" s="131">
        <f t="shared" si="10"/>
        <v>2229</v>
      </c>
      <c r="S4256" s="131">
        <v>2207</v>
      </c>
    </row>
    <row r="4257" spans="17:19">
      <c r="Q4257" s="300">
        <v>44765</v>
      </c>
      <c r="R4257" s="131">
        <f t="shared" si="10"/>
        <v>2229</v>
      </c>
      <c r="S4257" s="131">
        <v>2207</v>
      </c>
    </row>
    <row r="4258" spans="17:19">
      <c r="Q4258" s="300">
        <v>44766</v>
      </c>
      <c r="R4258" s="131">
        <f t="shared" si="10"/>
        <v>2229</v>
      </c>
      <c r="S4258" s="131">
        <v>2207</v>
      </c>
    </row>
    <row r="4259" spans="17:19">
      <c r="Q4259" s="300">
        <v>44767</v>
      </c>
      <c r="R4259" s="130">
        <v>2230</v>
      </c>
      <c r="S4259" s="130">
        <v>2207</v>
      </c>
    </row>
    <row r="4260" spans="17:19">
      <c r="Q4260" s="300">
        <v>44768</v>
      </c>
      <c r="R4260" s="130">
        <f t="shared" ref="R4260:R4265" si="11">R4259</f>
        <v>2230</v>
      </c>
      <c r="S4260" s="130">
        <v>2207</v>
      </c>
    </row>
    <row r="4261" spans="17:19">
      <c r="Q4261" s="300">
        <v>44769</v>
      </c>
      <c r="R4261" s="130">
        <f t="shared" si="11"/>
        <v>2230</v>
      </c>
      <c r="S4261" s="130">
        <v>2207</v>
      </c>
    </row>
    <row r="4262" spans="17:19">
      <c r="Q4262" s="300">
        <v>44770</v>
      </c>
      <c r="R4262" s="130">
        <f t="shared" si="11"/>
        <v>2230</v>
      </c>
      <c r="S4262" s="130">
        <v>2207</v>
      </c>
    </row>
    <row r="4263" spans="17:19">
      <c r="Q4263" s="300">
        <v>44771</v>
      </c>
      <c r="R4263" s="130">
        <f t="shared" si="11"/>
        <v>2230</v>
      </c>
      <c r="S4263" s="130">
        <v>2207</v>
      </c>
    </row>
    <row r="4264" spans="17:19">
      <c r="Q4264" s="300">
        <v>44772</v>
      </c>
      <c r="R4264" s="130">
        <f t="shared" si="11"/>
        <v>2230</v>
      </c>
      <c r="S4264" s="130">
        <v>2207</v>
      </c>
    </row>
    <row r="4265" spans="17:19">
      <c r="Q4265" s="300">
        <v>44773</v>
      </c>
      <c r="R4265" s="130">
        <f t="shared" si="11"/>
        <v>2230</v>
      </c>
      <c r="S4265" s="130">
        <v>2207</v>
      </c>
    </row>
    <row r="4266" spans="17:19">
      <c r="Q4266" s="300">
        <v>44774</v>
      </c>
      <c r="R4266" s="131">
        <v>2231</v>
      </c>
      <c r="S4266" s="131">
        <v>2208</v>
      </c>
    </row>
    <row r="4267" spans="17:19">
      <c r="Q4267" s="300">
        <v>44775</v>
      </c>
      <c r="R4267" s="131">
        <f t="shared" ref="R4267:R4272" si="12">R4266</f>
        <v>2231</v>
      </c>
      <c r="S4267" s="131">
        <v>2208</v>
      </c>
    </row>
    <row r="4268" spans="17:19">
      <c r="Q4268" s="300">
        <v>44776</v>
      </c>
      <c r="R4268" s="131">
        <f t="shared" si="12"/>
        <v>2231</v>
      </c>
      <c r="S4268" s="131">
        <v>2208</v>
      </c>
    </row>
    <row r="4269" spans="17:19">
      <c r="Q4269" s="300">
        <v>44777</v>
      </c>
      <c r="R4269" s="131">
        <f t="shared" si="12"/>
        <v>2231</v>
      </c>
      <c r="S4269" s="131">
        <v>2208</v>
      </c>
    </row>
    <row r="4270" spans="17:19">
      <c r="Q4270" s="300">
        <v>44778</v>
      </c>
      <c r="R4270" s="131">
        <f t="shared" si="12"/>
        <v>2231</v>
      </c>
      <c r="S4270" s="131">
        <v>2208</v>
      </c>
    </row>
    <row r="4271" spans="17:19">
      <c r="Q4271" s="300">
        <v>44779</v>
      </c>
      <c r="R4271" s="131">
        <f t="shared" si="12"/>
        <v>2231</v>
      </c>
      <c r="S4271" s="131">
        <v>2208</v>
      </c>
    </row>
    <row r="4272" spans="17:19">
      <c r="Q4272" s="300">
        <v>44780</v>
      </c>
      <c r="R4272" s="131">
        <f t="shared" si="12"/>
        <v>2231</v>
      </c>
      <c r="S4272" s="131">
        <v>2208</v>
      </c>
    </row>
    <row r="4273" spans="17:19">
      <c r="Q4273" s="300">
        <v>44781</v>
      </c>
      <c r="R4273" s="130">
        <v>2232</v>
      </c>
      <c r="S4273" s="130">
        <v>2208</v>
      </c>
    </row>
    <row r="4274" spans="17:19">
      <c r="Q4274" s="300">
        <v>44782</v>
      </c>
      <c r="R4274" s="130">
        <f t="shared" ref="R4274:R4279" si="13">R4273</f>
        <v>2232</v>
      </c>
      <c r="S4274" s="130">
        <v>2208</v>
      </c>
    </row>
    <row r="4275" spans="17:19">
      <c r="Q4275" s="300">
        <v>44783</v>
      </c>
      <c r="R4275" s="130">
        <f t="shared" si="13"/>
        <v>2232</v>
      </c>
      <c r="S4275" s="130">
        <v>2208</v>
      </c>
    </row>
    <row r="4276" spans="17:19">
      <c r="Q4276" s="300">
        <v>44784</v>
      </c>
      <c r="R4276" s="130">
        <f t="shared" si="13"/>
        <v>2232</v>
      </c>
      <c r="S4276" s="130">
        <v>2208</v>
      </c>
    </row>
    <row r="4277" spans="17:19">
      <c r="Q4277" s="300">
        <v>44785</v>
      </c>
      <c r="R4277" s="130">
        <f t="shared" si="13"/>
        <v>2232</v>
      </c>
      <c r="S4277" s="130">
        <v>2208</v>
      </c>
    </row>
    <row r="4278" spans="17:19">
      <c r="Q4278" s="300">
        <v>44786</v>
      </c>
      <c r="R4278" s="130">
        <f t="shared" si="13"/>
        <v>2232</v>
      </c>
      <c r="S4278" s="130">
        <v>2208</v>
      </c>
    </row>
    <row r="4279" spans="17:19">
      <c r="Q4279" s="300">
        <v>44787</v>
      </c>
      <c r="R4279" s="130">
        <f t="shared" si="13"/>
        <v>2232</v>
      </c>
      <c r="S4279" s="130">
        <v>2208</v>
      </c>
    </row>
    <row r="4280" spans="17:19">
      <c r="Q4280" s="300">
        <v>44788</v>
      </c>
      <c r="R4280" s="131">
        <v>2233</v>
      </c>
      <c r="S4280" s="131">
        <v>2208</v>
      </c>
    </row>
    <row r="4281" spans="17:19">
      <c r="Q4281" s="300">
        <v>44789</v>
      </c>
      <c r="R4281" s="131">
        <f t="shared" ref="R4281:R4286" si="14">R4280</f>
        <v>2233</v>
      </c>
      <c r="S4281" s="131">
        <v>2208</v>
      </c>
    </row>
    <row r="4282" spans="17:19">
      <c r="Q4282" s="300">
        <v>44790</v>
      </c>
      <c r="R4282" s="131">
        <f t="shared" si="14"/>
        <v>2233</v>
      </c>
      <c r="S4282" s="131">
        <v>2208</v>
      </c>
    </row>
    <row r="4283" spans="17:19">
      <c r="Q4283" s="300">
        <v>44791</v>
      </c>
      <c r="R4283" s="131">
        <f t="shared" si="14"/>
        <v>2233</v>
      </c>
      <c r="S4283" s="131">
        <v>2208</v>
      </c>
    </row>
    <row r="4284" spans="17:19">
      <c r="Q4284" s="300">
        <v>44792</v>
      </c>
      <c r="R4284" s="131">
        <f t="shared" si="14"/>
        <v>2233</v>
      </c>
      <c r="S4284" s="131">
        <v>2208</v>
      </c>
    </row>
    <row r="4285" spans="17:19">
      <c r="Q4285" s="300">
        <v>44793</v>
      </c>
      <c r="R4285" s="131">
        <f t="shared" si="14"/>
        <v>2233</v>
      </c>
      <c r="S4285" s="131">
        <v>2208</v>
      </c>
    </row>
    <row r="4286" spans="17:19">
      <c r="Q4286" s="300">
        <v>44794</v>
      </c>
      <c r="R4286" s="131">
        <f t="shared" si="14"/>
        <v>2233</v>
      </c>
      <c r="S4286" s="131">
        <v>2208</v>
      </c>
    </row>
    <row r="4287" spans="17:19">
      <c r="Q4287" s="300">
        <v>44795</v>
      </c>
      <c r="R4287" s="130">
        <v>2234</v>
      </c>
      <c r="S4287" s="130">
        <v>2208</v>
      </c>
    </row>
    <row r="4288" spans="17:19">
      <c r="Q4288" s="300">
        <v>44796</v>
      </c>
      <c r="R4288" s="130">
        <f t="shared" ref="R4288:R4293" si="15">R4287</f>
        <v>2234</v>
      </c>
      <c r="S4288" s="130">
        <v>2208</v>
      </c>
    </row>
    <row r="4289" spans="17:19">
      <c r="Q4289" s="300">
        <v>44797</v>
      </c>
      <c r="R4289" s="130">
        <f t="shared" si="15"/>
        <v>2234</v>
      </c>
      <c r="S4289" s="130">
        <v>2208</v>
      </c>
    </row>
    <row r="4290" spans="17:19">
      <c r="Q4290" s="300">
        <v>44798</v>
      </c>
      <c r="R4290" s="130">
        <f t="shared" si="15"/>
        <v>2234</v>
      </c>
      <c r="S4290" s="130">
        <v>2208</v>
      </c>
    </row>
    <row r="4291" spans="17:19">
      <c r="Q4291" s="300">
        <v>44799</v>
      </c>
      <c r="R4291" s="130">
        <f t="shared" si="15"/>
        <v>2234</v>
      </c>
      <c r="S4291" s="130">
        <v>2208</v>
      </c>
    </row>
    <row r="4292" spans="17:19">
      <c r="Q4292" s="300">
        <v>44800</v>
      </c>
      <c r="R4292" s="130">
        <f t="shared" si="15"/>
        <v>2234</v>
      </c>
      <c r="S4292" s="130">
        <v>2208</v>
      </c>
    </row>
    <row r="4293" spans="17:19">
      <c r="Q4293" s="300">
        <v>44801</v>
      </c>
      <c r="R4293" s="130">
        <f t="shared" si="15"/>
        <v>2234</v>
      </c>
      <c r="S4293" s="130">
        <v>2208</v>
      </c>
    </row>
    <row r="4294" spans="17:19">
      <c r="Q4294" s="300">
        <v>44802</v>
      </c>
      <c r="R4294" s="131">
        <v>2235</v>
      </c>
      <c r="S4294" s="131">
        <v>2208</v>
      </c>
    </row>
    <row r="4295" spans="17:19">
      <c r="Q4295" s="300">
        <v>44803</v>
      </c>
      <c r="R4295" s="131">
        <f t="shared" ref="R4295:R4300" si="16">R4294</f>
        <v>2235</v>
      </c>
      <c r="S4295" s="131">
        <v>2208</v>
      </c>
    </row>
    <row r="4296" spans="17:19">
      <c r="Q4296" s="300">
        <v>44804</v>
      </c>
      <c r="R4296" s="131">
        <f t="shared" si="16"/>
        <v>2235</v>
      </c>
      <c r="S4296" s="131">
        <v>2208</v>
      </c>
    </row>
    <row r="4297" spans="17:19">
      <c r="Q4297" s="300">
        <v>44805</v>
      </c>
      <c r="R4297" s="131">
        <f t="shared" si="16"/>
        <v>2235</v>
      </c>
      <c r="S4297" s="131">
        <v>2209</v>
      </c>
    </row>
    <row r="4298" spans="17:19">
      <c r="Q4298" s="300">
        <v>44806</v>
      </c>
      <c r="R4298" s="131">
        <f t="shared" si="16"/>
        <v>2235</v>
      </c>
      <c r="S4298" s="131">
        <v>2209</v>
      </c>
    </row>
    <row r="4299" spans="17:19">
      <c r="Q4299" s="300">
        <v>44807</v>
      </c>
      <c r="R4299" s="131">
        <f t="shared" si="16"/>
        <v>2235</v>
      </c>
      <c r="S4299" s="131">
        <v>2209</v>
      </c>
    </row>
    <row r="4300" spans="17:19">
      <c r="Q4300" s="300">
        <v>44808</v>
      </c>
      <c r="R4300" s="131">
        <f t="shared" si="16"/>
        <v>2235</v>
      </c>
      <c r="S4300" s="131">
        <v>2209</v>
      </c>
    </row>
    <row r="4301" spans="17:19">
      <c r="Q4301" s="300">
        <v>44809</v>
      </c>
      <c r="R4301" s="130">
        <v>2236</v>
      </c>
      <c r="S4301" s="130">
        <v>2209</v>
      </c>
    </row>
    <row r="4302" spans="17:19">
      <c r="Q4302" s="300">
        <v>44810</v>
      </c>
      <c r="R4302" s="130">
        <f t="shared" ref="R4302:R4307" si="17">R4301</f>
        <v>2236</v>
      </c>
      <c r="S4302" s="130">
        <v>2209</v>
      </c>
    </row>
    <row r="4303" spans="17:19">
      <c r="Q4303" s="300">
        <v>44811</v>
      </c>
      <c r="R4303" s="130">
        <f t="shared" si="17"/>
        <v>2236</v>
      </c>
      <c r="S4303" s="130">
        <v>2209</v>
      </c>
    </row>
    <row r="4304" spans="17:19">
      <c r="Q4304" s="300">
        <v>44812</v>
      </c>
      <c r="R4304" s="130">
        <f t="shared" si="17"/>
        <v>2236</v>
      </c>
      <c r="S4304" s="130">
        <v>2209</v>
      </c>
    </row>
    <row r="4305" spans="17:19">
      <c r="Q4305" s="300">
        <v>44813</v>
      </c>
      <c r="R4305" s="130">
        <f t="shared" si="17"/>
        <v>2236</v>
      </c>
      <c r="S4305" s="130">
        <v>2209</v>
      </c>
    </row>
    <row r="4306" spans="17:19">
      <c r="Q4306" s="300">
        <v>44814</v>
      </c>
      <c r="R4306" s="130">
        <f t="shared" si="17"/>
        <v>2236</v>
      </c>
      <c r="S4306" s="130">
        <v>2209</v>
      </c>
    </row>
    <row r="4307" spans="17:19">
      <c r="Q4307" s="300">
        <v>44815</v>
      </c>
      <c r="R4307" s="130">
        <f t="shared" si="17"/>
        <v>2236</v>
      </c>
      <c r="S4307" s="130">
        <v>2209</v>
      </c>
    </row>
    <row r="4308" spans="17:19">
      <c r="Q4308" s="300">
        <v>44816</v>
      </c>
      <c r="R4308" s="131">
        <v>2237</v>
      </c>
      <c r="S4308" s="131">
        <v>2209</v>
      </c>
    </row>
    <row r="4309" spans="17:19">
      <c r="Q4309" s="300">
        <v>44817</v>
      </c>
      <c r="R4309" s="131">
        <f t="shared" ref="R4309:R4314" si="18">R4308</f>
        <v>2237</v>
      </c>
      <c r="S4309" s="131">
        <v>2209</v>
      </c>
    </row>
    <row r="4310" spans="17:19">
      <c r="Q4310" s="300">
        <v>44818</v>
      </c>
      <c r="R4310" s="131">
        <f t="shared" si="18"/>
        <v>2237</v>
      </c>
      <c r="S4310" s="131">
        <v>2209</v>
      </c>
    </row>
    <row r="4311" spans="17:19">
      <c r="Q4311" s="300">
        <v>44819</v>
      </c>
      <c r="R4311" s="131">
        <f t="shared" si="18"/>
        <v>2237</v>
      </c>
      <c r="S4311" s="131">
        <v>2209</v>
      </c>
    </row>
    <row r="4312" spans="17:19">
      <c r="Q4312" s="300">
        <v>44820</v>
      </c>
      <c r="R4312" s="131">
        <f t="shared" si="18"/>
        <v>2237</v>
      </c>
      <c r="S4312" s="131">
        <v>2209</v>
      </c>
    </row>
    <row r="4313" spans="17:19">
      <c r="Q4313" s="300">
        <v>44821</v>
      </c>
      <c r="R4313" s="131">
        <f t="shared" si="18"/>
        <v>2237</v>
      </c>
      <c r="S4313" s="131">
        <v>2209</v>
      </c>
    </row>
    <row r="4314" spans="17:19">
      <c r="Q4314" s="300">
        <v>44822</v>
      </c>
      <c r="R4314" s="131">
        <f t="shared" si="18"/>
        <v>2237</v>
      </c>
      <c r="S4314" s="131">
        <v>2209</v>
      </c>
    </row>
    <row r="4315" spans="17:19">
      <c r="Q4315" s="300">
        <v>44823</v>
      </c>
      <c r="R4315" s="130">
        <v>2238</v>
      </c>
      <c r="S4315" s="130">
        <v>2209</v>
      </c>
    </row>
    <row r="4316" spans="17:19">
      <c r="Q4316" s="300">
        <v>44824</v>
      </c>
      <c r="R4316" s="130">
        <f t="shared" ref="R4316:R4321" si="19">R4315</f>
        <v>2238</v>
      </c>
      <c r="S4316" s="130">
        <v>2209</v>
      </c>
    </row>
    <row r="4317" spans="17:19">
      <c r="Q4317" s="300">
        <v>44825</v>
      </c>
      <c r="R4317" s="130">
        <f t="shared" si="19"/>
        <v>2238</v>
      </c>
      <c r="S4317" s="130">
        <v>2209</v>
      </c>
    </row>
    <row r="4318" spans="17:19">
      <c r="Q4318" s="300">
        <v>44826</v>
      </c>
      <c r="R4318" s="130">
        <f t="shared" si="19"/>
        <v>2238</v>
      </c>
      <c r="S4318" s="130">
        <v>2209</v>
      </c>
    </row>
    <row r="4319" spans="17:19">
      <c r="Q4319" s="300">
        <v>44827</v>
      </c>
      <c r="R4319" s="130">
        <f t="shared" si="19"/>
        <v>2238</v>
      </c>
      <c r="S4319" s="130">
        <v>2209</v>
      </c>
    </row>
    <row r="4320" spans="17:19">
      <c r="Q4320" s="300">
        <v>44828</v>
      </c>
      <c r="R4320" s="130">
        <f t="shared" si="19"/>
        <v>2238</v>
      </c>
      <c r="S4320" s="130">
        <v>2209</v>
      </c>
    </row>
    <row r="4321" spans="17:19">
      <c r="Q4321" s="300">
        <v>44829</v>
      </c>
      <c r="R4321" s="130">
        <f t="shared" si="19"/>
        <v>2238</v>
      </c>
      <c r="S4321" s="130">
        <v>2209</v>
      </c>
    </row>
    <row r="4322" spans="17:19">
      <c r="Q4322" s="300">
        <v>44830</v>
      </c>
      <c r="R4322" s="131">
        <v>2239</v>
      </c>
      <c r="S4322" s="131">
        <v>2209</v>
      </c>
    </row>
    <row r="4323" spans="17:19">
      <c r="Q4323" s="300">
        <v>44831</v>
      </c>
      <c r="R4323" s="131">
        <f t="shared" ref="R4323:R4328" si="20">R4322</f>
        <v>2239</v>
      </c>
      <c r="S4323" s="131">
        <v>2209</v>
      </c>
    </row>
    <row r="4324" spans="17:19">
      <c r="Q4324" s="300">
        <v>44832</v>
      </c>
      <c r="R4324" s="131">
        <f t="shared" si="20"/>
        <v>2239</v>
      </c>
      <c r="S4324" s="131">
        <v>2209</v>
      </c>
    </row>
    <row r="4325" spans="17:19">
      <c r="Q4325" s="300">
        <v>44833</v>
      </c>
      <c r="R4325" s="131">
        <f t="shared" si="20"/>
        <v>2239</v>
      </c>
      <c r="S4325" s="131">
        <v>2209</v>
      </c>
    </row>
    <row r="4326" spans="17:19">
      <c r="Q4326" s="300">
        <v>44834</v>
      </c>
      <c r="R4326" s="131">
        <f t="shared" si="20"/>
        <v>2239</v>
      </c>
      <c r="S4326" s="131">
        <v>2209</v>
      </c>
    </row>
    <row r="4327" spans="17:19">
      <c r="Q4327" s="300">
        <v>44835</v>
      </c>
      <c r="R4327" s="131">
        <f t="shared" si="20"/>
        <v>2239</v>
      </c>
      <c r="S4327" s="131">
        <v>2210</v>
      </c>
    </row>
    <row r="4328" spans="17:19">
      <c r="Q4328" s="300">
        <v>44836</v>
      </c>
      <c r="R4328" s="131">
        <f t="shared" si="20"/>
        <v>2239</v>
      </c>
      <c r="S4328" s="131">
        <v>2210</v>
      </c>
    </row>
    <row r="4329" spans="17:19">
      <c r="Q4329" s="300">
        <v>44837</v>
      </c>
      <c r="R4329" s="130">
        <v>2240</v>
      </c>
      <c r="S4329" s="130">
        <v>2210</v>
      </c>
    </row>
    <row r="4330" spans="17:19">
      <c r="Q4330" s="300">
        <v>44838</v>
      </c>
      <c r="R4330" s="130">
        <f t="shared" ref="R4330:R4335" si="21">R4329</f>
        <v>2240</v>
      </c>
      <c r="S4330" s="130">
        <v>2210</v>
      </c>
    </row>
    <row r="4331" spans="17:19">
      <c r="Q4331" s="300">
        <v>44839</v>
      </c>
      <c r="R4331" s="130">
        <f t="shared" si="21"/>
        <v>2240</v>
      </c>
      <c r="S4331" s="130">
        <v>2210</v>
      </c>
    </row>
    <row r="4332" spans="17:19">
      <c r="Q4332" s="300">
        <v>44840</v>
      </c>
      <c r="R4332" s="130">
        <f t="shared" si="21"/>
        <v>2240</v>
      </c>
      <c r="S4332" s="130">
        <v>2210</v>
      </c>
    </row>
    <row r="4333" spans="17:19">
      <c r="Q4333" s="300">
        <v>44841</v>
      </c>
      <c r="R4333" s="130">
        <f t="shared" si="21"/>
        <v>2240</v>
      </c>
      <c r="S4333" s="130">
        <v>2210</v>
      </c>
    </row>
    <row r="4334" spans="17:19">
      <c r="Q4334" s="300">
        <v>44842</v>
      </c>
      <c r="R4334" s="130">
        <f t="shared" si="21"/>
        <v>2240</v>
      </c>
      <c r="S4334" s="130">
        <v>2210</v>
      </c>
    </row>
    <row r="4335" spans="17:19">
      <c r="Q4335" s="300">
        <v>44843</v>
      </c>
      <c r="R4335" s="130">
        <f t="shared" si="21"/>
        <v>2240</v>
      </c>
      <c r="S4335" s="130">
        <v>2210</v>
      </c>
    </row>
    <row r="4336" spans="17:19">
      <c r="Q4336" s="300">
        <v>44844</v>
      </c>
      <c r="R4336" s="131">
        <v>2241</v>
      </c>
      <c r="S4336" s="131">
        <v>2210</v>
      </c>
    </row>
    <row r="4337" spans="17:19">
      <c r="Q4337" s="300">
        <v>44845</v>
      </c>
      <c r="R4337" s="131">
        <f t="shared" ref="R4337:R4342" si="22">R4336</f>
        <v>2241</v>
      </c>
      <c r="S4337" s="131">
        <v>2210</v>
      </c>
    </row>
    <row r="4338" spans="17:19">
      <c r="Q4338" s="300">
        <v>44846</v>
      </c>
      <c r="R4338" s="131">
        <f t="shared" si="22"/>
        <v>2241</v>
      </c>
      <c r="S4338" s="131">
        <v>2210</v>
      </c>
    </row>
    <row r="4339" spans="17:19">
      <c r="Q4339" s="300">
        <v>44847</v>
      </c>
      <c r="R4339" s="131">
        <f t="shared" si="22"/>
        <v>2241</v>
      </c>
      <c r="S4339" s="131">
        <v>2210</v>
      </c>
    </row>
    <row r="4340" spans="17:19">
      <c r="Q4340" s="300">
        <v>44848</v>
      </c>
      <c r="R4340" s="131">
        <f t="shared" si="22"/>
        <v>2241</v>
      </c>
      <c r="S4340" s="131">
        <v>2210</v>
      </c>
    </row>
    <row r="4341" spans="17:19">
      <c r="Q4341" s="300">
        <v>44849</v>
      </c>
      <c r="R4341" s="131">
        <f t="shared" si="22"/>
        <v>2241</v>
      </c>
      <c r="S4341" s="131">
        <v>2210</v>
      </c>
    </row>
    <row r="4342" spans="17:19">
      <c r="Q4342" s="300">
        <v>44850</v>
      </c>
      <c r="R4342" s="131">
        <f t="shared" si="22"/>
        <v>2241</v>
      </c>
      <c r="S4342" s="131">
        <v>2210</v>
      </c>
    </row>
    <row r="4343" spans="17:19">
      <c r="Q4343" s="300">
        <v>44851</v>
      </c>
      <c r="R4343" s="130">
        <v>2242</v>
      </c>
      <c r="S4343" s="130">
        <v>2210</v>
      </c>
    </row>
    <row r="4344" spans="17:19">
      <c r="Q4344" s="300">
        <v>44852</v>
      </c>
      <c r="R4344" s="130">
        <f t="shared" ref="R4344:R4349" si="23">R4343</f>
        <v>2242</v>
      </c>
      <c r="S4344" s="130">
        <v>2210</v>
      </c>
    </row>
    <row r="4345" spans="17:19">
      <c r="Q4345" s="300">
        <v>44853</v>
      </c>
      <c r="R4345" s="130">
        <f t="shared" si="23"/>
        <v>2242</v>
      </c>
      <c r="S4345" s="130">
        <v>2210</v>
      </c>
    </row>
    <row r="4346" spans="17:19">
      <c r="Q4346" s="300">
        <v>44854</v>
      </c>
      <c r="R4346" s="130">
        <f t="shared" si="23"/>
        <v>2242</v>
      </c>
      <c r="S4346" s="130">
        <v>2210</v>
      </c>
    </row>
    <row r="4347" spans="17:19">
      <c r="Q4347" s="300">
        <v>44855</v>
      </c>
      <c r="R4347" s="130">
        <f t="shared" si="23"/>
        <v>2242</v>
      </c>
      <c r="S4347" s="130">
        <v>2210</v>
      </c>
    </row>
    <row r="4348" spans="17:19">
      <c r="Q4348" s="300">
        <v>44856</v>
      </c>
      <c r="R4348" s="130">
        <f t="shared" si="23"/>
        <v>2242</v>
      </c>
      <c r="S4348" s="130">
        <v>2210</v>
      </c>
    </row>
    <row r="4349" spans="17:19">
      <c r="Q4349" s="300">
        <v>44857</v>
      </c>
      <c r="R4349" s="130">
        <f t="shared" si="23"/>
        <v>2242</v>
      </c>
      <c r="S4349" s="130">
        <v>2210</v>
      </c>
    </row>
    <row r="4350" spans="17:19">
      <c r="Q4350" s="300">
        <v>44858</v>
      </c>
      <c r="R4350" s="131">
        <v>2243</v>
      </c>
      <c r="S4350" s="131">
        <v>2210</v>
      </c>
    </row>
    <row r="4351" spans="17:19">
      <c r="Q4351" s="300">
        <v>44859</v>
      </c>
      <c r="R4351" s="131">
        <f t="shared" ref="R4351:R4356" si="24">R4350</f>
        <v>2243</v>
      </c>
      <c r="S4351" s="131">
        <v>2210</v>
      </c>
    </row>
    <row r="4352" spans="17:19">
      <c r="Q4352" s="300">
        <v>44860</v>
      </c>
      <c r="R4352" s="131">
        <f t="shared" si="24"/>
        <v>2243</v>
      </c>
      <c r="S4352" s="131">
        <v>2210</v>
      </c>
    </row>
    <row r="4353" spans="17:19">
      <c r="Q4353" s="300">
        <v>44861</v>
      </c>
      <c r="R4353" s="131">
        <f t="shared" si="24"/>
        <v>2243</v>
      </c>
      <c r="S4353" s="131">
        <v>2210</v>
      </c>
    </row>
    <row r="4354" spans="17:19">
      <c r="Q4354" s="300">
        <v>44862</v>
      </c>
      <c r="R4354" s="131">
        <f t="shared" si="24"/>
        <v>2243</v>
      </c>
      <c r="S4354" s="131">
        <v>2210</v>
      </c>
    </row>
    <row r="4355" spans="17:19">
      <c r="Q4355" s="300">
        <v>44863</v>
      </c>
      <c r="R4355" s="131">
        <f t="shared" si="24"/>
        <v>2243</v>
      </c>
      <c r="S4355" s="131">
        <v>2210</v>
      </c>
    </row>
    <row r="4356" spans="17:19">
      <c r="Q4356" s="300">
        <v>44864</v>
      </c>
      <c r="R4356" s="131">
        <f t="shared" si="24"/>
        <v>2243</v>
      </c>
      <c r="S4356" s="131">
        <v>2210</v>
      </c>
    </row>
    <row r="4357" spans="17:19">
      <c r="Q4357" s="300">
        <v>44865</v>
      </c>
      <c r="R4357" s="130">
        <v>2244</v>
      </c>
      <c r="S4357" s="130">
        <v>2210</v>
      </c>
    </row>
    <row r="4358" spans="17:19">
      <c r="Q4358" s="300">
        <v>44866</v>
      </c>
      <c r="R4358" s="130">
        <f t="shared" ref="R4358:R4363" si="25">R4357</f>
        <v>2244</v>
      </c>
      <c r="S4358" s="130">
        <v>2211</v>
      </c>
    </row>
    <row r="4359" spans="17:19">
      <c r="Q4359" s="300">
        <v>44867</v>
      </c>
      <c r="R4359" s="130">
        <f t="shared" si="25"/>
        <v>2244</v>
      </c>
      <c r="S4359" s="130">
        <v>2211</v>
      </c>
    </row>
    <row r="4360" spans="17:19">
      <c r="Q4360" s="300">
        <v>44868</v>
      </c>
      <c r="R4360" s="130">
        <f t="shared" si="25"/>
        <v>2244</v>
      </c>
      <c r="S4360" s="130">
        <v>2211</v>
      </c>
    </row>
    <row r="4361" spans="17:19">
      <c r="Q4361" s="300">
        <v>44869</v>
      </c>
      <c r="R4361" s="130">
        <f t="shared" si="25"/>
        <v>2244</v>
      </c>
      <c r="S4361" s="130">
        <v>2211</v>
      </c>
    </row>
    <row r="4362" spans="17:19">
      <c r="Q4362" s="300">
        <v>44870</v>
      </c>
      <c r="R4362" s="130">
        <f t="shared" si="25"/>
        <v>2244</v>
      </c>
      <c r="S4362" s="130">
        <v>2211</v>
      </c>
    </row>
    <row r="4363" spans="17:19">
      <c r="Q4363" s="300">
        <v>44871</v>
      </c>
      <c r="R4363" s="130">
        <f t="shared" si="25"/>
        <v>2244</v>
      </c>
      <c r="S4363" s="130">
        <v>2211</v>
      </c>
    </row>
    <row r="4364" spans="17:19">
      <c r="Q4364" s="300">
        <v>44872</v>
      </c>
      <c r="R4364" s="131">
        <v>2245</v>
      </c>
      <c r="S4364" s="131">
        <v>2211</v>
      </c>
    </row>
    <row r="4365" spans="17:19">
      <c r="Q4365" s="300">
        <v>44873</v>
      </c>
      <c r="R4365" s="131">
        <f t="shared" ref="R4365:R4370" si="26">R4364</f>
        <v>2245</v>
      </c>
      <c r="S4365" s="131">
        <v>2211</v>
      </c>
    </row>
    <row r="4366" spans="17:19">
      <c r="Q4366" s="300">
        <v>44874</v>
      </c>
      <c r="R4366" s="131">
        <f t="shared" si="26"/>
        <v>2245</v>
      </c>
      <c r="S4366" s="131">
        <v>2211</v>
      </c>
    </row>
    <row r="4367" spans="17:19">
      <c r="Q4367" s="300">
        <v>44875</v>
      </c>
      <c r="R4367" s="131">
        <f t="shared" si="26"/>
        <v>2245</v>
      </c>
      <c r="S4367" s="131">
        <v>2211</v>
      </c>
    </row>
    <row r="4368" spans="17:19">
      <c r="Q4368" s="300">
        <v>44876</v>
      </c>
      <c r="R4368" s="131">
        <f t="shared" si="26"/>
        <v>2245</v>
      </c>
      <c r="S4368" s="131">
        <v>2211</v>
      </c>
    </row>
    <row r="4369" spans="17:19">
      <c r="Q4369" s="300">
        <v>44877</v>
      </c>
      <c r="R4369" s="131">
        <f t="shared" si="26"/>
        <v>2245</v>
      </c>
      <c r="S4369" s="131">
        <v>2211</v>
      </c>
    </row>
    <row r="4370" spans="17:19">
      <c r="Q4370" s="300">
        <v>44878</v>
      </c>
      <c r="R4370" s="131">
        <f t="shared" si="26"/>
        <v>2245</v>
      </c>
      <c r="S4370" s="131">
        <v>2211</v>
      </c>
    </row>
    <row r="4371" spans="17:19">
      <c r="Q4371" s="300">
        <v>44879</v>
      </c>
      <c r="R4371" s="130">
        <v>2246</v>
      </c>
      <c r="S4371" s="130">
        <v>2211</v>
      </c>
    </row>
    <row r="4372" spans="17:19">
      <c r="Q4372" s="300">
        <v>44880</v>
      </c>
      <c r="R4372" s="130">
        <f t="shared" ref="R4372:R4377" si="27">R4371</f>
        <v>2246</v>
      </c>
      <c r="S4372" s="130">
        <v>2211</v>
      </c>
    </row>
    <row r="4373" spans="17:19">
      <c r="Q4373" s="300">
        <v>44881</v>
      </c>
      <c r="R4373" s="130">
        <f t="shared" si="27"/>
        <v>2246</v>
      </c>
      <c r="S4373" s="130">
        <v>2211</v>
      </c>
    </row>
    <row r="4374" spans="17:19">
      <c r="Q4374" s="300">
        <v>44882</v>
      </c>
      <c r="R4374" s="130">
        <f t="shared" si="27"/>
        <v>2246</v>
      </c>
      <c r="S4374" s="130">
        <v>2211</v>
      </c>
    </row>
    <row r="4375" spans="17:19">
      <c r="Q4375" s="300">
        <v>44883</v>
      </c>
      <c r="R4375" s="130">
        <f t="shared" si="27"/>
        <v>2246</v>
      </c>
      <c r="S4375" s="130">
        <v>2211</v>
      </c>
    </row>
    <row r="4376" spans="17:19">
      <c r="Q4376" s="300">
        <v>44884</v>
      </c>
      <c r="R4376" s="130">
        <f t="shared" si="27"/>
        <v>2246</v>
      </c>
      <c r="S4376" s="130">
        <v>2211</v>
      </c>
    </row>
    <row r="4377" spans="17:19">
      <c r="Q4377" s="300">
        <v>44885</v>
      </c>
      <c r="R4377" s="130">
        <f t="shared" si="27"/>
        <v>2246</v>
      </c>
      <c r="S4377" s="130">
        <v>2211</v>
      </c>
    </row>
    <row r="4378" spans="17:19">
      <c r="Q4378" s="300">
        <v>44886</v>
      </c>
      <c r="R4378" s="131">
        <v>2247</v>
      </c>
      <c r="S4378" s="131">
        <v>2211</v>
      </c>
    </row>
    <row r="4379" spans="17:19">
      <c r="Q4379" s="300">
        <v>44887</v>
      </c>
      <c r="R4379" s="131">
        <f t="shared" ref="R4379:R4384" si="28">R4378</f>
        <v>2247</v>
      </c>
      <c r="S4379" s="131">
        <v>2211</v>
      </c>
    </row>
    <row r="4380" spans="17:19">
      <c r="Q4380" s="300">
        <v>44888</v>
      </c>
      <c r="R4380" s="131">
        <f t="shared" si="28"/>
        <v>2247</v>
      </c>
      <c r="S4380" s="131">
        <v>2211</v>
      </c>
    </row>
    <row r="4381" spans="17:19">
      <c r="Q4381" s="300">
        <v>44889</v>
      </c>
      <c r="R4381" s="131">
        <f t="shared" si="28"/>
        <v>2247</v>
      </c>
      <c r="S4381" s="131">
        <v>2211</v>
      </c>
    </row>
    <row r="4382" spans="17:19">
      <c r="Q4382" s="300">
        <v>44890</v>
      </c>
      <c r="R4382" s="131">
        <f t="shared" si="28"/>
        <v>2247</v>
      </c>
      <c r="S4382" s="131">
        <v>2211</v>
      </c>
    </row>
    <row r="4383" spans="17:19">
      <c r="Q4383" s="300">
        <v>44891</v>
      </c>
      <c r="R4383" s="131">
        <f t="shared" si="28"/>
        <v>2247</v>
      </c>
      <c r="S4383" s="131">
        <v>2211</v>
      </c>
    </row>
    <row r="4384" spans="17:19">
      <c r="Q4384" s="300">
        <v>44892</v>
      </c>
      <c r="R4384" s="131">
        <f t="shared" si="28"/>
        <v>2247</v>
      </c>
      <c r="S4384" s="131">
        <v>2211</v>
      </c>
    </row>
    <row r="4385" spans="17:19">
      <c r="Q4385" s="300">
        <v>44893</v>
      </c>
      <c r="R4385" s="130">
        <v>2248</v>
      </c>
      <c r="S4385" s="130">
        <v>2211</v>
      </c>
    </row>
    <row r="4386" spans="17:19">
      <c r="Q4386" s="300">
        <v>44894</v>
      </c>
      <c r="R4386" s="130">
        <f t="shared" ref="R4386:R4391" si="29">R4385</f>
        <v>2248</v>
      </c>
      <c r="S4386" s="130">
        <v>2211</v>
      </c>
    </row>
    <row r="4387" spans="17:19">
      <c r="Q4387" s="300">
        <v>44895</v>
      </c>
      <c r="R4387" s="130">
        <f t="shared" si="29"/>
        <v>2248</v>
      </c>
      <c r="S4387" s="130">
        <v>2211</v>
      </c>
    </row>
    <row r="4388" spans="17:19">
      <c r="Q4388" s="300">
        <v>44896</v>
      </c>
      <c r="R4388" s="130">
        <f t="shared" si="29"/>
        <v>2248</v>
      </c>
      <c r="S4388" s="130">
        <v>2212</v>
      </c>
    </row>
    <row r="4389" spans="17:19">
      <c r="Q4389" s="300">
        <v>44897</v>
      </c>
      <c r="R4389" s="130">
        <f t="shared" si="29"/>
        <v>2248</v>
      </c>
      <c r="S4389" s="130">
        <v>2212</v>
      </c>
    </row>
    <row r="4390" spans="17:19">
      <c r="Q4390" s="300">
        <v>44898</v>
      </c>
      <c r="R4390" s="130">
        <f t="shared" si="29"/>
        <v>2248</v>
      </c>
      <c r="S4390" s="130">
        <v>2212</v>
      </c>
    </row>
    <row r="4391" spans="17:19">
      <c r="Q4391" s="300">
        <v>44899</v>
      </c>
      <c r="R4391" s="130">
        <f t="shared" si="29"/>
        <v>2248</v>
      </c>
      <c r="S4391" s="130">
        <v>2212</v>
      </c>
    </row>
    <row r="4392" spans="17:19">
      <c r="Q4392" s="300">
        <v>44900</v>
      </c>
      <c r="R4392" s="131">
        <v>2249</v>
      </c>
      <c r="S4392" s="131">
        <v>2212</v>
      </c>
    </row>
    <row r="4393" spans="17:19">
      <c r="Q4393" s="300">
        <v>44901</v>
      </c>
      <c r="R4393" s="131">
        <f t="shared" ref="R4393:R4398" si="30">R4392</f>
        <v>2249</v>
      </c>
      <c r="S4393" s="131">
        <v>2212</v>
      </c>
    </row>
    <row r="4394" spans="17:19">
      <c r="Q4394" s="300">
        <v>44902</v>
      </c>
      <c r="R4394" s="131">
        <f t="shared" si="30"/>
        <v>2249</v>
      </c>
      <c r="S4394" s="131">
        <v>2212</v>
      </c>
    </row>
    <row r="4395" spans="17:19">
      <c r="Q4395" s="300">
        <v>44903</v>
      </c>
      <c r="R4395" s="131">
        <f t="shared" si="30"/>
        <v>2249</v>
      </c>
      <c r="S4395" s="131">
        <v>2212</v>
      </c>
    </row>
    <row r="4396" spans="17:19">
      <c r="Q4396" s="300">
        <v>44904</v>
      </c>
      <c r="R4396" s="131">
        <f t="shared" si="30"/>
        <v>2249</v>
      </c>
      <c r="S4396" s="131">
        <v>2212</v>
      </c>
    </row>
    <row r="4397" spans="17:19">
      <c r="Q4397" s="300">
        <v>44905</v>
      </c>
      <c r="R4397" s="131">
        <f t="shared" si="30"/>
        <v>2249</v>
      </c>
      <c r="S4397" s="131">
        <v>2212</v>
      </c>
    </row>
    <row r="4398" spans="17:19">
      <c r="Q4398" s="300">
        <v>44906</v>
      </c>
      <c r="R4398" s="131">
        <f t="shared" si="30"/>
        <v>2249</v>
      </c>
      <c r="S4398" s="131">
        <v>2212</v>
      </c>
    </row>
    <row r="4399" spans="17:19">
      <c r="Q4399" s="300">
        <v>44907</v>
      </c>
      <c r="R4399" s="130">
        <v>2250</v>
      </c>
      <c r="S4399" s="130">
        <v>2212</v>
      </c>
    </row>
    <row r="4400" spans="17:19">
      <c r="Q4400" s="300">
        <v>44908</v>
      </c>
      <c r="R4400" s="130">
        <f t="shared" ref="R4400:R4405" si="31">R4399</f>
        <v>2250</v>
      </c>
      <c r="S4400" s="130">
        <v>2212</v>
      </c>
    </row>
    <row r="4401" spans="17:19">
      <c r="Q4401" s="300">
        <v>44909</v>
      </c>
      <c r="R4401" s="130">
        <f t="shared" si="31"/>
        <v>2250</v>
      </c>
      <c r="S4401" s="130">
        <v>2212</v>
      </c>
    </row>
    <row r="4402" spans="17:19">
      <c r="Q4402" s="300">
        <v>44910</v>
      </c>
      <c r="R4402" s="130">
        <f t="shared" si="31"/>
        <v>2250</v>
      </c>
      <c r="S4402" s="130">
        <v>2212</v>
      </c>
    </row>
    <row r="4403" spans="17:19">
      <c r="Q4403" s="300">
        <v>44911</v>
      </c>
      <c r="R4403" s="130">
        <f t="shared" si="31"/>
        <v>2250</v>
      </c>
      <c r="S4403" s="130">
        <v>2212</v>
      </c>
    </row>
    <row r="4404" spans="17:19">
      <c r="Q4404" s="300">
        <v>44912</v>
      </c>
      <c r="R4404" s="130">
        <f t="shared" si="31"/>
        <v>2250</v>
      </c>
      <c r="S4404" s="130">
        <v>2212</v>
      </c>
    </row>
    <row r="4405" spans="17:19">
      <c r="Q4405" s="300">
        <v>44913</v>
      </c>
      <c r="R4405" s="130">
        <f t="shared" si="31"/>
        <v>2250</v>
      </c>
      <c r="S4405" s="130">
        <v>2212</v>
      </c>
    </row>
    <row r="4406" spans="17:19">
      <c r="Q4406" s="300">
        <v>44914</v>
      </c>
      <c r="R4406" s="131">
        <v>2251</v>
      </c>
      <c r="S4406" s="131">
        <v>2212</v>
      </c>
    </row>
    <row r="4407" spans="17:19">
      <c r="Q4407" s="300">
        <v>44915</v>
      </c>
      <c r="R4407" s="131">
        <f t="shared" ref="R4407:R4412" si="32">R4406</f>
        <v>2251</v>
      </c>
      <c r="S4407" s="131">
        <v>2212</v>
      </c>
    </row>
    <row r="4408" spans="17:19">
      <c r="Q4408" s="300">
        <v>44916</v>
      </c>
      <c r="R4408" s="131">
        <f t="shared" si="32"/>
        <v>2251</v>
      </c>
      <c r="S4408" s="131">
        <v>2212</v>
      </c>
    </row>
    <row r="4409" spans="17:19">
      <c r="Q4409" s="300">
        <v>44917</v>
      </c>
      <c r="R4409" s="131">
        <f t="shared" si="32"/>
        <v>2251</v>
      </c>
      <c r="S4409" s="131">
        <v>2212</v>
      </c>
    </row>
    <row r="4410" spans="17:19">
      <c r="Q4410" s="300">
        <v>44918</v>
      </c>
      <c r="R4410" s="131">
        <f t="shared" si="32"/>
        <v>2251</v>
      </c>
      <c r="S4410" s="131">
        <v>2212</v>
      </c>
    </row>
    <row r="4411" spans="17:19">
      <c r="Q4411" s="300">
        <v>44919</v>
      </c>
      <c r="R4411" s="131">
        <f t="shared" si="32"/>
        <v>2251</v>
      </c>
      <c r="S4411" s="131">
        <v>2212</v>
      </c>
    </row>
    <row r="4412" spans="17:19">
      <c r="Q4412" s="300">
        <v>44920</v>
      </c>
      <c r="R4412" s="131">
        <f t="shared" si="32"/>
        <v>2251</v>
      </c>
      <c r="S4412" s="131">
        <v>2212</v>
      </c>
    </row>
    <row r="4413" spans="17:19">
      <c r="Q4413" s="300">
        <v>44921</v>
      </c>
      <c r="R4413" s="130">
        <v>2252</v>
      </c>
      <c r="S4413" s="130">
        <v>2212</v>
      </c>
    </row>
    <row r="4414" spans="17:19">
      <c r="Q4414" s="300">
        <v>44922</v>
      </c>
      <c r="R4414" s="130">
        <f t="shared" ref="R4414:R4419" si="33">R4413</f>
        <v>2252</v>
      </c>
      <c r="S4414" s="130">
        <v>2212</v>
      </c>
    </row>
    <row r="4415" spans="17:19">
      <c r="Q4415" s="300">
        <v>44923</v>
      </c>
      <c r="R4415" s="130">
        <f t="shared" si="33"/>
        <v>2252</v>
      </c>
      <c r="S4415" s="130">
        <v>2212</v>
      </c>
    </row>
    <row r="4416" spans="17:19">
      <c r="Q4416" s="300">
        <v>44924</v>
      </c>
      <c r="R4416" s="130">
        <f t="shared" si="33"/>
        <v>2252</v>
      </c>
      <c r="S4416" s="130">
        <v>2212</v>
      </c>
    </row>
    <row r="4417" spans="17:19">
      <c r="Q4417" s="300">
        <v>44925</v>
      </c>
      <c r="R4417" s="130">
        <f t="shared" si="33"/>
        <v>2252</v>
      </c>
      <c r="S4417" s="130">
        <v>2212</v>
      </c>
    </row>
    <row r="4418" spans="17:19">
      <c r="Q4418" s="300">
        <v>44926</v>
      </c>
      <c r="R4418" s="130">
        <f t="shared" si="33"/>
        <v>2252</v>
      </c>
      <c r="S4418" s="130">
        <v>2212</v>
      </c>
    </row>
    <row r="4419" spans="17:19">
      <c r="Q4419" s="300">
        <v>44927</v>
      </c>
      <c r="R4419" s="130">
        <f t="shared" si="33"/>
        <v>2252</v>
      </c>
      <c r="S4419" s="130">
        <v>2301</v>
      </c>
    </row>
    <row r="4420" spans="17:19">
      <c r="Q4420" s="300">
        <v>44928</v>
      </c>
      <c r="R4420" s="131">
        <v>2301</v>
      </c>
      <c r="S4420" s="131">
        <v>2301</v>
      </c>
    </row>
    <row r="4421" spans="17:19">
      <c r="Q4421" s="300">
        <v>44929</v>
      </c>
      <c r="R4421" s="131">
        <f t="shared" ref="R4421:R4426" si="34">R4420</f>
        <v>2301</v>
      </c>
      <c r="S4421" s="131">
        <v>2301</v>
      </c>
    </row>
    <row r="4422" spans="17:19">
      <c r="Q4422" s="300">
        <v>44930</v>
      </c>
      <c r="R4422" s="131">
        <f t="shared" si="34"/>
        <v>2301</v>
      </c>
      <c r="S4422" s="131">
        <v>2301</v>
      </c>
    </row>
    <row r="4423" spans="17:19">
      <c r="Q4423" s="300">
        <v>44931</v>
      </c>
      <c r="R4423" s="131">
        <f t="shared" si="34"/>
        <v>2301</v>
      </c>
      <c r="S4423" s="131">
        <v>2301</v>
      </c>
    </row>
    <row r="4424" spans="17:19">
      <c r="Q4424" s="300">
        <v>44932</v>
      </c>
      <c r="R4424" s="131">
        <f t="shared" si="34"/>
        <v>2301</v>
      </c>
      <c r="S4424" s="131">
        <v>2301</v>
      </c>
    </row>
    <row r="4425" spans="17:19">
      <c r="Q4425" s="300">
        <v>44933</v>
      </c>
      <c r="R4425" s="131">
        <f t="shared" si="34"/>
        <v>2301</v>
      </c>
      <c r="S4425" s="131">
        <v>2301</v>
      </c>
    </row>
    <row r="4426" spans="17:19">
      <c r="Q4426" s="300">
        <v>44934</v>
      </c>
      <c r="R4426" s="131">
        <f t="shared" si="34"/>
        <v>2301</v>
      </c>
      <c r="S4426" s="131">
        <v>2301</v>
      </c>
    </row>
    <row r="4427" spans="17:19">
      <c r="Q4427" s="300">
        <v>44935</v>
      </c>
      <c r="R4427" s="130">
        <v>2302</v>
      </c>
      <c r="S4427" s="130">
        <v>2301</v>
      </c>
    </row>
    <row r="4428" spans="17:19">
      <c r="Q4428" s="300">
        <v>44936</v>
      </c>
      <c r="R4428" s="130">
        <f t="shared" ref="R4428:R4433" si="35">R4427</f>
        <v>2302</v>
      </c>
      <c r="S4428" s="130">
        <v>2301</v>
      </c>
    </row>
    <row r="4429" spans="17:19">
      <c r="Q4429" s="300">
        <v>44937</v>
      </c>
      <c r="R4429" s="130">
        <f t="shared" si="35"/>
        <v>2302</v>
      </c>
      <c r="S4429" s="130">
        <v>2301</v>
      </c>
    </row>
    <row r="4430" spans="17:19">
      <c r="Q4430" s="300">
        <v>44938</v>
      </c>
      <c r="R4430" s="130">
        <f t="shared" si="35"/>
        <v>2302</v>
      </c>
      <c r="S4430" s="130">
        <v>2301</v>
      </c>
    </row>
    <row r="4431" spans="17:19">
      <c r="Q4431" s="300">
        <v>44939</v>
      </c>
      <c r="R4431" s="130">
        <f t="shared" si="35"/>
        <v>2302</v>
      </c>
      <c r="S4431" s="130">
        <v>2301</v>
      </c>
    </row>
    <row r="4432" spans="17:19">
      <c r="Q4432" s="300">
        <v>44940</v>
      </c>
      <c r="R4432" s="130">
        <f t="shared" si="35"/>
        <v>2302</v>
      </c>
      <c r="S4432" s="130">
        <v>2301</v>
      </c>
    </row>
    <row r="4433" spans="17:19">
      <c r="Q4433" s="300">
        <v>44941</v>
      </c>
      <c r="R4433" s="130">
        <f t="shared" si="35"/>
        <v>2302</v>
      </c>
      <c r="S4433" s="130">
        <v>2301</v>
      </c>
    </row>
    <row r="4434" spans="17:19">
      <c r="Q4434" s="300">
        <v>44942</v>
      </c>
      <c r="R4434" s="131">
        <v>2303</v>
      </c>
      <c r="S4434" s="131">
        <v>2301</v>
      </c>
    </row>
    <row r="4435" spans="17:19">
      <c r="Q4435" s="300">
        <v>44943</v>
      </c>
      <c r="R4435" s="131">
        <f t="shared" ref="R4435:R4440" si="36">R4434</f>
        <v>2303</v>
      </c>
      <c r="S4435" s="131">
        <v>2301</v>
      </c>
    </row>
    <row r="4436" spans="17:19">
      <c r="Q4436" s="300">
        <v>44944</v>
      </c>
      <c r="R4436" s="131">
        <f t="shared" si="36"/>
        <v>2303</v>
      </c>
      <c r="S4436" s="131">
        <v>2301</v>
      </c>
    </row>
    <row r="4437" spans="17:19">
      <c r="Q4437" s="300">
        <v>44945</v>
      </c>
      <c r="R4437" s="131">
        <f t="shared" si="36"/>
        <v>2303</v>
      </c>
      <c r="S4437" s="131">
        <v>2301</v>
      </c>
    </row>
    <row r="4438" spans="17:19">
      <c r="Q4438" s="300">
        <v>44946</v>
      </c>
      <c r="R4438" s="131">
        <f t="shared" si="36"/>
        <v>2303</v>
      </c>
      <c r="S4438" s="131">
        <v>2301</v>
      </c>
    </row>
    <row r="4439" spans="17:19">
      <c r="Q4439" s="300">
        <v>44947</v>
      </c>
      <c r="R4439" s="131">
        <f t="shared" si="36"/>
        <v>2303</v>
      </c>
      <c r="S4439" s="131">
        <v>2301</v>
      </c>
    </row>
    <row r="4440" spans="17:19">
      <c r="Q4440" s="300">
        <v>44948</v>
      </c>
      <c r="R4440" s="131">
        <f t="shared" si="36"/>
        <v>2303</v>
      </c>
      <c r="S4440" s="131">
        <v>2301</v>
      </c>
    </row>
    <row r="4441" spans="17:19">
      <c r="Q4441" s="300">
        <v>44949</v>
      </c>
      <c r="R4441" s="130">
        <v>2304</v>
      </c>
      <c r="S4441" s="130">
        <v>2301</v>
      </c>
    </row>
    <row r="4442" spans="17:19">
      <c r="Q4442" s="300">
        <v>44950</v>
      </c>
      <c r="R4442" s="130">
        <f t="shared" ref="R4442:R4447" si="37">R4441</f>
        <v>2304</v>
      </c>
      <c r="S4442" s="130">
        <v>2301</v>
      </c>
    </row>
    <row r="4443" spans="17:19">
      <c r="Q4443" s="300">
        <v>44951</v>
      </c>
      <c r="R4443" s="130">
        <f t="shared" si="37"/>
        <v>2304</v>
      </c>
      <c r="S4443" s="130">
        <v>2301</v>
      </c>
    </row>
    <row r="4444" spans="17:19">
      <c r="Q4444" s="300">
        <v>44952</v>
      </c>
      <c r="R4444" s="130">
        <f t="shared" si="37"/>
        <v>2304</v>
      </c>
      <c r="S4444" s="130">
        <v>2301</v>
      </c>
    </row>
    <row r="4445" spans="17:19">
      <c r="Q4445" s="300">
        <v>44953</v>
      </c>
      <c r="R4445" s="130">
        <f t="shared" si="37"/>
        <v>2304</v>
      </c>
      <c r="S4445" s="130">
        <v>2301</v>
      </c>
    </row>
    <row r="4446" spans="17:19">
      <c r="Q4446" s="300">
        <v>44954</v>
      </c>
      <c r="R4446" s="130">
        <f t="shared" si="37"/>
        <v>2304</v>
      </c>
      <c r="S4446" s="130">
        <v>2301</v>
      </c>
    </row>
    <row r="4447" spans="17:19">
      <c r="Q4447" s="300">
        <v>44955</v>
      </c>
      <c r="R4447" s="130">
        <f t="shared" si="37"/>
        <v>2304</v>
      </c>
      <c r="S4447" s="130">
        <v>2301</v>
      </c>
    </row>
    <row r="4448" spans="17:19">
      <c r="Q4448" s="300">
        <v>44956</v>
      </c>
      <c r="R4448" s="131">
        <v>2305</v>
      </c>
      <c r="S4448" s="131">
        <v>2301</v>
      </c>
    </row>
    <row r="4449" spans="17:19">
      <c r="Q4449" s="300">
        <v>44957</v>
      </c>
      <c r="R4449" s="131">
        <f t="shared" ref="R4449:R4454" si="38">R4448</f>
        <v>2305</v>
      </c>
      <c r="S4449" s="131">
        <v>2301</v>
      </c>
    </row>
    <row r="4450" spans="17:19">
      <c r="Q4450" s="300">
        <v>44958</v>
      </c>
      <c r="R4450" s="131">
        <f t="shared" si="38"/>
        <v>2305</v>
      </c>
      <c r="S4450" s="131">
        <v>2302</v>
      </c>
    </row>
    <row r="4451" spans="17:19">
      <c r="Q4451" s="300">
        <v>44959</v>
      </c>
      <c r="R4451" s="131">
        <f t="shared" si="38"/>
        <v>2305</v>
      </c>
      <c r="S4451" s="131">
        <v>2302</v>
      </c>
    </row>
    <row r="4452" spans="17:19">
      <c r="Q4452" s="300">
        <v>44960</v>
      </c>
      <c r="R4452" s="131">
        <f t="shared" si="38"/>
        <v>2305</v>
      </c>
      <c r="S4452" s="131">
        <v>2302</v>
      </c>
    </row>
    <row r="4453" spans="17:19">
      <c r="Q4453" s="300">
        <v>44961</v>
      </c>
      <c r="R4453" s="131">
        <f t="shared" si="38"/>
        <v>2305</v>
      </c>
      <c r="S4453" s="131">
        <v>2302</v>
      </c>
    </row>
    <row r="4454" spans="17:19">
      <c r="Q4454" s="300">
        <v>44962</v>
      </c>
      <c r="R4454" s="131">
        <f t="shared" si="38"/>
        <v>2305</v>
      </c>
      <c r="S4454" s="131">
        <v>2302</v>
      </c>
    </row>
    <row r="4455" spans="17:19">
      <c r="Q4455" s="300">
        <v>44963</v>
      </c>
      <c r="R4455" s="130">
        <v>2306</v>
      </c>
      <c r="S4455" s="130">
        <v>2302</v>
      </c>
    </row>
    <row r="4456" spans="17:19">
      <c r="Q4456" s="300">
        <v>44964</v>
      </c>
      <c r="R4456" s="130">
        <f t="shared" ref="R4456:R4461" si="39">R4455</f>
        <v>2306</v>
      </c>
      <c r="S4456" s="130">
        <v>2302</v>
      </c>
    </row>
    <row r="4457" spans="17:19">
      <c r="Q4457" s="300">
        <v>44965</v>
      </c>
      <c r="R4457" s="130">
        <f t="shared" si="39"/>
        <v>2306</v>
      </c>
      <c r="S4457" s="130">
        <v>2302</v>
      </c>
    </row>
    <row r="4458" spans="17:19">
      <c r="Q4458" s="300">
        <v>44966</v>
      </c>
      <c r="R4458" s="130">
        <f t="shared" si="39"/>
        <v>2306</v>
      </c>
      <c r="S4458" s="130">
        <v>2302</v>
      </c>
    </row>
    <row r="4459" spans="17:19">
      <c r="Q4459" s="300">
        <v>44967</v>
      </c>
      <c r="R4459" s="130">
        <f t="shared" si="39"/>
        <v>2306</v>
      </c>
      <c r="S4459" s="130">
        <v>2302</v>
      </c>
    </row>
    <row r="4460" spans="17:19">
      <c r="Q4460" s="300">
        <v>44968</v>
      </c>
      <c r="R4460" s="130">
        <f t="shared" si="39"/>
        <v>2306</v>
      </c>
      <c r="S4460" s="130">
        <v>2302</v>
      </c>
    </row>
    <row r="4461" spans="17:19">
      <c r="Q4461" s="300">
        <v>44969</v>
      </c>
      <c r="R4461" s="130">
        <f t="shared" si="39"/>
        <v>2306</v>
      </c>
      <c r="S4461" s="130">
        <v>2302</v>
      </c>
    </row>
    <row r="4462" spans="17:19">
      <c r="Q4462" s="300">
        <v>44970</v>
      </c>
      <c r="R4462" s="131">
        <v>2307</v>
      </c>
      <c r="S4462" s="131">
        <v>2302</v>
      </c>
    </row>
    <row r="4463" spans="17:19">
      <c r="Q4463" s="300">
        <v>44971</v>
      </c>
      <c r="R4463" s="131">
        <f t="shared" ref="R4463:R4468" si="40">R4462</f>
        <v>2307</v>
      </c>
      <c r="S4463" s="131">
        <v>2302</v>
      </c>
    </row>
    <row r="4464" spans="17:19">
      <c r="Q4464" s="300">
        <v>44972</v>
      </c>
      <c r="R4464" s="131">
        <f t="shared" si="40"/>
        <v>2307</v>
      </c>
      <c r="S4464" s="131">
        <v>2302</v>
      </c>
    </row>
    <row r="4465" spans="17:19">
      <c r="Q4465" s="300">
        <v>44973</v>
      </c>
      <c r="R4465" s="131">
        <f t="shared" si="40"/>
        <v>2307</v>
      </c>
      <c r="S4465" s="131">
        <v>2302</v>
      </c>
    </row>
    <row r="4466" spans="17:19">
      <c r="Q4466" s="300">
        <v>44974</v>
      </c>
      <c r="R4466" s="131">
        <f t="shared" si="40"/>
        <v>2307</v>
      </c>
      <c r="S4466" s="131">
        <v>2302</v>
      </c>
    </row>
    <row r="4467" spans="17:19">
      <c r="Q4467" s="300">
        <v>44975</v>
      </c>
      <c r="R4467" s="131">
        <f t="shared" si="40"/>
        <v>2307</v>
      </c>
      <c r="S4467" s="131">
        <v>2302</v>
      </c>
    </row>
    <row r="4468" spans="17:19">
      <c r="Q4468" s="300">
        <v>44976</v>
      </c>
      <c r="R4468" s="131">
        <f t="shared" si="40"/>
        <v>2307</v>
      </c>
      <c r="S4468" s="131">
        <v>2302</v>
      </c>
    </row>
    <row r="4469" spans="17:19">
      <c r="Q4469" s="300">
        <v>44977</v>
      </c>
      <c r="R4469" s="130">
        <v>2308</v>
      </c>
      <c r="S4469" s="130">
        <v>2302</v>
      </c>
    </row>
    <row r="4470" spans="17:19">
      <c r="Q4470" s="300">
        <v>44978</v>
      </c>
      <c r="R4470" s="130">
        <f t="shared" ref="R4470:R4475" si="41">R4469</f>
        <v>2308</v>
      </c>
      <c r="S4470" s="130">
        <v>2302</v>
      </c>
    </row>
    <row r="4471" spans="17:19">
      <c r="Q4471" s="300">
        <v>44979</v>
      </c>
      <c r="R4471" s="130">
        <f t="shared" si="41"/>
        <v>2308</v>
      </c>
      <c r="S4471" s="130">
        <v>2302</v>
      </c>
    </row>
    <row r="4472" spans="17:19">
      <c r="Q4472" s="300">
        <v>44980</v>
      </c>
      <c r="R4472" s="130">
        <f t="shared" si="41"/>
        <v>2308</v>
      </c>
      <c r="S4472" s="130">
        <v>2302</v>
      </c>
    </row>
    <row r="4473" spans="17:19">
      <c r="Q4473" s="300">
        <v>44981</v>
      </c>
      <c r="R4473" s="130">
        <f t="shared" si="41"/>
        <v>2308</v>
      </c>
      <c r="S4473" s="130">
        <v>2302</v>
      </c>
    </row>
    <row r="4474" spans="17:19">
      <c r="Q4474" s="300">
        <v>44982</v>
      </c>
      <c r="R4474" s="130">
        <f t="shared" si="41"/>
        <v>2308</v>
      </c>
      <c r="S4474" s="130">
        <v>2302</v>
      </c>
    </row>
    <row r="4475" spans="17:19">
      <c r="Q4475" s="300">
        <v>44983</v>
      </c>
      <c r="R4475" s="130">
        <f t="shared" si="41"/>
        <v>2308</v>
      </c>
      <c r="S4475" s="130">
        <v>2302</v>
      </c>
    </row>
    <row r="4476" spans="17:19">
      <c r="Q4476" s="300">
        <v>44984</v>
      </c>
      <c r="R4476" s="131">
        <v>2309</v>
      </c>
      <c r="S4476" s="131">
        <v>2302</v>
      </c>
    </row>
    <row r="4477" spans="17:19">
      <c r="Q4477" s="300">
        <v>44985</v>
      </c>
      <c r="R4477" s="131">
        <f t="shared" ref="R4477:R4482" si="42">R4476</f>
        <v>2309</v>
      </c>
      <c r="S4477" s="131">
        <v>2302</v>
      </c>
    </row>
    <row r="4478" spans="17:19">
      <c r="Q4478" s="300">
        <v>44986</v>
      </c>
      <c r="R4478" s="131">
        <f t="shared" si="42"/>
        <v>2309</v>
      </c>
      <c r="S4478" s="131">
        <v>2303</v>
      </c>
    </row>
    <row r="4479" spans="17:19">
      <c r="Q4479" s="300">
        <v>44987</v>
      </c>
      <c r="R4479" s="131">
        <f t="shared" si="42"/>
        <v>2309</v>
      </c>
      <c r="S4479" s="131">
        <v>2303</v>
      </c>
    </row>
    <row r="4480" spans="17:19">
      <c r="Q4480" s="300">
        <v>44988</v>
      </c>
      <c r="R4480" s="131">
        <f t="shared" si="42"/>
        <v>2309</v>
      </c>
      <c r="S4480" s="131">
        <v>2303</v>
      </c>
    </row>
    <row r="4481" spans="17:19">
      <c r="Q4481" s="300">
        <v>44989</v>
      </c>
      <c r="R4481" s="131">
        <f t="shared" si="42"/>
        <v>2309</v>
      </c>
      <c r="S4481" s="131">
        <v>2303</v>
      </c>
    </row>
    <row r="4482" spans="17:19">
      <c r="Q4482" s="300">
        <v>44990</v>
      </c>
      <c r="R4482" s="131">
        <f t="shared" si="42"/>
        <v>2309</v>
      </c>
      <c r="S4482" s="131">
        <v>2303</v>
      </c>
    </row>
    <row r="4483" spans="17:19">
      <c r="Q4483" s="300">
        <v>44991</v>
      </c>
      <c r="R4483" s="130">
        <v>2310</v>
      </c>
      <c r="S4483" s="130">
        <v>2303</v>
      </c>
    </row>
    <row r="4484" spans="17:19">
      <c r="Q4484" s="300">
        <v>44992</v>
      </c>
      <c r="R4484" s="130">
        <f t="shared" ref="R4484:R4489" si="43">R4483</f>
        <v>2310</v>
      </c>
      <c r="S4484" s="130">
        <v>2303</v>
      </c>
    </row>
    <row r="4485" spans="17:19">
      <c r="Q4485" s="300">
        <v>44993</v>
      </c>
      <c r="R4485" s="130">
        <f t="shared" si="43"/>
        <v>2310</v>
      </c>
      <c r="S4485" s="130">
        <v>2303</v>
      </c>
    </row>
    <row r="4486" spans="17:19">
      <c r="Q4486" s="300">
        <v>44994</v>
      </c>
      <c r="R4486" s="130">
        <f t="shared" si="43"/>
        <v>2310</v>
      </c>
      <c r="S4486" s="130">
        <v>2303</v>
      </c>
    </row>
    <row r="4487" spans="17:19">
      <c r="Q4487" s="300">
        <v>44995</v>
      </c>
      <c r="R4487" s="130">
        <f t="shared" si="43"/>
        <v>2310</v>
      </c>
      <c r="S4487" s="130">
        <v>2303</v>
      </c>
    </row>
    <row r="4488" spans="17:19">
      <c r="Q4488" s="300">
        <v>44996</v>
      </c>
      <c r="R4488" s="130">
        <f t="shared" si="43"/>
        <v>2310</v>
      </c>
      <c r="S4488" s="130">
        <v>2303</v>
      </c>
    </row>
    <row r="4489" spans="17:19">
      <c r="Q4489" s="300">
        <v>44997</v>
      </c>
      <c r="R4489" s="130">
        <f t="shared" si="43"/>
        <v>2310</v>
      </c>
      <c r="S4489" s="130">
        <v>2303</v>
      </c>
    </row>
    <row r="4490" spans="17:19">
      <c r="Q4490" s="300">
        <v>44998</v>
      </c>
      <c r="R4490" s="131">
        <v>2311</v>
      </c>
      <c r="S4490" s="131">
        <v>2303</v>
      </c>
    </row>
    <row r="4491" spans="17:19">
      <c r="Q4491" s="300">
        <v>44999</v>
      </c>
      <c r="R4491" s="131">
        <f t="shared" ref="R4491:R4496" si="44">R4490</f>
        <v>2311</v>
      </c>
      <c r="S4491" s="131">
        <v>2303</v>
      </c>
    </row>
    <row r="4492" spans="17:19">
      <c r="Q4492" s="300">
        <v>45000</v>
      </c>
      <c r="R4492" s="131">
        <f t="shared" si="44"/>
        <v>2311</v>
      </c>
      <c r="S4492" s="131">
        <v>2303</v>
      </c>
    </row>
    <row r="4493" spans="17:19">
      <c r="Q4493" s="300">
        <v>45001</v>
      </c>
      <c r="R4493" s="131">
        <f t="shared" si="44"/>
        <v>2311</v>
      </c>
      <c r="S4493" s="131">
        <v>2303</v>
      </c>
    </row>
    <row r="4494" spans="17:19">
      <c r="Q4494" s="300">
        <v>45002</v>
      </c>
      <c r="R4494" s="131">
        <f t="shared" si="44"/>
        <v>2311</v>
      </c>
      <c r="S4494" s="131">
        <v>2303</v>
      </c>
    </row>
    <row r="4495" spans="17:19">
      <c r="Q4495" s="300">
        <v>45003</v>
      </c>
      <c r="R4495" s="131">
        <f t="shared" si="44"/>
        <v>2311</v>
      </c>
      <c r="S4495" s="131">
        <v>2303</v>
      </c>
    </row>
    <row r="4496" spans="17:19">
      <c r="Q4496" s="300">
        <v>45004</v>
      </c>
      <c r="R4496" s="131">
        <f t="shared" si="44"/>
        <v>2311</v>
      </c>
      <c r="S4496" s="131">
        <v>2303</v>
      </c>
    </row>
    <row r="4497" spans="17:19">
      <c r="Q4497" s="300">
        <v>45005</v>
      </c>
      <c r="R4497" s="130">
        <v>2312</v>
      </c>
      <c r="S4497" s="130">
        <v>2303</v>
      </c>
    </row>
    <row r="4498" spans="17:19">
      <c r="Q4498" s="300">
        <v>45006</v>
      </c>
      <c r="R4498" s="130">
        <f t="shared" ref="R4498:R4503" si="45">R4497</f>
        <v>2312</v>
      </c>
      <c r="S4498" s="130">
        <v>2303</v>
      </c>
    </row>
    <row r="4499" spans="17:19">
      <c r="Q4499" s="300">
        <v>45007</v>
      </c>
      <c r="R4499" s="130">
        <f t="shared" si="45"/>
        <v>2312</v>
      </c>
      <c r="S4499" s="130">
        <v>2303</v>
      </c>
    </row>
    <row r="4500" spans="17:19">
      <c r="Q4500" s="300">
        <v>45008</v>
      </c>
      <c r="R4500" s="130">
        <f t="shared" si="45"/>
        <v>2312</v>
      </c>
      <c r="S4500" s="130">
        <v>2303</v>
      </c>
    </row>
    <row r="4501" spans="17:19">
      <c r="Q4501" s="300">
        <v>45009</v>
      </c>
      <c r="R4501" s="130">
        <f t="shared" si="45"/>
        <v>2312</v>
      </c>
      <c r="S4501" s="130">
        <v>2303</v>
      </c>
    </row>
    <row r="4502" spans="17:19">
      <c r="Q4502" s="300">
        <v>45010</v>
      </c>
      <c r="R4502" s="130">
        <f t="shared" si="45"/>
        <v>2312</v>
      </c>
      <c r="S4502" s="130">
        <v>2303</v>
      </c>
    </row>
    <row r="4503" spans="17:19">
      <c r="Q4503" s="300">
        <v>45011</v>
      </c>
      <c r="R4503" s="130">
        <f t="shared" si="45"/>
        <v>2312</v>
      </c>
      <c r="S4503" s="130">
        <v>2303</v>
      </c>
    </row>
    <row r="4504" spans="17:19">
      <c r="Q4504" s="300">
        <v>45012</v>
      </c>
      <c r="R4504" s="131">
        <v>2313</v>
      </c>
      <c r="S4504" s="131">
        <v>2303</v>
      </c>
    </row>
    <row r="4505" spans="17:19">
      <c r="Q4505" s="300">
        <v>45013</v>
      </c>
      <c r="R4505" s="131">
        <f t="shared" ref="R4505:R4510" si="46">R4504</f>
        <v>2313</v>
      </c>
      <c r="S4505" s="131">
        <v>2303</v>
      </c>
    </row>
    <row r="4506" spans="17:19">
      <c r="Q4506" s="300">
        <v>45014</v>
      </c>
      <c r="R4506" s="131">
        <f t="shared" si="46"/>
        <v>2313</v>
      </c>
      <c r="S4506" s="131">
        <v>2303</v>
      </c>
    </row>
    <row r="4507" spans="17:19">
      <c r="Q4507" s="300">
        <v>45015</v>
      </c>
      <c r="R4507" s="131">
        <f t="shared" si="46"/>
        <v>2313</v>
      </c>
      <c r="S4507" s="131">
        <v>2303</v>
      </c>
    </row>
    <row r="4508" spans="17:19">
      <c r="Q4508" s="300">
        <v>45016</v>
      </c>
      <c r="R4508" s="131">
        <f t="shared" si="46"/>
        <v>2313</v>
      </c>
      <c r="S4508" s="131">
        <v>2303</v>
      </c>
    </row>
    <row r="4509" spans="17:19">
      <c r="Q4509" s="300">
        <v>45017</v>
      </c>
      <c r="R4509" s="131">
        <f t="shared" si="46"/>
        <v>2313</v>
      </c>
      <c r="S4509" s="131">
        <v>2304</v>
      </c>
    </row>
    <row r="4510" spans="17:19">
      <c r="Q4510" s="300">
        <v>45018</v>
      </c>
      <c r="R4510" s="131">
        <f t="shared" si="46"/>
        <v>2313</v>
      </c>
      <c r="S4510" s="131">
        <v>2304</v>
      </c>
    </row>
    <row r="4511" spans="17:19">
      <c r="Q4511" s="300">
        <v>45019</v>
      </c>
      <c r="R4511" s="130">
        <v>2314</v>
      </c>
      <c r="S4511" s="130">
        <v>2304</v>
      </c>
    </row>
    <row r="4512" spans="17:19">
      <c r="Q4512" s="300">
        <v>45020</v>
      </c>
      <c r="R4512" s="130">
        <f t="shared" ref="R4512:R4517" si="47">R4511</f>
        <v>2314</v>
      </c>
      <c r="S4512" s="130">
        <v>2304</v>
      </c>
    </row>
    <row r="4513" spans="17:19">
      <c r="Q4513" s="300">
        <v>45021</v>
      </c>
      <c r="R4513" s="130">
        <f t="shared" si="47"/>
        <v>2314</v>
      </c>
      <c r="S4513" s="130">
        <v>2304</v>
      </c>
    </row>
    <row r="4514" spans="17:19">
      <c r="Q4514" s="300">
        <v>45022</v>
      </c>
      <c r="R4514" s="130">
        <f t="shared" si="47"/>
        <v>2314</v>
      </c>
      <c r="S4514" s="130">
        <v>2304</v>
      </c>
    </row>
    <row r="4515" spans="17:19">
      <c r="Q4515" s="300">
        <v>45023</v>
      </c>
      <c r="R4515" s="130">
        <f t="shared" si="47"/>
        <v>2314</v>
      </c>
      <c r="S4515" s="130">
        <v>2304</v>
      </c>
    </row>
    <row r="4516" spans="17:19">
      <c r="Q4516" s="300">
        <v>45024</v>
      </c>
      <c r="R4516" s="130">
        <f t="shared" si="47"/>
        <v>2314</v>
      </c>
      <c r="S4516" s="130">
        <v>2304</v>
      </c>
    </row>
    <row r="4517" spans="17:19">
      <c r="Q4517" s="300">
        <v>45025</v>
      </c>
      <c r="R4517" s="130">
        <f t="shared" si="47"/>
        <v>2314</v>
      </c>
      <c r="S4517" s="130">
        <v>2304</v>
      </c>
    </row>
    <row r="4518" spans="17:19">
      <c r="Q4518" s="300">
        <v>45026</v>
      </c>
      <c r="R4518" s="131">
        <v>2315</v>
      </c>
      <c r="S4518" s="131">
        <v>2304</v>
      </c>
    </row>
    <row r="4519" spans="17:19">
      <c r="Q4519" s="300">
        <v>45027</v>
      </c>
      <c r="R4519" s="131">
        <f t="shared" ref="R4519:R4524" si="48">R4518</f>
        <v>2315</v>
      </c>
      <c r="S4519" s="131">
        <v>2304</v>
      </c>
    </row>
    <row r="4520" spans="17:19">
      <c r="Q4520" s="300">
        <v>45028</v>
      </c>
      <c r="R4520" s="131">
        <f t="shared" si="48"/>
        <v>2315</v>
      </c>
      <c r="S4520" s="131">
        <v>2304</v>
      </c>
    </row>
    <row r="4521" spans="17:19">
      <c r="Q4521" s="300">
        <v>45029</v>
      </c>
      <c r="R4521" s="131">
        <f t="shared" si="48"/>
        <v>2315</v>
      </c>
      <c r="S4521" s="131">
        <v>2304</v>
      </c>
    </row>
    <row r="4522" spans="17:19">
      <c r="Q4522" s="300">
        <v>45030</v>
      </c>
      <c r="R4522" s="131">
        <f t="shared" si="48"/>
        <v>2315</v>
      </c>
      <c r="S4522" s="131">
        <v>2304</v>
      </c>
    </row>
    <row r="4523" spans="17:19">
      <c r="Q4523" s="300">
        <v>45031</v>
      </c>
      <c r="R4523" s="131">
        <f t="shared" si="48"/>
        <v>2315</v>
      </c>
      <c r="S4523" s="131">
        <v>2304</v>
      </c>
    </row>
    <row r="4524" spans="17:19">
      <c r="Q4524" s="300">
        <v>45032</v>
      </c>
      <c r="R4524" s="131">
        <f t="shared" si="48"/>
        <v>2315</v>
      </c>
      <c r="S4524" s="131">
        <v>2304</v>
      </c>
    </row>
    <row r="4525" spans="17:19">
      <c r="Q4525" s="300">
        <v>45033</v>
      </c>
      <c r="R4525" s="130">
        <v>2316</v>
      </c>
      <c r="S4525" s="130">
        <v>2304</v>
      </c>
    </row>
    <row r="4526" spans="17:19">
      <c r="Q4526" s="300">
        <v>45034</v>
      </c>
      <c r="R4526" s="130">
        <f t="shared" ref="R4526:R4531" si="49">R4525</f>
        <v>2316</v>
      </c>
      <c r="S4526" s="130">
        <v>2304</v>
      </c>
    </row>
    <row r="4527" spans="17:19">
      <c r="Q4527" s="300">
        <v>45035</v>
      </c>
      <c r="R4527" s="130">
        <f t="shared" si="49"/>
        <v>2316</v>
      </c>
      <c r="S4527" s="130">
        <v>2304</v>
      </c>
    </row>
    <row r="4528" spans="17:19">
      <c r="Q4528" s="300">
        <v>45036</v>
      </c>
      <c r="R4528" s="130">
        <f t="shared" si="49"/>
        <v>2316</v>
      </c>
      <c r="S4528" s="130">
        <v>2304</v>
      </c>
    </row>
    <row r="4529" spans="17:19">
      <c r="Q4529" s="300">
        <v>45037</v>
      </c>
      <c r="R4529" s="130">
        <f t="shared" si="49"/>
        <v>2316</v>
      </c>
      <c r="S4529" s="130">
        <v>2304</v>
      </c>
    </row>
    <row r="4530" spans="17:19">
      <c r="Q4530" s="300">
        <v>45038</v>
      </c>
      <c r="R4530" s="130">
        <f t="shared" si="49"/>
        <v>2316</v>
      </c>
      <c r="S4530" s="130">
        <v>2304</v>
      </c>
    </row>
    <row r="4531" spans="17:19">
      <c r="Q4531" s="300">
        <v>45039</v>
      </c>
      <c r="R4531" s="130">
        <f t="shared" si="49"/>
        <v>2316</v>
      </c>
      <c r="S4531" s="130">
        <v>2304</v>
      </c>
    </row>
    <row r="4532" spans="17:19">
      <c r="Q4532" s="300">
        <v>45040</v>
      </c>
      <c r="R4532" s="131">
        <v>2317</v>
      </c>
      <c r="S4532" s="131">
        <v>2304</v>
      </c>
    </row>
    <row r="4533" spans="17:19">
      <c r="Q4533" s="300">
        <v>45041</v>
      </c>
      <c r="R4533" s="131">
        <f t="shared" ref="R4533:R4538" si="50">R4532</f>
        <v>2317</v>
      </c>
      <c r="S4533" s="131">
        <v>2304</v>
      </c>
    </row>
    <row r="4534" spans="17:19">
      <c r="Q4534" s="300">
        <v>45042</v>
      </c>
      <c r="R4534" s="131">
        <f t="shared" si="50"/>
        <v>2317</v>
      </c>
      <c r="S4534" s="131">
        <v>2304</v>
      </c>
    </row>
    <row r="4535" spans="17:19">
      <c r="Q4535" s="300">
        <v>45043</v>
      </c>
      <c r="R4535" s="131">
        <f t="shared" si="50"/>
        <v>2317</v>
      </c>
      <c r="S4535" s="131">
        <v>2304</v>
      </c>
    </row>
    <row r="4536" spans="17:19">
      <c r="Q4536" s="300">
        <v>45044</v>
      </c>
      <c r="R4536" s="131">
        <f t="shared" si="50"/>
        <v>2317</v>
      </c>
      <c r="S4536" s="131">
        <v>2304</v>
      </c>
    </row>
    <row r="4537" spans="17:19">
      <c r="Q4537" s="300">
        <v>45045</v>
      </c>
      <c r="R4537" s="131">
        <f t="shared" si="50"/>
        <v>2317</v>
      </c>
      <c r="S4537" s="131">
        <v>2304</v>
      </c>
    </row>
    <row r="4538" spans="17:19">
      <c r="Q4538" s="300">
        <v>45046</v>
      </c>
      <c r="R4538" s="131">
        <f t="shared" si="50"/>
        <v>2317</v>
      </c>
      <c r="S4538" s="131">
        <v>2304</v>
      </c>
    </row>
    <row r="4539" spans="17:19">
      <c r="Q4539" s="300">
        <v>45047</v>
      </c>
      <c r="R4539" s="130">
        <v>2318</v>
      </c>
      <c r="S4539" s="130">
        <v>2305</v>
      </c>
    </row>
    <row r="4540" spans="17:19">
      <c r="Q4540" s="300">
        <v>45048</v>
      </c>
      <c r="R4540" s="130">
        <f t="shared" ref="R4540:R4545" si="51">R4539</f>
        <v>2318</v>
      </c>
      <c r="S4540" s="130">
        <v>2305</v>
      </c>
    </row>
    <row r="4541" spans="17:19">
      <c r="Q4541" s="300">
        <v>45049</v>
      </c>
      <c r="R4541" s="130">
        <f t="shared" si="51"/>
        <v>2318</v>
      </c>
      <c r="S4541" s="130">
        <v>2305</v>
      </c>
    </row>
    <row r="4542" spans="17:19">
      <c r="Q4542" s="300">
        <v>45050</v>
      </c>
      <c r="R4542" s="130">
        <f t="shared" si="51"/>
        <v>2318</v>
      </c>
      <c r="S4542" s="130">
        <v>2305</v>
      </c>
    </row>
    <row r="4543" spans="17:19">
      <c r="Q4543" s="300">
        <v>45051</v>
      </c>
      <c r="R4543" s="130">
        <f t="shared" si="51"/>
        <v>2318</v>
      </c>
      <c r="S4543" s="130">
        <v>2305</v>
      </c>
    </row>
    <row r="4544" spans="17:19">
      <c r="Q4544" s="300">
        <v>45052</v>
      </c>
      <c r="R4544" s="130">
        <f t="shared" si="51"/>
        <v>2318</v>
      </c>
      <c r="S4544" s="130">
        <v>2305</v>
      </c>
    </row>
    <row r="4545" spans="17:19">
      <c r="Q4545" s="300">
        <v>45053</v>
      </c>
      <c r="R4545" s="130">
        <f t="shared" si="51"/>
        <v>2318</v>
      </c>
      <c r="S4545" s="130">
        <v>2305</v>
      </c>
    </row>
    <row r="4546" spans="17:19">
      <c r="Q4546" s="300">
        <v>45054</v>
      </c>
      <c r="R4546" s="131">
        <v>2319</v>
      </c>
      <c r="S4546" s="131">
        <v>2305</v>
      </c>
    </row>
    <row r="4547" spans="17:19">
      <c r="Q4547" s="300">
        <v>45055</v>
      </c>
      <c r="R4547" s="131">
        <f t="shared" ref="R4547:R4552" si="52">R4546</f>
        <v>2319</v>
      </c>
      <c r="S4547" s="131">
        <v>2305</v>
      </c>
    </row>
    <row r="4548" spans="17:19">
      <c r="Q4548" s="300">
        <v>45056</v>
      </c>
      <c r="R4548" s="131">
        <f t="shared" si="52"/>
        <v>2319</v>
      </c>
      <c r="S4548" s="131">
        <v>2305</v>
      </c>
    </row>
    <row r="4549" spans="17:19">
      <c r="Q4549" s="300">
        <v>45057</v>
      </c>
      <c r="R4549" s="131">
        <f t="shared" si="52"/>
        <v>2319</v>
      </c>
      <c r="S4549" s="131">
        <v>2305</v>
      </c>
    </row>
    <row r="4550" spans="17:19">
      <c r="Q4550" s="300">
        <v>45058</v>
      </c>
      <c r="R4550" s="131">
        <f t="shared" si="52"/>
        <v>2319</v>
      </c>
      <c r="S4550" s="131">
        <v>2305</v>
      </c>
    </row>
    <row r="4551" spans="17:19">
      <c r="Q4551" s="300">
        <v>45059</v>
      </c>
      <c r="R4551" s="131">
        <f t="shared" si="52"/>
        <v>2319</v>
      </c>
      <c r="S4551" s="131">
        <v>2305</v>
      </c>
    </row>
    <row r="4552" spans="17:19">
      <c r="Q4552" s="300">
        <v>45060</v>
      </c>
      <c r="R4552" s="131">
        <f t="shared" si="52"/>
        <v>2319</v>
      </c>
      <c r="S4552" s="131">
        <v>2305</v>
      </c>
    </row>
    <row r="4553" spans="17:19">
      <c r="Q4553" s="300">
        <v>45061</v>
      </c>
      <c r="R4553" s="130">
        <v>2320</v>
      </c>
      <c r="S4553" s="130">
        <v>2305</v>
      </c>
    </row>
    <row r="4554" spans="17:19">
      <c r="Q4554" s="300">
        <v>45062</v>
      </c>
      <c r="R4554" s="130">
        <f t="shared" ref="R4554:R4559" si="53">R4553</f>
        <v>2320</v>
      </c>
      <c r="S4554" s="130">
        <v>2305</v>
      </c>
    </row>
    <row r="4555" spans="17:19">
      <c r="Q4555" s="300">
        <v>45063</v>
      </c>
      <c r="R4555" s="130">
        <f t="shared" si="53"/>
        <v>2320</v>
      </c>
      <c r="S4555" s="130">
        <v>2305</v>
      </c>
    </row>
    <row r="4556" spans="17:19">
      <c r="Q4556" s="300">
        <v>45064</v>
      </c>
      <c r="R4556" s="130">
        <f t="shared" si="53"/>
        <v>2320</v>
      </c>
      <c r="S4556" s="130">
        <v>2305</v>
      </c>
    </row>
    <row r="4557" spans="17:19">
      <c r="Q4557" s="300">
        <v>45065</v>
      </c>
      <c r="R4557" s="130">
        <f t="shared" si="53"/>
        <v>2320</v>
      </c>
      <c r="S4557" s="130">
        <v>2305</v>
      </c>
    </row>
    <row r="4558" spans="17:19">
      <c r="Q4558" s="300">
        <v>45066</v>
      </c>
      <c r="R4558" s="130">
        <f t="shared" si="53"/>
        <v>2320</v>
      </c>
      <c r="S4558" s="130">
        <v>2305</v>
      </c>
    </row>
    <row r="4559" spans="17:19">
      <c r="Q4559" s="300">
        <v>45067</v>
      </c>
      <c r="R4559" s="130">
        <f t="shared" si="53"/>
        <v>2320</v>
      </c>
      <c r="S4559" s="130">
        <v>2305</v>
      </c>
    </row>
    <row r="4560" spans="17:19">
      <c r="Q4560" s="300">
        <v>45068</v>
      </c>
      <c r="R4560" s="131">
        <v>2321</v>
      </c>
      <c r="S4560" s="131">
        <v>2305</v>
      </c>
    </row>
    <row r="4561" spans="17:19">
      <c r="Q4561" s="300">
        <v>45069</v>
      </c>
      <c r="R4561" s="131">
        <f t="shared" ref="R4561:R4566" si="54">R4560</f>
        <v>2321</v>
      </c>
      <c r="S4561" s="131">
        <v>2305</v>
      </c>
    </row>
    <row r="4562" spans="17:19">
      <c r="Q4562" s="300">
        <v>45070</v>
      </c>
      <c r="R4562" s="131">
        <f t="shared" si="54"/>
        <v>2321</v>
      </c>
      <c r="S4562" s="131">
        <v>2305</v>
      </c>
    </row>
    <row r="4563" spans="17:19">
      <c r="Q4563" s="300">
        <v>45071</v>
      </c>
      <c r="R4563" s="131">
        <f t="shared" si="54"/>
        <v>2321</v>
      </c>
      <c r="S4563" s="131">
        <v>2305</v>
      </c>
    </row>
    <row r="4564" spans="17:19">
      <c r="Q4564" s="300">
        <v>45072</v>
      </c>
      <c r="R4564" s="131">
        <f t="shared" si="54"/>
        <v>2321</v>
      </c>
      <c r="S4564" s="131">
        <v>2305</v>
      </c>
    </row>
    <row r="4565" spans="17:19">
      <c r="Q4565" s="300">
        <v>45073</v>
      </c>
      <c r="R4565" s="131">
        <f t="shared" si="54"/>
        <v>2321</v>
      </c>
      <c r="S4565" s="131">
        <v>2305</v>
      </c>
    </row>
    <row r="4566" spans="17:19">
      <c r="Q4566" s="300">
        <v>45074</v>
      </c>
      <c r="R4566" s="131">
        <f t="shared" si="54"/>
        <v>2321</v>
      </c>
      <c r="S4566" s="131">
        <v>2305</v>
      </c>
    </row>
    <row r="4567" spans="17:19">
      <c r="Q4567" s="300">
        <v>45075</v>
      </c>
      <c r="R4567" s="130">
        <v>2322</v>
      </c>
      <c r="S4567" s="130">
        <v>2305</v>
      </c>
    </row>
    <row r="4568" spans="17:19">
      <c r="Q4568" s="300">
        <v>45076</v>
      </c>
      <c r="R4568" s="130">
        <f t="shared" ref="R4568:R4573" si="55">R4567</f>
        <v>2322</v>
      </c>
      <c r="S4568" s="130">
        <v>2305</v>
      </c>
    </row>
    <row r="4569" spans="17:19">
      <c r="Q4569" s="300">
        <v>45077</v>
      </c>
      <c r="R4569" s="130">
        <f t="shared" si="55"/>
        <v>2322</v>
      </c>
      <c r="S4569" s="130">
        <v>2305</v>
      </c>
    </row>
    <row r="4570" spans="17:19">
      <c r="Q4570" s="300">
        <v>45078</v>
      </c>
      <c r="R4570" s="130">
        <f t="shared" si="55"/>
        <v>2322</v>
      </c>
      <c r="S4570" s="130">
        <v>2306</v>
      </c>
    </row>
    <row r="4571" spans="17:19">
      <c r="Q4571" s="300">
        <v>45079</v>
      </c>
      <c r="R4571" s="130">
        <f t="shared" si="55"/>
        <v>2322</v>
      </c>
      <c r="S4571" s="130">
        <v>2306</v>
      </c>
    </row>
    <row r="4572" spans="17:19">
      <c r="Q4572" s="300">
        <v>45080</v>
      </c>
      <c r="R4572" s="130">
        <f t="shared" si="55"/>
        <v>2322</v>
      </c>
      <c r="S4572" s="130">
        <v>2306</v>
      </c>
    </row>
    <row r="4573" spans="17:19">
      <c r="Q4573" s="300">
        <v>45081</v>
      </c>
      <c r="R4573" s="130">
        <f t="shared" si="55"/>
        <v>2322</v>
      </c>
      <c r="S4573" s="130">
        <v>2306</v>
      </c>
    </row>
    <row r="4574" spans="17:19">
      <c r="Q4574" s="300">
        <v>45082</v>
      </c>
      <c r="R4574" s="131">
        <v>2323</v>
      </c>
      <c r="S4574" s="131">
        <v>2306</v>
      </c>
    </row>
    <row r="4575" spans="17:19">
      <c r="Q4575" s="300">
        <v>45083</v>
      </c>
      <c r="R4575" s="131">
        <f t="shared" ref="R4575:R4580" si="56">R4574</f>
        <v>2323</v>
      </c>
      <c r="S4575" s="131">
        <v>2306</v>
      </c>
    </row>
    <row r="4576" spans="17:19">
      <c r="Q4576" s="300">
        <v>45084</v>
      </c>
      <c r="R4576" s="131">
        <f t="shared" si="56"/>
        <v>2323</v>
      </c>
      <c r="S4576" s="131">
        <v>2306</v>
      </c>
    </row>
    <row r="4577" spans="17:19">
      <c r="Q4577" s="300">
        <v>45085</v>
      </c>
      <c r="R4577" s="131">
        <f t="shared" si="56"/>
        <v>2323</v>
      </c>
      <c r="S4577" s="131">
        <v>2306</v>
      </c>
    </row>
    <row r="4578" spans="17:19">
      <c r="Q4578" s="300">
        <v>45086</v>
      </c>
      <c r="R4578" s="131">
        <f t="shared" si="56"/>
        <v>2323</v>
      </c>
      <c r="S4578" s="131">
        <v>2306</v>
      </c>
    </row>
    <row r="4579" spans="17:19">
      <c r="Q4579" s="300">
        <v>45087</v>
      </c>
      <c r="R4579" s="131">
        <f t="shared" si="56"/>
        <v>2323</v>
      </c>
      <c r="S4579" s="131">
        <v>2306</v>
      </c>
    </row>
    <row r="4580" spans="17:19">
      <c r="Q4580" s="300">
        <v>45088</v>
      </c>
      <c r="R4580" s="131">
        <f t="shared" si="56"/>
        <v>2323</v>
      </c>
      <c r="S4580" s="131">
        <v>2306</v>
      </c>
    </row>
    <row r="4581" spans="17:19">
      <c r="Q4581" s="300">
        <v>45089</v>
      </c>
      <c r="R4581" s="130">
        <v>2324</v>
      </c>
      <c r="S4581" s="130">
        <v>2306</v>
      </c>
    </row>
    <row r="4582" spans="17:19">
      <c r="Q4582" s="300">
        <v>45090</v>
      </c>
      <c r="R4582" s="130">
        <f t="shared" ref="R4582:R4587" si="57">R4581</f>
        <v>2324</v>
      </c>
      <c r="S4582" s="130">
        <v>2306</v>
      </c>
    </row>
    <row r="4583" spans="17:19">
      <c r="Q4583" s="300">
        <v>45091</v>
      </c>
      <c r="R4583" s="130">
        <f t="shared" si="57"/>
        <v>2324</v>
      </c>
      <c r="S4583" s="130">
        <v>2306</v>
      </c>
    </row>
    <row r="4584" spans="17:19">
      <c r="Q4584" s="300">
        <v>45092</v>
      </c>
      <c r="R4584" s="130">
        <f t="shared" si="57"/>
        <v>2324</v>
      </c>
      <c r="S4584" s="130">
        <v>2306</v>
      </c>
    </row>
    <row r="4585" spans="17:19">
      <c r="Q4585" s="300">
        <v>45093</v>
      </c>
      <c r="R4585" s="130">
        <f t="shared" si="57"/>
        <v>2324</v>
      </c>
      <c r="S4585" s="130">
        <v>2306</v>
      </c>
    </row>
    <row r="4586" spans="17:19">
      <c r="Q4586" s="300">
        <v>45094</v>
      </c>
      <c r="R4586" s="130">
        <f t="shared" si="57"/>
        <v>2324</v>
      </c>
      <c r="S4586" s="130">
        <v>2306</v>
      </c>
    </row>
    <row r="4587" spans="17:19">
      <c r="Q4587" s="300">
        <v>45095</v>
      </c>
      <c r="R4587" s="130">
        <f t="shared" si="57"/>
        <v>2324</v>
      </c>
      <c r="S4587" s="130">
        <v>2306</v>
      </c>
    </row>
    <row r="4588" spans="17:19">
      <c r="Q4588" s="300">
        <v>45096</v>
      </c>
      <c r="R4588" s="131">
        <v>2325</v>
      </c>
      <c r="S4588" s="131">
        <v>2306</v>
      </c>
    </row>
    <row r="4589" spans="17:19">
      <c r="Q4589" s="300">
        <v>45097</v>
      </c>
      <c r="R4589" s="131">
        <f t="shared" ref="R4589:R4594" si="58">R4588</f>
        <v>2325</v>
      </c>
      <c r="S4589" s="131">
        <v>2306</v>
      </c>
    </row>
    <row r="4590" spans="17:19">
      <c r="Q4590" s="300">
        <v>45098</v>
      </c>
      <c r="R4590" s="131">
        <f t="shared" si="58"/>
        <v>2325</v>
      </c>
      <c r="S4590" s="131">
        <v>2306</v>
      </c>
    </row>
    <row r="4591" spans="17:19">
      <c r="Q4591" s="300">
        <v>45099</v>
      </c>
      <c r="R4591" s="131">
        <f t="shared" si="58"/>
        <v>2325</v>
      </c>
      <c r="S4591" s="131">
        <v>2306</v>
      </c>
    </row>
    <row r="4592" spans="17:19">
      <c r="Q4592" s="300">
        <v>45100</v>
      </c>
      <c r="R4592" s="131">
        <f t="shared" si="58"/>
        <v>2325</v>
      </c>
      <c r="S4592" s="131">
        <v>2306</v>
      </c>
    </row>
    <row r="4593" spans="17:19">
      <c r="Q4593" s="300">
        <v>45101</v>
      </c>
      <c r="R4593" s="131">
        <f t="shared" si="58"/>
        <v>2325</v>
      </c>
      <c r="S4593" s="131">
        <v>2306</v>
      </c>
    </row>
    <row r="4594" spans="17:19">
      <c r="Q4594" s="300">
        <v>45102</v>
      </c>
      <c r="R4594" s="131">
        <f t="shared" si="58"/>
        <v>2325</v>
      </c>
      <c r="S4594" s="131">
        <v>2306</v>
      </c>
    </row>
    <row r="4595" spans="17:19">
      <c r="Q4595" s="300">
        <v>45103</v>
      </c>
      <c r="R4595" s="130">
        <v>2326</v>
      </c>
      <c r="S4595" s="130">
        <v>2306</v>
      </c>
    </row>
    <row r="4596" spans="17:19">
      <c r="Q4596" s="300">
        <v>45104</v>
      </c>
      <c r="R4596" s="130">
        <f t="shared" ref="R4596:R4601" si="59">R4595</f>
        <v>2326</v>
      </c>
      <c r="S4596" s="130">
        <v>2306</v>
      </c>
    </row>
    <row r="4597" spans="17:19">
      <c r="Q4597" s="300">
        <v>45105</v>
      </c>
      <c r="R4597" s="130">
        <f t="shared" si="59"/>
        <v>2326</v>
      </c>
      <c r="S4597" s="130">
        <v>2306</v>
      </c>
    </row>
    <row r="4598" spans="17:19">
      <c r="Q4598" s="300">
        <v>45106</v>
      </c>
      <c r="R4598" s="130">
        <f t="shared" si="59"/>
        <v>2326</v>
      </c>
      <c r="S4598" s="130">
        <v>2306</v>
      </c>
    </row>
    <row r="4599" spans="17:19">
      <c r="Q4599" s="300">
        <v>45107</v>
      </c>
      <c r="R4599" s="130">
        <f t="shared" si="59"/>
        <v>2326</v>
      </c>
      <c r="S4599" s="130">
        <v>2306</v>
      </c>
    </row>
    <row r="4600" spans="17:19">
      <c r="Q4600" s="300">
        <v>45108</v>
      </c>
      <c r="R4600" s="130">
        <f t="shared" si="59"/>
        <v>2326</v>
      </c>
      <c r="S4600" s="130">
        <v>2307</v>
      </c>
    </row>
    <row r="4601" spans="17:19">
      <c r="Q4601" s="300">
        <v>45109</v>
      </c>
      <c r="R4601" s="130">
        <f t="shared" si="59"/>
        <v>2326</v>
      </c>
      <c r="S4601" s="130">
        <v>2307</v>
      </c>
    </row>
    <row r="4602" spans="17:19">
      <c r="Q4602" s="300">
        <v>45110</v>
      </c>
      <c r="R4602" s="131">
        <v>2327</v>
      </c>
      <c r="S4602" s="131">
        <v>2307</v>
      </c>
    </row>
    <row r="4603" spans="17:19">
      <c r="Q4603" s="300">
        <v>45111</v>
      </c>
      <c r="R4603" s="131">
        <f t="shared" ref="R4603:R4608" si="60">R4602</f>
        <v>2327</v>
      </c>
      <c r="S4603" s="131">
        <v>2307</v>
      </c>
    </row>
    <row r="4604" spans="17:19">
      <c r="Q4604" s="300">
        <v>45112</v>
      </c>
      <c r="R4604" s="131">
        <f t="shared" si="60"/>
        <v>2327</v>
      </c>
      <c r="S4604" s="131">
        <v>2307</v>
      </c>
    </row>
    <row r="4605" spans="17:19">
      <c r="Q4605" s="300">
        <v>45113</v>
      </c>
      <c r="R4605" s="131">
        <f t="shared" si="60"/>
        <v>2327</v>
      </c>
      <c r="S4605" s="131">
        <v>2307</v>
      </c>
    </row>
    <row r="4606" spans="17:19">
      <c r="Q4606" s="300">
        <v>45114</v>
      </c>
      <c r="R4606" s="131">
        <f t="shared" si="60"/>
        <v>2327</v>
      </c>
      <c r="S4606" s="131">
        <v>2307</v>
      </c>
    </row>
    <row r="4607" spans="17:19">
      <c r="Q4607" s="300">
        <v>45115</v>
      </c>
      <c r="R4607" s="131">
        <f t="shared" si="60"/>
        <v>2327</v>
      </c>
      <c r="S4607" s="131">
        <v>2307</v>
      </c>
    </row>
    <row r="4608" spans="17:19">
      <c r="Q4608" s="300">
        <v>45116</v>
      </c>
      <c r="R4608" s="131">
        <f t="shared" si="60"/>
        <v>2327</v>
      </c>
      <c r="S4608" s="131">
        <v>2307</v>
      </c>
    </row>
    <row r="4609" spans="17:19">
      <c r="Q4609" s="300">
        <v>45117</v>
      </c>
      <c r="R4609" s="130">
        <v>2328</v>
      </c>
      <c r="S4609" s="130">
        <v>2307</v>
      </c>
    </row>
    <row r="4610" spans="17:19">
      <c r="Q4610" s="300">
        <v>45118</v>
      </c>
      <c r="R4610" s="130">
        <f t="shared" ref="R4610:R4615" si="61">R4609</f>
        <v>2328</v>
      </c>
      <c r="S4610" s="130">
        <v>2307</v>
      </c>
    </row>
    <row r="4611" spans="17:19">
      <c r="Q4611" s="300">
        <v>45119</v>
      </c>
      <c r="R4611" s="130">
        <f t="shared" si="61"/>
        <v>2328</v>
      </c>
      <c r="S4611" s="130">
        <v>2307</v>
      </c>
    </row>
    <row r="4612" spans="17:19">
      <c r="Q4612" s="300">
        <v>45120</v>
      </c>
      <c r="R4612" s="130">
        <f t="shared" si="61"/>
        <v>2328</v>
      </c>
      <c r="S4612" s="130">
        <v>2307</v>
      </c>
    </row>
    <row r="4613" spans="17:19">
      <c r="Q4613" s="300">
        <v>45121</v>
      </c>
      <c r="R4613" s="130">
        <f t="shared" si="61"/>
        <v>2328</v>
      </c>
      <c r="S4613" s="130">
        <v>2307</v>
      </c>
    </row>
    <row r="4614" spans="17:19">
      <c r="Q4614" s="300">
        <v>45122</v>
      </c>
      <c r="R4614" s="130">
        <f t="shared" si="61"/>
        <v>2328</v>
      </c>
      <c r="S4614" s="130">
        <v>2307</v>
      </c>
    </row>
    <row r="4615" spans="17:19">
      <c r="Q4615" s="300">
        <v>45123</v>
      </c>
      <c r="R4615" s="130">
        <f t="shared" si="61"/>
        <v>2328</v>
      </c>
      <c r="S4615" s="130">
        <v>2307</v>
      </c>
    </row>
    <row r="4616" spans="17:19">
      <c r="Q4616" s="300">
        <v>45124</v>
      </c>
      <c r="R4616" s="131">
        <v>2329</v>
      </c>
      <c r="S4616" s="131">
        <v>2307</v>
      </c>
    </row>
    <row r="4617" spans="17:19">
      <c r="Q4617" s="300">
        <v>45125</v>
      </c>
      <c r="R4617" s="131">
        <f t="shared" ref="R4617:R4622" si="62">R4616</f>
        <v>2329</v>
      </c>
      <c r="S4617" s="131">
        <v>2307</v>
      </c>
    </row>
    <row r="4618" spans="17:19">
      <c r="Q4618" s="300">
        <v>45126</v>
      </c>
      <c r="R4618" s="131">
        <f t="shared" si="62"/>
        <v>2329</v>
      </c>
      <c r="S4618" s="131">
        <v>2307</v>
      </c>
    </row>
    <row r="4619" spans="17:19">
      <c r="Q4619" s="300">
        <v>45127</v>
      </c>
      <c r="R4619" s="131">
        <f t="shared" si="62"/>
        <v>2329</v>
      </c>
      <c r="S4619" s="131">
        <v>2307</v>
      </c>
    </row>
    <row r="4620" spans="17:19">
      <c r="Q4620" s="300">
        <v>45128</v>
      </c>
      <c r="R4620" s="131">
        <f t="shared" si="62"/>
        <v>2329</v>
      </c>
      <c r="S4620" s="131">
        <v>2307</v>
      </c>
    </row>
    <row r="4621" spans="17:19">
      <c r="Q4621" s="300">
        <v>45129</v>
      </c>
      <c r="R4621" s="131">
        <f t="shared" si="62"/>
        <v>2329</v>
      </c>
      <c r="S4621" s="131">
        <v>2307</v>
      </c>
    </row>
    <row r="4622" spans="17:19">
      <c r="Q4622" s="300">
        <v>45130</v>
      </c>
      <c r="R4622" s="131">
        <f t="shared" si="62"/>
        <v>2329</v>
      </c>
      <c r="S4622" s="131">
        <v>2307</v>
      </c>
    </row>
    <row r="4623" spans="17:19">
      <c r="Q4623" s="300">
        <v>45131</v>
      </c>
      <c r="R4623" s="130">
        <v>2330</v>
      </c>
      <c r="S4623" s="130">
        <v>2307</v>
      </c>
    </row>
    <row r="4624" spans="17:19">
      <c r="Q4624" s="300">
        <v>45132</v>
      </c>
      <c r="R4624" s="130">
        <f t="shared" ref="R4624:R4629" si="63">R4623</f>
        <v>2330</v>
      </c>
      <c r="S4624" s="130">
        <v>2307</v>
      </c>
    </row>
    <row r="4625" spans="17:19">
      <c r="Q4625" s="300">
        <v>45133</v>
      </c>
      <c r="R4625" s="130">
        <f t="shared" si="63"/>
        <v>2330</v>
      </c>
      <c r="S4625" s="130">
        <v>2307</v>
      </c>
    </row>
    <row r="4626" spans="17:19">
      <c r="Q4626" s="300">
        <v>45134</v>
      </c>
      <c r="R4626" s="130">
        <f t="shared" si="63"/>
        <v>2330</v>
      </c>
      <c r="S4626" s="130">
        <v>2307</v>
      </c>
    </row>
    <row r="4627" spans="17:19">
      <c r="Q4627" s="300">
        <v>45135</v>
      </c>
      <c r="R4627" s="130">
        <f t="shared" si="63"/>
        <v>2330</v>
      </c>
      <c r="S4627" s="130">
        <v>2307</v>
      </c>
    </row>
    <row r="4628" spans="17:19">
      <c r="Q4628" s="300">
        <v>45136</v>
      </c>
      <c r="R4628" s="130">
        <f t="shared" si="63"/>
        <v>2330</v>
      </c>
      <c r="S4628" s="130">
        <v>2307</v>
      </c>
    </row>
    <row r="4629" spans="17:19">
      <c r="Q4629" s="300">
        <v>45137</v>
      </c>
      <c r="R4629" s="130">
        <f t="shared" si="63"/>
        <v>2330</v>
      </c>
      <c r="S4629" s="130">
        <v>2307</v>
      </c>
    </row>
    <row r="4630" spans="17:19">
      <c r="Q4630" s="300">
        <v>45138</v>
      </c>
      <c r="R4630" s="131">
        <v>2331</v>
      </c>
      <c r="S4630" s="131">
        <v>2307</v>
      </c>
    </row>
    <row r="4631" spans="17:19">
      <c r="Q4631" s="300">
        <v>45139</v>
      </c>
      <c r="R4631" s="131">
        <f t="shared" ref="R4631:R4636" si="64">R4630</f>
        <v>2331</v>
      </c>
      <c r="S4631" s="131">
        <v>2308</v>
      </c>
    </row>
    <row r="4632" spans="17:19">
      <c r="Q4632" s="300">
        <v>45140</v>
      </c>
      <c r="R4632" s="131">
        <f t="shared" si="64"/>
        <v>2331</v>
      </c>
      <c r="S4632" s="131">
        <v>2308</v>
      </c>
    </row>
    <row r="4633" spans="17:19">
      <c r="Q4633" s="300">
        <v>45141</v>
      </c>
      <c r="R4633" s="131">
        <f t="shared" si="64"/>
        <v>2331</v>
      </c>
      <c r="S4633" s="131">
        <v>2308</v>
      </c>
    </row>
    <row r="4634" spans="17:19">
      <c r="Q4634" s="300">
        <v>45142</v>
      </c>
      <c r="R4634" s="131">
        <f t="shared" si="64"/>
        <v>2331</v>
      </c>
      <c r="S4634" s="131">
        <v>2308</v>
      </c>
    </row>
    <row r="4635" spans="17:19">
      <c r="Q4635" s="300">
        <v>45143</v>
      </c>
      <c r="R4635" s="131">
        <f t="shared" si="64"/>
        <v>2331</v>
      </c>
      <c r="S4635" s="131">
        <v>2308</v>
      </c>
    </row>
    <row r="4636" spans="17:19">
      <c r="Q4636" s="300">
        <v>45144</v>
      </c>
      <c r="R4636" s="131">
        <f t="shared" si="64"/>
        <v>2331</v>
      </c>
      <c r="S4636" s="131">
        <v>2308</v>
      </c>
    </row>
    <row r="4637" spans="17:19">
      <c r="Q4637" s="300">
        <v>45145</v>
      </c>
      <c r="R4637" s="130">
        <v>2332</v>
      </c>
      <c r="S4637" s="130">
        <v>2308</v>
      </c>
    </row>
    <row r="4638" spans="17:19">
      <c r="Q4638" s="300">
        <v>45146</v>
      </c>
      <c r="R4638" s="130">
        <f t="shared" ref="R4638:R4643" si="65">R4637</f>
        <v>2332</v>
      </c>
      <c r="S4638" s="130">
        <v>2308</v>
      </c>
    </row>
    <row r="4639" spans="17:19">
      <c r="Q4639" s="300">
        <v>45147</v>
      </c>
      <c r="R4639" s="130">
        <f t="shared" si="65"/>
        <v>2332</v>
      </c>
      <c r="S4639" s="130">
        <v>2308</v>
      </c>
    </row>
    <row r="4640" spans="17:19">
      <c r="Q4640" s="300">
        <v>45148</v>
      </c>
      <c r="R4640" s="130">
        <f t="shared" si="65"/>
        <v>2332</v>
      </c>
      <c r="S4640" s="130">
        <v>2308</v>
      </c>
    </row>
    <row r="4641" spans="17:19">
      <c r="Q4641" s="300">
        <v>45149</v>
      </c>
      <c r="R4641" s="130">
        <f t="shared" si="65"/>
        <v>2332</v>
      </c>
      <c r="S4641" s="130">
        <v>2308</v>
      </c>
    </row>
    <row r="4642" spans="17:19">
      <c r="Q4642" s="300">
        <v>45150</v>
      </c>
      <c r="R4642" s="130">
        <f t="shared" si="65"/>
        <v>2332</v>
      </c>
      <c r="S4642" s="130">
        <v>2308</v>
      </c>
    </row>
    <row r="4643" spans="17:19">
      <c r="Q4643" s="300">
        <v>45151</v>
      </c>
      <c r="R4643" s="130">
        <f t="shared" si="65"/>
        <v>2332</v>
      </c>
      <c r="S4643" s="130">
        <v>2308</v>
      </c>
    </row>
    <row r="4644" spans="17:19">
      <c r="Q4644" s="300">
        <v>45152</v>
      </c>
      <c r="R4644" s="131">
        <v>2333</v>
      </c>
      <c r="S4644" s="131">
        <v>2308</v>
      </c>
    </row>
    <row r="4645" spans="17:19">
      <c r="Q4645" s="300">
        <v>45153</v>
      </c>
      <c r="R4645" s="131">
        <f t="shared" ref="R4645:R4650" si="66">R4644</f>
        <v>2333</v>
      </c>
      <c r="S4645" s="131">
        <v>2308</v>
      </c>
    </row>
    <row r="4646" spans="17:19">
      <c r="Q4646" s="300">
        <v>45154</v>
      </c>
      <c r="R4646" s="131">
        <f t="shared" si="66"/>
        <v>2333</v>
      </c>
      <c r="S4646" s="131">
        <v>2308</v>
      </c>
    </row>
    <row r="4647" spans="17:19">
      <c r="Q4647" s="300">
        <v>45155</v>
      </c>
      <c r="R4647" s="131">
        <f t="shared" si="66"/>
        <v>2333</v>
      </c>
      <c r="S4647" s="131">
        <v>2308</v>
      </c>
    </row>
    <row r="4648" spans="17:19">
      <c r="Q4648" s="300">
        <v>45156</v>
      </c>
      <c r="R4648" s="131">
        <f t="shared" si="66"/>
        <v>2333</v>
      </c>
      <c r="S4648" s="131">
        <v>2308</v>
      </c>
    </row>
    <row r="4649" spans="17:19">
      <c r="Q4649" s="300">
        <v>45157</v>
      </c>
      <c r="R4649" s="131">
        <f t="shared" si="66"/>
        <v>2333</v>
      </c>
      <c r="S4649" s="131">
        <v>2308</v>
      </c>
    </row>
    <row r="4650" spans="17:19">
      <c r="Q4650" s="300">
        <v>45158</v>
      </c>
      <c r="R4650" s="131">
        <f t="shared" si="66"/>
        <v>2333</v>
      </c>
      <c r="S4650" s="131">
        <v>2308</v>
      </c>
    </row>
    <row r="4651" spans="17:19">
      <c r="Q4651" s="300">
        <v>45159</v>
      </c>
      <c r="R4651" s="130">
        <v>2334</v>
      </c>
      <c r="S4651" s="130">
        <v>2308</v>
      </c>
    </row>
    <row r="4652" spans="17:19">
      <c r="Q4652" s="300">
        <v>45160</v>
      </c>
      <c r="R4652" s="130">
        <f t="shared" ref="R4652:R4657" si="67">R4651</f>
        <v>2334</v>
      </c>
      <c r="S4652" s="130">
        <v>2308</v>
      </c>
    </row>
    <row r="4653" spans="17:19">
      <c r="Q4653" s="300">
        <v>45161</v>
      </c>
      <c r="R4653" s="130">
        <f t="shared" si="67"/>
        <v>2334</v>
      </c>
      <c r="S4653" s="130">
        <v>2308</v>
      </c>
    </row>
    <row r="4654" spans="17:19">
      <c r="Q4654" s="300">
        <v>45162</v>
      </c>
      <c r="R4654" s="130">
        <f t="shared" si="67"/>
        <v>2334</v>
      </c>
      <c r="S4654" s="130">
        <v>2308</v>
      </c>
    </row>
    <row r="4655" spans="17:19">
      <c r="Q4655" s="300">
        <v>45163</v>
      </c>
      <c r="R4655" s="130">
        <f t="shared" si="67"/>
        <v>2334</v>
      </c>
      <c r="S4655" s="130">
        <v>2308</v>
      </c>
    </row>
    <row r="4656" spans="17:19">
      <c r="Q4656" s="300">
        <v>45164</v>
      </c>
      <c r="R4656" s="130">
        <f t="shared" si="67"/>
        <v>2334</v>
      </c>
      <c r="S4656" s="130">
        <v>2308</v>
      </c>
    </row>
    <row r="4657" spans="17:19">
      <c r="Q4657" s="300">
        <v>45165</v>
      </c>
      <c r="R4657" s="130">
        <f t="shared" si="67"/>
        <v>2334</v>
      </c>
      <c r="S4657" s="130">
        <v>2308</v>
      </c>
    </row>
    <row r="4658" spans="17:19">
      <c r="Q4658" s="300">
        <v>45166</v>
      </c>
      <c r="R4658" s="131">
        <v>2335</v>
      </c>
      <c r="S4658" s="131">
        <v>2308</v>
      </c>
    </row>
    <row r="4659" spans="17:19">
      <c r="Q4659" s="300">
        <v>45167</v>
      </c>
      <c r="R4659" s="131">
        <f t="shared" ref="R4659:R4664" si="68">R4658</f>
        <v>2335</v>
      </c>
      <c r="S4659" s="131">
        <v>2308</v>
      </c>
    </row>
    <row r="4660" spans="17:19">
      <c r="Q4660" s="300">
        <v>45168</v>
      </c>
      <c r="R4660" s="131">
        <f t="shared" si="68"/>
        <v>2335</v>
      </c>
      <c r="S4660" s="131">
        <v>2308</v>
      </c>
    </row>
    <row r="4661" spans="17:19">
      <c r="Q4661" s="300">
        <v>45169</v>
      </c>
      <c r="R4661" s="131">
        <f t="shared" si="68"/>
        <v>2335</v>
      </c>
      <c r="S4661" s="131">
        <v>2308</v>
      </c>
    </row>
    <row r="4662" spans="17:19">
      <c r="Q4662" s="300">
        <v>45170</v>
      </c>
      <c r="R4662" s="131">
        <f t="shared" si="68"/>
        <v>2335</v>
      </c>
      <c r="S4662" s="131">
        <v>2309</v>
      </c>
    </row>
    <row r="4663" spans="17:19">
      <c r="Q4663" s="300">
        <v>45171</v>
      </c>
      <c r="R4663" s="131">
        <f t="shared" si="68"/>
        <v>2335</v>
      </c>
      <c r="S4663" s="131">
        <v>2309</v>
      </c>
    </row>
    <row r="4664" spans="17:19">
      <c r="Q4664" s="300">
        <v>45172</v>
      </c>
      <c r="R4664" s="131">
        <f t="shared" si="68"/>
        <v>2335</v>
      </c>
      <c r="S4664" s="131">
        <v>2309</v>
      </c>
    </row>
    <row r="4665" spans="17:19">
      <c r="Q4665" s="300">
        <v>45173</v>
      </c>
      <c r="R4665" s="130">
        <v>2336</v>
      </c>
      <c r="S4665" s="130">
        <v>2309</v>
      </c>
    </row>
    <row r="4666" spans="17:19">
      <c r="Q4666" s="300">
        <v>45174</v>
      </c>
      <c r="R4666" s="130">
        <f t="shared" ref="R4666:R4671" si="69">R4665</f>
        <v>2336</v>
      </c>
      <c r="S4666" s="130">
        <v>2309</v>
      </c>
    </row>
    <row r="4667" spans="17:19">
      <c r="Q4667" s="300">
        <v>45175</v>
      </c>
      <c r="R4667" s="130">
        <f t="shared" si="69"/>
        <v>2336</v>
      </c>
      <c r="S4667" s="130">
        <v>2309</v>
      </c>
    </row>
    <row r="4668" spans="17:19">
      <c r="Q4668" s="300">
        <v>45176</v>
      </c>
      <c r="R4668" s="130">
        <f t="shared" si="69"/>
        <v>2336</v>
      </c>
      <c r="S4668" s="130">
        <v>2309</v>
      </c>
    </row>
    <row r="4669" spans="17:19">
      <c r="Q4669" s="300">
        <v>45177</v>
      </c>
      <c r="R4669" s="130">
        <f t="shared" si="69"/>
        <v>2336</v>
      </c>
      <c r="S4669" s="130">
        <v>2309</v>
      </c>
    </row>
    <row r="4670" spans="17:19">
      <c r="Q4670" s="300">
        <v>45178</v>
      </c>
      <c r="R4670" s="130">
        <f t="shared" si="69"/>
        <v>2336</v>
      </c>
      <c r="S4670" s="130">
        <v>2309</v>
      </c>
    </row>
    <row r="4671" spans="17:19">
      <c r="Q4671" s="300">
        <v>45179</v>
      </c>
      <c r="R4671" s="130">
        <f t="shared" si="69"/>
        <v>2336</v>
      </c>
      <c r="S4671" s="130">
        <v>2309</v>
      </c>
    </row>
    <row r="4672" spans="17:19">
      <c r="Q4672" s="300">
        <v>45180</v>
      </c>
      <c r="R4672" s="131">
        <v>2337</v>
      </c>
      <c r="S4672" s="131">
        <v>2309</v>
      </c>
    </row>
    <row r="4673" spans="17:19">
      <c r="Q4673" s="300">
        <v>45181</v>
      </c>
      <c r="R4673" s="131">
        <f t="shared" ref="R4673:R4678" si="70">R4672</f>
        <v>2337</v>
      </c>
      <c r="S4673" s="131">
        <v>2309</v>
      </c>
    </row>
    <row r="4674" spans="17:19">
      <c r="Q4674" s="300">
        <v>45182</v>
      </c>
      <c r="R4674" s="131">
        <f t="shared" si="70"/>
        <v>2337</v>
      </c>
      <c r="S4674" s="131">
        <v>2309</v>
      </c>
    </row>
    <row r="4675" spans="17:19">
      <c r="Q4675" s="300">
        <v>45183</v>
      </c>
      <c r="R4675" s="131">
        <f t="shared" si="70"/>
        <v>2337</v>
      </c>
      <c r="S4675" s="131">
        <v>2309</v>
      </c>
    </row>
    <row r="4676" spans="17:19">
      <c r="Q4676" s="300">
        <v>45184</v>
      </c>
      <c r="R4676" s="131">
        <f t="shared" si="70"/>
        <v>2337</v>
      </c>
      <c r="S4676" s="131">
        <v>2309</v>
      </c>
    </row>
    <row r="4677" spans="17:19">
      <c r="Q4677" s="300">
        <v>45185</v>
      </c>
      <c r="R4677" s="131">
        <f t="shared" si="70"/>
        <v>2337</v>
      </c>
      <c r="S4677" s="131">
        <v>2309</v>
      </c>
    </row>
    <row r="4678" spans="17:19">
      <c r="Q4678" s="300">
        <v>45186</v>
      </c>
      <c r="R4678" s="131">
        <f t="shared" si="70"/>
        <v>2337</v>
      </c>
      <c r="S4678" s="131">
        <v>2309</v>
      </c>
    </row>
    <row r="4679" spans="17:19">
      <c r="Q4679" s="300">
        <v>45187</v>
      </c>
      <c r="R4679" s="130">
        <v>2338</v>
      </c>
      <c r="S4679" s="130">
        <v>2309</v>
      </c>
    </row>
    <row r="4680" spans="17:19">
      <c r="Q4680" s="300">
        <v>45188</v>
      </c>
      <c r="R4680" s="130">
        <f t="shared" ref="R4680:R4685" si="71">R4679</f>
        <v>2338</v>
      </c>
      <c r="S4680" s="130">
        <v>2309</v>
      </c>
    </row>
    <row r="4681" spans="17:19">
      <c r="Q4681" s="300">
        <v>45189</v>
      </c>
      <c r="R4681" s="130">
        <f t="shared" si="71"/>
        <v>2338</v>
      </c>
      <c r="S4681" s="130">
        <v>2309</v>
      </c>
    </row>
    <row r="4682" spans="17:19">
      <c r="Q4682" s="300">
        <v>45190</v>
      </c>
      <c r="R4682" s="130">
        <f t="shared" si="71"/>
        <v>2338</v>
      </c>
      <c r="S4682" s="130">
        <v>2309</v>
      </c>
    </row>
    <row r="4683" spans="17:19">
      <c r="Q4683" s="300">
        <v>45191</v>
      </c>
      <c r="R4683" s="130">
        <f t="shared" si="71"/>
        <v>2338</v>
      </c>
      <c r="S4683" s="130">
        <v>2309</v>
      </c>
    </row>
    <row r="4684" spans="17:19">
      <c r="Q4684" s="300">
        <v>45192</v>
      </c>
      <c r="R4684" s="130">
        <f t="shared" si="71"/>
        <v>2338</v>
      </c>
      <c r="S4684" s="130">
        <v>2309</v>
      </c>
    </row>
    <row r="4685" spans="17:19">
      <c r="Q4685" s="300">
        <v>45193</v>
      </c>
      <c r="R4685" s="130">
        <f t="shared" si="71"/>
        <v>2338</v>
      </c>
      <c r="S4685" s="130">
        <v>2309</v>
      </c>
    </row>
    <row r="4686" spans="17:19">
      <c r="Q4686" s="300">
        <v>45194</v>
      </c>
      <c r="R4686" s="131">
        <v>2339</v>
      </c>
      <c r="S4686" s="131">
        <v>2309</v>
      </c>
    </row>
    <row r="4687" spans="17:19">
      <c r="Q4687" s="300">
        <v>45195</v>
      </c>
      <c r="R4687" s="131">
        <f t="shared" ref="R4687:R4692" si="72">R4686</f>
        <v>2339</v>
      </c>
      <c r="S4687" s="131">
        <v>2309</v>
      </c>
    </row>
    <row r="4688" spans="17:19">
      <c r="Q4688" s="300">
        <v>45196</v>
      </c>
      <c r="R4688" s="131">
        <f t="shared" si="72"/>
        <v>2339</v>
      </c>
      <c r="S4688" s="131">
        <v>2309</v>
      </c>
    </row>
    <row r="4689" spans="17:19">
      <c r="Q4689" s="300">
        <v>45197</v>
      </c>
      <c r="R4689" s="131">
        <f t="shared" si="72"/>
        <v>2339</v>
      </c>
      <c r="S4689" s="131">
        <v>2309</v>
      </c>
    </row>
    <row r="4690" spans="17:19">
      <c r="Q4690" s="300">
        <v>45198</v>
      </c>
      <c r="R4690" s="131">
        <f t="shared" si="72"/>
        <v>2339</v>
      </c>
      <c r="S4690" s="131">
        <v>2309</v>
      </c>
    </row>
    <row r="4691" spans="17:19">
      <c r="Q4691" s="300">
        <v>45199</v>
      </c>
      <c r="R4691" s="131">
        <f t="shared" si="72"/>
        <v>2339</v>
      </c>
      <c r="S4691" s="131">
        <v>2309</v>
      </c>
    </row>
    <row r="4692" spans="17:19">
      <c r="Q4692" s="300">
        <v>45200</v>
      </c>
      <c r="R4692" s="131">
        <f t="shared" si="72"/>
        <v>2339</v>
      </c>
      <c r="S4692" s="131">
        <v>2310</v>
      </c>
    </row>
    <row r="4693" spans="17:19">
      <c r="Q4693" s="300">
        <v>45201</v>
      </c>
      <c r="R4693" s="130">
        <v>2340</v>
      </c>
      <c r="S4693" s="130">
        <v>2310</v>
      </c>
    </row>
    <row r="4694" spans="17:19">
      <c r="Q4694" s="300">
        <v>45202</v>
      </c>
      <c r="R4694" s="130">
        <f t="shared" ref="R4694:R4699" si="73">R4693</f>
        <v>2340</v>
      </c>
      <c r="S4694" s="130">
        <v>2310</v>
      </c>
    </row>
    <row r="4695" spans="17:19">
      <c r="Q4695" s="300">
        <v>45203</v>
      </c>
      <c r="R4695" s="130">
        <f t="shared" si="73"/>
        <v>2340</v>
      </c>
      <c r="S4695" s="130">
        <v>2310</v>
      </c>
    </row>
    <row r="4696" spans="17:19">
      <c r="Q4696" s="300">
        <v>45204</v>
      </c>
      <c r="R4696" s="130">
        <f t="shared" si="73"/>
        <v>2340</v>
      </c>
      <c r="S4696" s="130">
        <v>2310</v>
      </c>
    </row>
    <row r="4697" spans="17:19">
      <c r="Q4697" s="300">
        <v>45205</v>
      </c>
      <c r="R4697" s="130">
        <f t="shared" si="73"/>
        <v>2340</v>
      </c>
      <c r="S4697" s="130">
        <v>2310</v>
      </c>
    </row>
    <row r="4698" spans="17:19">
      <c r="Q4698" s="300">
        <v>45206</v>
      </c>
      <c r="R4698" s="130">
        <f t="shared" si="73"/>
        <v>2340</v>
      </c>
      <c r="S4698" s="130">
        <v>2310</v>
      </c>
    </row>
    <row r="4699" spans="17:19">
      <c r="Q4699" s="300">
        <v>45207</v>
      </c>
      <c r="R4699" s="130">
        <f t="shared" si="73"/>
        <v>2340</v>
      </c>
      <c r="S4699" s="130">
        <v>2310</v>
      </c>
    </row>
    <row r="4700" spans="17:19">
      <c r="Q4700" s="300">
        <v>45208</v>
      </c>
      <c r="R4700" s="131">
        <v>2341</v>
      </c>
      <c r="S4700" s="131">
        <v>2310</v>
      </c>
    </row>
    <row r="4701" spans="17:19">
      <c r="Q4701" s="300">
        <v>45209</v>
      </c>
      <c r="R4701" s="131">
        <f t="shared" ref="R4701:R4706" si="74">R4700</f>
        <v>2341</v>
      </c>
      <c r="S4701" s="131">
        <v>2310</v>
      </c>
    </row>
    <row r="4702" spans="17:19">
      <c r="Q4702" s="300">
        <v>45210</v>
      </c>
      <c r="R4702" s="131">
        <f t="shared" si="74"/>
        <v>2341</v>
      </c>
      <c r="S4702" s="131">
        <v>2310</v>
      </c>
    </row>
    <row r="4703" spans="17:19">
      <c r="Q4703" s="300">
        <v>45211</v>
      </c>
      <c r="R4703" s="131">
        <f t="shared" si="74"/>
        <v>2341</v>
      </c>
      <c r="S4703" s="131">
        <v>2310</v>
      </c>
    </row>
    <row r="4704" spans="17:19">
      <c r="Q4704" s="300">
        <v>45212</v>
      </c>
      <c r="R4704" s="131">
        <f t="shared" si="74"/>
        <v>2341</v>
      </c>
      <c r="S4704" s="131">
        <v>2310</v>
      </c>
    </row>
    <row r="4705" spans="17:19">
      <c r="Q4705" s="300">
        <v>45213</v>
      </c>
      <c r="R4705" s="131">
        <f t="shared" si="74"/>
        <v>2341</v>
      </c>
      <c r="S4705" s="131">
        <v>2310</v>
      </c>
    </row>
    <row r="4706" spans="17:19">
      <c r="Q4706" s="300">
        <v>45214</v>
      </c>
      <c r="R4706" s="131">
        <f t="shared" si="74"/>
        <v>2341</v>
      </c>
      <c r="S4706" s="131">
        <v>2310</v>
      </c>
    </row>
    <row r="4707" spans="17:19">
      <c r="Q4707" s="300">
        <v>45215</v>
      </c>
      <c r="R4707" s="130">
        <v>2342</v>
      </c>
      <c r="S4707" s="130">
        <v>2310</v>
      </c>
    </row>
    <row r="4708" spans="17:19">
      <c r="Q4708" s="300">
        <v>45216</v>
      </c>
      <c r="R4708" s="130">
        <f t="shared" ref="R4708:R4713" si="75">R4707</f>
        <v>2342</v>
      </c>
      <c r="S4708" s="130">
        <v>2310</v>
      </c>
    </row>
    <row r="4709" spans="17:19">
      <c r="Q4709" s="300">
        <v>45217</v>
      </c>
      <c r="R4709" s="130">
        <f t="shared" si="75"/>
        <v>2342</v>
      </c>
      <c r="S4709" s="130">
        <v>2310</v>
      </c>
    </row>
    <row r="4710" spans="17:19">
      <c r="Q4710" s="300">
        <v>45218</v>
      </c>
      <c r="R4710" s="130">
        <f t="shared" si="75"/>
        <v>2342</v>
      </c>
      <c r="S4710" s="130">
        <v>2310</v>
      </c>
    </row>
    <row r="4711" spans="17:19">
      <c r="Q4711" s="300">
        <v>45219</v>
      </c>
      <c r="R4711" s="130">
        <f t="shared" si="75"/>
        <v>2342</v>
      </c>
      <c r="S4711" s="130">
        <v>2310</v>
      </c>
    </row>
    <row r="4712" spans="17:19">
      <c r="Q4712" s="300">
        <v>45220</v>
      </c>
      <c r="R4712" s="130">
        <f t="shared" si="75"/>
        <v>2342</v>
      </c>
      <c r="S4712" s="130">
        <v>2310</v>
      </c>
    </row>
    <row r="4713" spans="17:19">
      <c r="Q4713" s="300">
        <v>45221</v>
      </c>
      <c r="R4713" s="130">
        <f t="shared" si="75"/>
        <v>2342</v>
      </c>
      <c r="S4713" s="130">
        <v>2310</v>
      </c>
    </row>
    <row r="4714" spans="17:19">
      <c r="Q4714" s="300">
        <v>45222</v>
      </c>
      <c r="R4714" s="131">
        <v>2343</v>
      </c>
      <c r="S4714" s="131">
        <v>2310</v>
      </c>
    </row>
    <row r="4715" spans="17:19">
      <c r="Q4715" s="300">
        <v>45223</v>
      </c>
      <c r="R4715" s="131">
        <f t="shared" ref="R4715:R4720" si="76">R4714</f>
        <v>2343</v>
      </c>
      <c r="S4715" s="131">
        <v>2310</v>
      </c>
    </row>
    <row r="4716" spans="17:19">
      <c r="Q4716" s="300">
        <v>45224</v>
      </c>
      <c r="R4716" s="131">
        <f t="shared" si="76"/>
        <v>2343</v>
      </c>
      <c r="S4716" s="131">
        <v>2310</v>
      </c>
    </row>
    <row r="4717" spans="17:19">
      <c r="Q4717" s="300">
        <v>45225</v>
      </c>
      <c r="R4717" s="131">
        <f t="shared" si="76"/>
        <v>2343</v>
      </c>
      <c r="S4717" s="131">
        <v>2310</v>
      </c>
    </row>
    <row r="4718" spans="17:19">
      <c r="Q4718" s="300">
        <v>45226</v>
      </c>
      <c r="R4718" s="131">
        <f t="shared" si="76"/>
        <v>2343</v>
      </c>
      <c r="S4718" s="131">
        <v>2310</v>
      </c>
    </row>
    <row r="4719" spans="17:19">
      <c r="Q4719" s="300">
        <v>45227</v>
      </c>
      <c r="R4719" s="131">
        <f t="shared" si="76"/>
        <v>2343</v>
      </c>
      <c r="S4719" s="131">
        <v>2310</v>
      </c>
    </row>
    <row r="4720" spans="17:19">
      <c r="Q4720" s="300">
        <v>45228</v>
      </c>
      <c r="R4720" s="131">
        <f t="shared" si="76"/>
        <v>2343</v>
      </c>
      <c r="S4720" s="131">
        <v>2310</v>
      </c>
    </row>
    <row r="4721" spans="17:19">
      <c r="Q4721" s="300">
        <v>45229</v>
      </c>
      <c r="R4721" s="130">
        <v>2344</v>
      </c>
      <c r="S4721" s="130">
        <v>2310</v>
      </c>
    </row>
    <row r="4722" spans="17:19">
      <c r="Q4722" s="300">
        <v>45230</v>
      </c>
      <c r="R4722" s="130">
        <f t="shared" ref="R4722:R4727" si="77">R4721</f>
        <v>2344</v>
      </c>
      <c r="S4722" s="130">
        <v>2310</v>
      </c>
    </row>
    <row r="4723" spans="17:19">
      <c r="Q4723" s="300">
        <v>45231</v>
      </c>
      <c r="R4723" s="130">
        <f t="shared" si="77"/>
        <v>2344</v>
      </c>
      <c r="S4723" s="130">
        <v>2311</v>
      </c>
    </row>
    <row r="4724" spans="17:19">
      <c r="Q4724" s="300">
        <v>45232</v>
      </c>
      <c r="R4724" s="130">
        <f t="shared" si="77"/>
        <v>2344</v>
      </c>
      <c r="S4724" s="130">
        <v>2311</v>
      </c>
    </row>
    <row r="4725" spans="17:19">
      <c r="Q4725" s="300">
        <v>45233</v>
      </c>
      <c r="R4725" s="130">
        <f t="shared" si="77"/>
        <v>2344</v>
      </c>
      <c r="S4725" s="130">
        <v>2311</v>
      </c>
    </row>
    <row r="4726" spans="17:19">
      <c r="Q4726" s="300">
        <v>45234</v>
      </c>
      <c r="R4726" s="130">
        <f t="shared" si="77"/>
        <v>2344</v>
      </c>
      <c r="S4726" s="130">
        <v>2311</v>
      </c>
    </row>
    <row r="4727" spans="17:19">
      <c r="Q4727" s="300">
        <v>45235</v>
      </c>
      <c r="R4727" s="130">
        <f t="shared" si="77"/>
        <v>2344</v>
      </c>
      <c r="S4727" s="130">
        <v>2311</v>
      </c>
    </row>
    <row r="4728" spans="17:19">
      <c r="Q4728" s="300">
        <v>45236</v>
      </c>
      <c r="R4728" s="131">
        <v>2345</v>
      </c>
      <c r="S4728" s="131">
        <v>2311</v>
      </c>
    </row>
    <row r="4729" spans="17:19">
      <c r="Q4729" s="300">
        <v>45237</v>
      </c>
      <c r="R4729" s="131">
        <f t="shared" ref="R4729:R4734" si="78">R4728</f>
        <v>2345</v>
      </c>
      <c r="S4729" s="131">
        <v>2311</v>
      </c>
    </row>
    <row r="4730" spans="17:19">
      <c r="Q4730" s="300">
        <v>45238</v>
      </c>
      <c r="R4730" s="131">
        <f t="shared" si="78"/>
        <v>2345</v>
      </c>
      <c r="S4730" s="131">
        <v>2311</v>
      </c>
    </row>
    <row r="4731" spans="17:19">
      <c r="Q4731" s="300">
        <v>45239</v>
      </c>
      <c r="R4731" s="131">
        <f t="shared" si="78"/>
        <v>2345</v>
      </c>
      <c r="S4731" s="131">
        <v>2311</v>
      </c>
    </row>
    <row r="4732" spans="17:19">
      <c r="Q4732" s="300">
        <v>45240</v>
      </c>
      <c r="R4732" s="131">
        <f t="shared" si="78"/>
        <v>2345</v>
      </c>
      <c r="S4732" s="131">
        <v>2311</v>
      </c>
    </row>
    <row r="4733" spans="17:19">
      <c r="Q4733" s="300">
        <v>45241</v>
      </c>
      <c r="R4733" s="131">
        <f t="shared" si="78"/>
        <v>2345</v>
      </c>
      <c r="S4733" s="131">
        <v>2311</v>
      </c>
    </row>
    <row r="4734" spans="17:19">
      <c r="Q4734" s="300">
        <v>45242</v>
      </c>
      <c r="R4734" s="131">
        <f t="shared" si="78"/>
        <v>2345</v>
      </c>
      <c r="S4734" s="131">
        <v>2311</v>
      </c>
    </row>
    <row r="4735" spans="17:19">
      <c r="Q4735" s="300">
        <v>45243</v>
      </c>
      <c r="R4735" s="130">
        <v>2346</v>
      </c>
      <c r="S4735" s="130">
        <v>2311</v>
      </c>
    </row>
    <row r="4736" spans="17:19">
      <c r="Q4736" s="300">
        <v>45244</v>
      </c>
      <c r="R4736" s="130">
        <f t="shared" ref="R4736:R4741" si="79">R4735</f>
        <v>2346</v>
      </c>
      <c r="S4736" s="130">
        <v>2311</v>
      </c>
    </row>
    <row r="4737" spans="17:19">
      <c r="Q4737" s="300">
        <v>45245</v>
      </c>
      <c r="R4737" s="130">
        <f t="shared" si="79"/>
        <v>2346</v>
      </c>
      <c r="S4737" s="130">
        <v>2311</v>
      </c>
    </row>
    <row r="4738" spans="17:19">
      <c r="Q4738" s="300">
        <v>45246</v>
      </c>
      <c r="R4738" s="130">
        <f t="shared" si="79"/>
        <v>2346</v>
      </c>
      <c r="S4738" s="130">
        <v>2311</v>
      </c>
    </row>
    <row r="4739" spans="17:19">
      <c r="Q4739" s="300">
        <v>45247</v>
      </c>
      <c r="R4739" s="130">
        <f t="shared" si="79"/>
        <v>2346</v>
      </c>
      <c r="S4739" s="130">
        <v>2311</v>
      </c>
    </row>
    <row r="4740" spans="17:19">
      <c r="Q4740" s="300">
        <v>45248</v>
      </c>
      <c r="R4740" s="130">
        <f t="shared" si="79"/>
        <v>2346</v>
      </c>
      <c r="S4740" s="130">
        <v>2311</v>
      </c>
    </row>
    <row r="4741" spans="17:19">
      <c r="Q4741" s="300">
        <v>45249</v>
      </c>
      <c r="R4741" s="130">
        <f t="shared" si="79"/>
        <v>2346</v>
      </c>
      <c r="S4741" s="130">
        <v>2311</v>
      </c>
    </row>
    <row r="4742" spans="17:19">
      <c r="Q4742" s="300">
        <v>45250</v>
      </c>
      <c r="R4742" s="131">
        <v>2347</v>
      </c>
      <c r="S4742" s="131">
        <v>2311</v>
      </c>
    </row>
    <row r="4743" spans="17:19">
      <c r="Q4743" s="300">
        <v>45251</v>
      </c>
      <c r="R4743" s="131">
        <f t="shared" ref="R4743:R4748" si="80">R4742</f>
        <v>2347</v>
      </c>
      <c r="S4743" s="131">
        <v>2311</v>
      </c>
    </row>
    <row r="4744" spans="17:19">
      <c r="Q4744" s="300">
        <v>45252</v>
      </c>
      <c r="R4744" s="131">
        <f t="shared" si="80"/>
        <v>2347</v>
      </c>
      <c r="S4744" s="131">
        <v>2311</v>
      </c>
    </row>
    <row r="4745" spans="17:19">
      <c r="Q4745" s="300">
        <v>45253</v>
      </c>
      <c r="R4745" s="131">
        <f t="shared" si="80"/>
        <v>2347</v>
      </c>
      <c r="S4745" s="131">
        <v>2311</v>
      </c>
    </row>
    <row r="4746" spans="17:19">
      <c r="Q4746" s="300">
        <v>45254</v>
      </c>
      <c r="R4746" s="131">
        <f t="shared" si="80"/>
        <v>2347</v>
      </c>
      <c r="S4746" s="131">
        <v>2311</v>
      </c>
    </row>
    <row r="4747" spans="17:19">
      <c r="Q4747" s="300">
        <v>45255</v>
      </c>
      <c r="R4747" s="131">
        <f t="shared" si="80"/>
        <v>2347</v>
      </c>
      <c r="S4747" s="131">
        <v>2311</v>
      </c>
    </row>
    <row r="4748" spans="17:19">
      <c r="Q4748" s="300">
        <v>45256</v>
      </c>
      <c r="R4748" s="131">
        <f t="shared" si="80"/>
        <v>2347</v>
      </c>
      <c r="S4748" s="131">
        <v>2311</v>
      </c>
    </row>
    <row r="4749" spans="17:19">
      <c r="Q4749" s="300">
        <v>45257</v>
      </c>
      <c r="R4749" s="130">
        <v>2348</v>
      </c>
      <c r="S4749" s="130">
        <v>2311</v>
      </c>
    </row>
    <row r="4750" spans="17:19">
      <c r="Q4750" s="300">
        <v>45258</v>
      </c>
      <c r="R4750" s="130">
        <f t="shared" ref="R4750:R4755" si="81">R4749</f>
        <v>2348</v>
      </c>
      <c r="S4750" s="130">
        <v>2311</v>
      </c>
    </row>
    <row r="4751" spans="17:19">
      <c r="Q4751" s="300">
        <v>45259</v>
      </c>
      <c r="R4751" s="130">
        <f t="shared" si="81"/>
        <v>2348</v>
      </c>
      <c r="S4751" s="130">
        <v>2311</v>
      </c>
    </row>
    <row r="4752" spans="17:19">
      <c r="Q4752" s="300">
        <v>45260</v>
      </c>
      <c r="R4752" s="130">
        <f t="shared" si="81"/>
        <v>2348</v>
      </c>
      <c r="S4752" s="130">
        <v>2311</v>
      </c>
    </row>
    <row r="4753" spans="17:19">
      <c r="Q4753" s="300">
        <v>45261</v>
      </c>
      <c r="R4753" s="130">
        <f t="shared" si="81"/>
        <v>2348</v>
      </c>
      <c r="S4753" s="130">
        <v>2312</v>
      </c>
    </row>
    <row r="4754" spans="17:19">
      <c r="Q4754" s="300">
        <v>45262</v>
      </c>
      <c r="R4754" s="130">
        <f t="shared" si="81"/>
        <v>2348</v>
      </c>
      <c r="S4754" s="130">
        <v>2312</v>
      </c>
    </row>
    <row r="4755" spans="17:19">
      <c r="Q4755" s="300">
        <v>45263</v>
      </c>
      <c r="R4755" s="130">
        <f t="shared" si="81"/>
        <v>2348</v>
      </c>
      <c r="S4755" s="130">
        <v>2312</v>
      </c>
    </row>
    <row r="4756" spans="17:19">
      <c r="Q4756" s="300">
        <v>45264</v>
      </c>
      <c r="R4756" s="131">
        <v>2349</v>
      </c>
      <c r="S4756" s="131">
        <v>2312</v>
      </c>
    </row>
    <row r="4757" spans="17:19">
      <c r="Q4757" s="300">
        <v>45265</v>
      </c>
      <c r="R4757" s="131">
        <f t="shared" ref="R4757:R4762" si="82">R4756</f>
        <v>2349</v>
      </c>
      <c r="S4757" s="131">
        <v>2312</v>
      </c>
    </row>
    <row r="4758" spans="17:19">
      <c r="Q4758" s="300">
        <v>45266</v>
      </c>
      <c r="R4758" s="131">
        <f t="shared" si="82"/>
        <v>2349</v>
      </c>
      <c r="S4758" s="131">
        <v>2312</v>
      </c>
    </row>
    <row r="4759" spans="17:19">
      <c r="Q4759" s="300">
        <v>45267</v>
      </c>
      <c r="R4759" s="131">
        <f t="shared" si="82"/>
        <v>2349</v>
      </c>
      <c r="S4759" s="131">
        <v>2312</v>
      </c>
    </row>
    <row r="4760" spans="17:19">
      <c r="Q4760" s="300">
        <v>45268</v>
      </c>
      <c r="R4760" s="131">
        <f t="shared" si="82"/>
        <v>2349</v>
      </c>
      <c r="S4760" s="131">
        <v>2312</v>
      </c>
    </row>
    <row r="4761" spans="17:19">
      <c r="Q4761" s="300">
        <v>45269</v>
      </c>
      <c r="R4761" s="131">
        <f t="shared" si="82"/>
        <v>2349</v>
      </c>
      <c r="S4761" s="131">
        <v>2312</v>
      </c>
    </row>
    <row r="4762" spans="17:19">
      <c r="Q4762" s="300">
        <v>45270</v>
      </c>
      <c r="R4762" s="131">
        <f t="shared" si="82"/>
        <v>2349</v>
      </c>
      <c r="S4762" s="131">
        <v>2312</v>
      </c>
    </row>
    <row r="4763" spans="17:19">
      <c r="Q4763" s="300">
        <v>45271</v>
      </c>
      <c r="R4763" s="130">
        <v>2350</v>
      </c>
      <c r="S4763" s="130">
        <v>2312</v>
      </c>
    </row>
    <row r="4764" spans="17:19">
      <c r="Q4764" s="300">
        <v>45272</v>
      </c>
      <c r="R4764" s="130">
        <f t="shared" ref="R4764:R4769" si="83">R4763</f>
        <v>2350</v>
      </c>
      <c r="S4764" s="130">
        <v>2312</v>
      </c>
    </row>
    <row r="4765" spans="17:19">
      <c r="Q4765" s="300">
        <v>45273</v>
      </c>
      <c r="R4765" s="130">
        <f t="shared" si="83"/>
        <v>2350</v>
      </c>
      <c r="S4765" s="130">
        <v>2312</v>
      </c>
    </row>
    <row r="4766" spans="17:19">
      <c r="Q4766" s="300">
        <v>45274</v>
      </c>
      <c r="R4766" s="130">
        <f t="shared" si="83"/>
        <v>2350</v>
      </c>
      <c r="S4766" s="130">
        <v>2312</v>
      </c>
    </row>
    <row r="4767" spans="17:19">
      <c r="Q4767" s="300">
        <v>45275</v>
      </c>
      <c r="R4767" s="130">
        <f t="shared" si="83"/>
        <v>2350</v>
      </c>
      <c r="S4767" s="130">
        <v>2312</v>
      </c>
    </row>
    <row r="4768" spans="17:19">
      <c r="Q4768" s="300">
        <v>45276</v>
      </c>
      <c r="R4768" s="130">
        <f t="shared" si="83"/>
        <v>2350</v>
      </c>
      <c r="S4768" s="130">
        <v>2312</v>
      </c>
    </row>
    <row r="4769" spans="17:19">
      <c r="Q4769" s="300">
        <v>45277</v>
      </c>
      <c r="R4769" s="130">
        <f t="shared" si="83"/>
        <v>2350</v>
      </c>
      <c r="S4769" s="130">
        <v>2312</v>
      </c>
    </row>
    <row r="4770" spans="17:19">
      <c r="Q4770" s="300">
        <v>45278</v>
      </c>
      <c r="R4770" s="131">
        <v>2351</v>
      </c>
      <c r="S4770" s="131">
        <v>2312</v>
      </c>
    </row>
    <row r="4771" spans="17:19">
      <c r="Q4771" s="300">
        <v>45279</v>
      </c>
      <c r="R4771" s="131">
        <f t="shared" ref="R4771:R4776" si="84">R4770</f>
        <v>2351</v>
      </c>
      <c r="S4771" s="131">
        <v>2312</v>
      </c>
    </row>
    <row r="4772" spans="17:19">
      <c r="Q4772" s="300">
        <v>45280</v>
      </c>
      <c r="R4772" s="131">
        <f t="shared" si="84"/>
        <v>2351</v>
      </c>
      <c r="S4772" s="131">
        <v>2312</v>
      </c>
    </row>
    <row r="4773" spans="17:19">
      <c r="Q4773" s="300">
        <v>45281</v>
      </c>
      <c r="R4773" s="131">
        <f t="shared" si="84"/>
        <v>2351</v>
      </c>
      <c r="S4773" s="131">
        <v>2312</v>
      </c>
    </row>
    <row r="4774" spans="17:19">
      <c r="Q4774" s="300">
        <v>45282</v>
      </c>
      <c r="R4774" s="131">
        <f t="shared" si="84"/>
        <v>2351</v>
      </c>
      <c r="S4774" s="131">
        <v>2312</v>
      </c>
    </row>
    <row r="4775" spans="17:19">
      <c r="Q4775" s="300">
        <v>45283</v>
      </c>
      <c r="R4775" s="131">
        <f t="shared" si="84"/>
        <v>2351</v>
      </c>
      <c r="S4775" s="131">
        <v>2312</v>
      </c>
    </row>
    <row r="4776" spans="17:19">
      <c r="Q4776" s="300">
        <v>45284</v>
      </c>
      <c r="R4776" s="131">
        <f t="shared" si="84"/>
        <v>2351</v>
      </c>
      <c r="S4776" s="131">
        <v>2312</v>
      </c>
    </row>
    <row r="4777" spans="17:19">
      <c r="Q4777" s="300">
        <v>45285</v>
      </c>
      <c r="R4777" s="130">
        <v>2352</v>
      </c>
      <c r="S4777" s="130">
        <v>2312</v>
      </c>
    </row>
    <row r="4778" spans="17:19">
      <c r="Q4778" s="300">
        <v>45286</v>
      </c>
      <c r="R4778" s="130">
        <f t="shared" ref="R4778:R4783" si="85">R4777</f>
        <v>2352</v>
      </c>
      <c r="S4778" s="130">
        <v>2312</v>
      </c>
    </row>
    <row r="4779" spans="17:19">
      <c r="Q4779" s="300">
        <v>45287</v>
      </c>
      <c r="R4779" s="130">
        <f t="shared" si="85"/>
        <v>2352</v>
      </c>
      <c r="S4779" s="130">
        <v>2312</v>
      </c>
    </row>
    <row r="4780" spans="17:19">
      <c r="Q4780" s="300">
        <v>45288</v>
      </c>
      <c r="R4780" s="130">
        <f t="shared" si="85"/>
        <v>2352</v>
      </c>
      <c r="S4780" s="130">
        <v>2312</v>
      </c>
    </row>
    <row r="4781" spans="17:19">
      <c r="Q4781" s="300">
        <v>45289</v>
      </c>
      <c r="R4781" s="130">
        <f t="shared" si="85"/>
        <v>2352</v>
      </c>
      <c r="S4781" s="130">
        <v>2312</v>
      </c>
    </row>
    <row r="4782" spans="17:19">
      <c r="Q4782" s="300">
        <v>45290</v>
      </c>
      <c r="R4782" s="130">
        <f t="shared" si="85"/>
        <v>2352</v>
      </c>
      <c r="S4782" s="130">
        <v>2312</v>
      </c>
    </row>
    <row r="4783" spans="17:19">
      <c r="Q4783" s="300">
        <v>45291</v>
      </c>
      <c r="R4783" s="130">
        <f t="shared" si="85"/>
        <v>2352</v>
      </c>
      <c r="S4783" s="130">
        <v>2312</v>
      </c>
    </row>
    <row r="4784" spans="17:19">
      <c r="Q4784" s="302"/>
      <c r="R4784" s="302"/>
      <c r="S4784" s="302"/>
    </row>
    <row r="4785" spans="17:19">
      <c r="Q4785" s="302"/>
      <c r="R4785" s="302"/>
      <c r="S4785" s="302"/>
    </row>
    <row r="4786" spans="17:19">
      <c r="Q4786" s="302"/>
      <c r="R4786" s="302"/>
      <c r="S4786" s="302"/>
    </row>
    <row r="4787" spans="17:19">
      <c r="Q4787" s="302"/>
      <c r="R4787" s="302"/>
      <c r="S4787" s="302"/>
    </row>
    <row r="4788" spans="17:19">
      <c r="Q4788" s="302"/>
      <c r="R4788" s="302"/>
      <c r="S4788" s="302"/>
    </row>
    <row r="4789" spans="17:19">
      <c r="Q4789" s="302"/>
      <c r="R4789" s="302"/>
      <c r="S4789" s="302"/>
    </row>
    <row r="4790" spans="17:19">
      <c r="Q4790" s="302"/>
      <c r="R4790" s="302"/>
      <c r="S4790" s="302"/>
    </row>
    <row r="4791" spans="17:19">
      <c r="Q4791" s="302"/>
      <c r="R4791" s="302"/>
      <c r="S4791" s="302"/>
    </row>
    <row r="4792" spans="17:19">
      <c r="R4792" s="302"/>
      <c r="S4792" s="302"/>
    </row>
    <row r="4793" spans="17:19">
      <c r="R4793" s="302"/>
      <c r="S4793" s="302"/>
    </row>
    <row r="4794" spans="17:19">
      <c r="R4794" s="302"/>
      <c r="S4794" s="302"/>
    </row>
    <row r="4795" spans="17:19">
      <c r="R4795" s="302"/>
      <c r="S4795" s="302"/>
    </row>
    <row r="4796" spans="17:19">
      <c r="R4796" s="302"/>
      <c r="S4796" s="302"/>
    </row>
    <row r="4797" spans="17:19">
      <c r="R4797" s="302"/>
      <c r="S4797" s="302"/>
    </row>
    <row r="4798" spans="17:19">
      <c r="R4798" s="302"/>
      <c r="S4798" s="302"/>
    </row>
    <row r="4799" spans="17:19">
      <c r="R4799" s="302"/>
      <c r="S4799" s="302"/>
    </row>
    <row r="4800" spans="17:19">
      <c r="R4800" s="302"/>
      <c r="S4800" s="302"/>
    </row>
    <row r="4801" spans="18:19">
      <c r="R4801" s="302"/>
      <c r="S4801" s="302"/>
    </row>
    <row r="4802" spans="18:19">
      <c r="R4802" s="302"/>
      <c r="S4802" s="302"/>
    </row>
    <row r="4803" spans="18:19">
      <c r="R4803" s="302"/>
      <c r="S4803" s="302"/>
    </row>
    <row r="4804" spans="18:19">
      <c r="R4804" s="302"/>
      <c r="S4804" s="302"/>
    </row>
    <row r="4805" spans="18:19">
      <c r="R4805" s="302"/>
      <c r="S4805" s="302"/>
    </row>
    <row r="4806" spans="18:19">
      <c r="R4806" s="302"/>
      <c r="S4806" s="302"/>
    </row>
    <row r="4807" spans="18:19">
      <c r="R4807" s="302"/>
      <c r="S4807" s="302"/>
    </row>
    <row r="4808" spans="18:19">
      <c r="R4808" s="302"/>
      <c r="S4808" s="302"/>
    </row>
    <row r="4809" spans="18:19">
      <c r="R4809" s="302"/>
      <c r="S4809" s="302"/>
    </row>
    <row r="4810" spans="18:19">
      <c r="R4810" s="302"/>
      <c r="S4810" s="302"/>
    </row>
    <row r="4811" spans="18:19">
      <c r="R4811" s="302"/>
      <c r="S4811" s="302"/>
    </row>
    <row r="4812" spans="18:19">
      <c r="R4812" s="302"/>
      <c r="S4812" s="302"/>
    </row>
    <row r="4813" spans="18:19">
      <c r="R4813" s="302"/>
      <c r="S4813" s="302"/>
    </row>
    <row r="4814" spans="18:19">
      <c r="R4814" s="302"/>
      <c r="S4814" s="302"/>
    </row>
    <row r="4815" spans="18:19">
      <c r="R4815" s="302"/>
      <c r="S4815" s="302"/>
    </row>
    <row r="4816" spans="18:19">
      <c r="R4816" s="302"/>
      <c r="S4816" s="302"/>
    </row>
    <row r="4817" spans="18:19">
      <c r="R4817" s="302"/>
      <c r="S4817" s="302"/>
    </row>
    <row r="4818" spans="18:19">
      <c r="R4818" s="302"/>
      <c r="S4818" s="302"/>
    </row>
    <row r="4819" spans="18:19">
      <c r="R4819" s="302"/>
      <c r="S4819" s="302"/>
    </row>
    <row r="4820" spans="18:19">
      <c r="R4820" s="302"/>
      <c r="S4820" s="302"/>
    </row>
    <row r="4821" spans="18:19">
      <c r="R4821" s="302"/>
      <c r="S4821" s="302"/>
    </row>
    <row r="4822" spans="18:19">
      <c r="R4822" s="302"/>
      <c r="S4822" s="302"/>
    </row>
    <row r="4823" spans="18:19">
      <c r="R4823" s="302"/>
      <c r="S4823" s="302"/>
    </row>
    <row r="4824" spans="18:19">
      <c r="R4824" s="302"/>
      <c r="S4824" s="302"/>
    </row>
    <row r="4825" spans="18:19">
      <c r="R4825" s="302"/>
      <c r="S4825" s="302"/>
    </row>
    <row r="4826" spans="18:19">
      <c r="R4826" s="302"/>
      <c r="S4826" s="302"/>
    </row>
    <row r="4827" spans="18:19">
      <c r="R4827" s="302"/>
      <c r="S4827" s="302"/>
    </row>
    <row r="4828" spans="18:19">
      <c r="R4828" s="302"/>
      <c r="S4828" s="302"/>
    </row>
    <row r="4829" spans="18:19">
      <c r="R4829" s="302"/>
      <c r="S4829" s="302"/>
    </row>
    <row r="4830" spans="18:19">
      <c r="R4830" s="302"/>
      <c r="S4830" s="302"/>
    </row>
    <row r="4831" spans="18:19">
      <c r="R4831" s="302"/>
      <c r="S4831" s="302"/>
    </row>
    <row r="4832" spans="18:19">
      <c r="R4832" s="302"/>
      <c r="S4832" s="302"/>
    </row>
    <row r="4833" spans="18:19">
      <c r="R4833" s="302"/>
      <c r="S4833" s="302"/>
    </row>
    <row r="4834" spans="18:19">
      <c r="R4834" s="302"/>
      <c r="S4834" s="302"/>
    </row>
    <row r="4835" spans="18:19">
      <c r="R4835" s="302"/>
      <c r="S4835" s="302"/>
    </row>
    <row r="4836" spans="18:19">
      <c r="R4836" s="302"/>
      <c r="S4836" s="302"/>
    </row>
    <row r="4837" spans="18:19">
      <c r="R4837" s="302"/>
      <c r="S4837" s="302"/>
    </row>
    <row r="4838" spans="18:19">
      <c r="R4838" s="302"/>
      <c r="S4838" s="302"/>
    </row>
    <row r="4839" spans="18:19">
      <c r="R4839" s="302"/>
      <c r="S4839" s="302"/>
    </row>
    <row r="4840" spans="18:19">
      <c r="R4840" s="302"/>
      <c r="S4840" s="302"/>
    </row>
    <row r="4841" spans="18:19">
      <c r="R4841" s="302"/>
      <c r="S4841" s="302"/>
    </row>
    <row r="4842" spans="18:19">
      <c r="R4842" s="302"/>
      <c r="S4842" s="302"/>
    </row>
    <row r="4843" spans="18:19">
      <c r="R4843" s="302"/>
      <c r="S4843" s="302"/>
    </row>
    <row r="4844" spans="18:19">
      <c r="R4844" s="302"/>
      <c r="S4844" s="302"/>
    </row>
    <row r="4845" spans="18:19">
      <c r="R4845" s="302"/>
      <c r="S4845" s="302"/>
    </row>
    <row r="4846" spans="18:19">
      <c r="R4846" s="302"/>
      <c r="S4846" s="302"/>
    </row>
    <row r="4847" spans="18:19">
      <c r="R4847" s="302"/>
      <c r="S4847" s="302"/>
    </row>
    <row r="4848" spans="18:19">
      <c r="R4848" s="302"/>
      <c r="S4848" s="302"/>
    </row>
    <row r="4849" spans="18:19">
      <c r="R4849" s="302"/>
      <c r="S4849" s="302"/>
    </row>
    <row r="4850" spans="18:19">
      <c r="R4850" s="302"/>
      <c r="S4850" s="302"/>
    </row>
    <row r="4851" spans="18:19">
      <c r="R4851" s="302"/>
      <c r="S4851" s="302"/>
    </row>
    <row r="4852" spans="18:19">
      <c r="R4852" s="302"/>
      <c r="S4852" s="302"/>
    </row>
    <row r="4853" spans="18:19">
      <c r="R4853" s="302"/>
      <c r="S4853" s="302"/>
    </row>
    <row r="4854" spans="18:19">
      <c r="R4854" s="302"/>
      <c r="S4854" s="302"/>
    </row>
    <row r="4855" spans="18:19">
      <c r="R4855" s="302"/>
      <c r="S4855" s="302"/>
    </row>
    <row r="4856" spans="18:19">
      <c r="R4856" s="302"/>
      <c r="S4856" s="302"/>
    </row>
    <row r="4857" spans="18:19">
      <c r="R4857" s="302"/>
      <c r="S4857" s="302"/>
    </row>
    <row r="4858" spans="18:19">
      <c r="R4858" s="302"/>
      <c r="S4858" s="302"/>
    </row>
    <row r="4859" spans="18:19">
      <c r="R4859" s="302"/>
      <c r="S4859" s="302"/>
    </row>
    <row r="4860" spans="18:19">
      <c r="R4860" s="302"/>
      <c r="S4860" s="302"/>
    </row>
    <row r="4861" spans="18:19">
      <c r="R4861" s="302"/>
      <c r="S4861" s="302"/>
    </row>
    <row r="4862" spans="18:19">
      <c r="R4862" s="302"/>
      <c r="S4862" s="302"/>
    </row>
    <row r="4863" spans="18:19">
      <c r="R4863" s="302"/>
      <c r="S4863" s="302"/>
    </row>
    <row r="4864" spans="18:19">
      <c r="R4864" s="302"/>
      <c r="S4864" s="302"/>
    </row>
    <row r="4865" spans="18:19">
      <c r="R4865" s="302"/>
      <c r="S4865" s="302"/>
    </row>
    <row r="4866" spans="18:19">
      <c r="R4866" s="302"/>
      <c r="S4866" s="302"/>
    </row>
    <row r="4867" spans="18:19">
      <c r="R4867" s="302"/>
      <c r="S4867" s="302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AC70"/>
  <sheetViews>
    <sheetView zoomScale="55" zoomScaleNormal="55" workbookViewId="0">
      <selection activeCell="N34" sqref="N34"/>
    </sheetView>
  </sheetViews>
  <sheetFormatPr defaultRowHeight="14.5"/>
  <cols>
    <col min="3" max="3" width="13.1796875" bestFit="1" customWidth="1"/>
    <col min="17" max="28" width="9.1796875" style="302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46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0</v>
      </c>
      <c r="H29" s="208">
        <f>SUM('General Weekly(by Classify)'!V29:Y29)</f>
        <v>0</v>
      </c>
      <c r="I29" s="208">
        <f>SUM('General Weekly(by Classify)'!Z29:AC29)</f>
        <v>893</v>
      </c>
      <c r="J29" s="208">
        <f>SUM('General Weekly(by Classify)'!AD29:AH29)</f>
        <v>2261</v>
      </c>
      <c r="K29" s="208">
        <f>SUM('General Weekly(by Classify)'!AI29:AL29)</f>
        <v>1772</v>
      </c>
      <c r="L29" s="208">
        <f>SUM('General Weekly(by Classify)'!AM29:AP29)</f>
        <v>2154</v>
      </c>
      <c r="M29" s="208">
        <f>SUM('General Weekly(by Classify)'!AQ29:AU29)</f>
        <v>0</v>
      </c>
      <c r="N29" s="208">
        <f>SUM('General Weekly(by Classify)'!AV29:AY29)</f>
        <v>0</v>
      </c>
      <c r="O29" s="208">
        <f>SUM('General Weekly(by Classify)'!AZ29:BC29)</f>
        <v>0</v>
      </c>
      <c r="P29" s="208">
        <f>SUM('General Weekly(by Classify)'!BD29:BH29)</f>
        <v>0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7080</v>
      </c>
    </row>
    <row r="30" spans="2:29" ht="16.5" thickTop="1" thickBot="1">
      <c r="B30" s="347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0</v>
      </c>
      <c r="J30" s="208">
        <f t="shared" si="0"/>
        <v>0</v>
      </c>
      <c r="K30" s="208">
        <f t="shared" si="0"/>
        <v>1</v>
      </c>
      <c r="L30" s="208">
        <f t="shared" si="0"/>
        <v>1</v>
      </c>
      <c r="M30" s="208">
        <f t="shared" si="0"/>
        <v>0</v>
      </c>
      <c r="N30" s="208">
        <f t="shared" si="0"/>
        <v>0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2</v>
      </c>
    </row>
    <row r="31" spans="2:29" ht="16" thickBot="1">
      <c r="B31" s="348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 t="e">
        <f t="shared" si="1"/>
        <v>#DIV/0!</v>
      </c>
      <c r="H31" s="197" t="e">
        <f t="shared" si="1"/>
        <v>#DIV/0!</v>
      </c>
      <c r="I31" s="197">
        <f t="shared" si="1"/>
        <v>0</v>
      </c>
      <c r="J31" s="197">
        <f t="shared" si="1"/>
        <v>0</v>
      </c>
      <c r="K31" s="197">
        <f t="shared" si="1"/>
        <v>564.33408577878095</v>
      </c>
      <c r="L31" s="197">
        <f t="shared" si="1"/>
        <v>464.25255338904367</v>
      </c>
      <c r="M31" s="197" t="e">
        <f t="shared" si="1"/>
        <v>#DIV/0!</v>
      </c>
      <c r="N31" s="197" t="e">
        <f t="shared" si="1"/>
        <v>#DIV/0!</v>
      </c>
      <c r="O31" s="197" t="e">
        <f t="shared" si="1"/>
        <v>#DIV/0!</v>
      </c>
      <c r="P31" s="197" t="e">
        <f t="shared" si="1"/>
        <v>#DIV/0!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282.4858757062147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49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0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0</v>
      </c>
    </row>
    <row r="35" spans="2:29" ht="16.5" thickTop="1" thickBot="1">
      <c r="B35" s="350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0</v>
      </c>
      <c r="J35" s="208">
        <f>SUM('General Weekly(by Classify)'!AD35:AH35)</f>
        <v>0</v>
      </c>
      <c r="K35" s="208">
        <f>SUM('General Weekly(by Classify)'!AI35:AL35)</f>
        <v>0</v>
      </c>
      <c r="L35" s="208">
        <f>SUM('General Weekly(by Classify)'!AM35:AP35)</f>
        <v>1</v>
      </c>
      <c r="M35" s="208">
        <f>SUM('General Weekly(by Classify)'!AQ35:AU35)</f>
        <v>0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1</v>
      </c>
    </row>
    <row r="36" spans="2:29" ht="16.5" hidden="1" thickTop="1" thickBot="1">
      <c r="B36" s="350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50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50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50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50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50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0</v>
      </c>
      <c r="J41" s="208">
        <f>SUM('General Weekly(by Classify)'!AD41:AH41)</f>
        <v>0</v>
      </c>
      <c r="K41" s="208">
        <f>SUM('General Weekly(by Classify)'!AI41:AL41)</f>
        <v>0</v>
      </c>
      <c r="L41" s="208">
        <f>SUM('General Weekly(by Classify)'!AM41:AP41)</f>
        <v>0</v>
      </c>
      <c r="M41" s="208">
        <f>SUM('General Weekly(by Classify)'!AQ41:AU41)</f>
        <v>0</v>
      </c>
      <c r="N41" s="208">
        <f>SUM('General Weekly(by Classify)'!AV41:AY41)</f>
        <v>0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0</v>
      </c>
    </row>
    <row r="42" spans="2:29" ht="16.5" thickTop="1" thickBot="1">
      <c r="B42" s="350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50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50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50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50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1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1</v>
      </c>
    </row>
    <row r="47" spans="2:29" ht="16.5" thickTop="1" thickBot="1">
      <c r="B47" s="350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50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50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51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49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0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0</v>
      </c>
    </row>
    <row r="54" spans="2:29" ht="15.5">
      <c r="B54" s="350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0</v>
      </c>
      <c r="J54" s="172">
        <f t="shared" si="7"/>
        <v>0</v>
      </c>
      <c r="K54" s="172">
        <f t="shared" si="7"/>
        <v>0</v>
      </c>
      <c r="L54" s="172">
        <f t="shared" si="7"/>
        <v>464.25255338904367</v>
      </c>
      <c r="M54" s="172">
        <f t="shared" si="7"/>
        <v>0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141.24293785310735</v>
      </c>
    </row>
    <row r="55" spans="2:29" ht="15.5" hidden="1">
      <c r="B55" s="350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50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50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50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50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50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0</v>
      </c>
      <c r="J60" s="172">
        <f t="shared" si="7"/>
        <v>0</v>
      </c>
      <c r="K60" s="172">
        <f t="shared" si="7"/>
        <v>0</v>
      </c>
      <c r="L60" s="172">
        <f t="shared" si="7"/>
        <v>0</v>
      </c>
      <c r="M60" s="172">
        <f t="shared" si="7"/>
        <v>0</v>
      </c>
      <c r="N60" s="172">
        <f t="shared" si="7"/>
        <v>0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0</v>
      </c>
    </row>
    <row r="61" spans="2:29" ht="15.5">
      <c r="B61" s="350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50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50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50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50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564.33408577878095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141.24293785310735</v>
      </c>
    </row>
    <row r="66" spans="2:29" ht="15.5">
      <c r="B66" s="350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50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50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51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 t="e">
        <f t="shared" si="40"/>
        <v>#DIV/0!</v>
      </c>
      <c r="H70" s="169" t="e">
        <f t="shared" ref="H70:AC70" si="41">(SUM(H34:H50)/H29)*1000000</f>
        <v>#DIV/0!</v>
      </c>
      <c r="I70" s="169">
        <f t="shared" si="41"/>
        <v>0</v>
      </c>
      <c r="J70" s="169">
        <f t="shared" si="41"/>
        <v>0</v>
      </c>
      <c r="K70" s="169">
        <f t="shared" si="41"/>
        <v>564.33408577878095</v>
      </c>
      <c r="L70" s="169">
        <f t="shared" si="41"/>
        <v>464.25255338904367</v>
      </c>
      <c r="M70" s="169" t="e">
        <f t="shared" si="41"/>
        <v>#DIV/0!</v>
      </c>
      <c r="N70" s="169" t="e">
        <f t="shared" si="41"/>
        <v>#DIV/0!</v>
      </c>
      <c r="O70" s="169" t="e">
        <f t="shared" si="41"/>
        <v>#DIV/0!</v>
      </c>
      <c r="P70" s="169" t="e">
        <f t="shared" si="41"/>
        <v>#DIV/0!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282.4858757062147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zoomScale="55" zoomScaleNormal="55" workbookViewId="0">
      <selection activeCell="P37" sqref="P37"/>
    </sheetView>
  </sheetViews>
  <sheetFormatPr defaultRowHeight="14.5"/>
  <cols>
    <col min="3" max="3" width="15.453125" bestFit="1" customWidth="1"/>
    <col min="33" max="33" width="9" customWidth="1"/>
    <col min="60" max="84" width="9.1796875" style="302"/>
    <col min="85" max="85" width="9" style="302" customWidth="1"/>
    <col min="86" max="112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466</v>
      </c>
      <c r="D29" s="208">
        <f>SUM('75AG'!D29+'Model 1'!D29+'Model 2'!D29+'Model 3'!D29+'Model 4'!D29,'Model 5'!D29,'Model 6'!D29,'Model 7'!D29)</f>
        <v>0</v>
      </c>
      <c r="E29" s="208">
        <f>SUM('75AG'!E29+'Model 1'!E29+'Model 2'!E29+'Model 3'!E29+'Model 4'!E29,'Model 5'!E29,'Model 6'!E29,'Model 7'!E29)</f>
        <v>0</v>
      </c>
      <c r="F29" s="208">
        <f>SUM('75AG'!F29+'Model 1'!F29+'Model 2'!F29+'Model 3'!F29+'Model 4'!F29,'Model 5'!F29,'Model 6'!F29,'Model 7'!F29)</f>
        <v>0</v>
      </c>
      <c r="G29" s="208">
        <f>SUM('75AG'!G29+'Model 1'!G29+'Model 2'!G29+'Model 3'!G29+'Model 4'!G29,'Model 5'!G29,'Model 6'!G29,'Model 7'!G29)</f>
        <v>0</v>
      </c>
      <c r="H29" s="208">
        <f>SUM('75AG'!H29+'Model 1'!H29+'Model 2'!H29+'Model 3'!H29+'Model 4'!H29,'Model 5'!H29,'Model 6'!H29,'Model 7'!H29)</f>
        <v>0</v>
      </c>
      <c r="I29" s="208">
        <f>SUM('75AG'!I29+'Model 1'!I29+'Model 2'!I29+'Model 3'!I29+'Model 4'!I29,'Model 5'!I29,'Model 6'!I29,'Model 7'!I29)</f>
        <v>0</v>
      </c>
      <c r="J29" s="208">
        <f>SUM('75AG'!J29+'Model 1'!J29+'Model 2'!J29+'Model 3'!J29+'Model 4'!J29,'Model 5'!J29,'Model 6'!J29,'Model 7'!J29)</f>
        <v>0</v>
      </c>
      <c r="K29" s="208">
        <f>SUM('75AG'!K29+'Model 1'!K29+'Model 2'!K29+'Model 3'!K29+'Model 4'!K29,'Model 5'!K29,'Model 6'!K29,'Model 7'!K29)</f>
        <v>0</v>
      </c>
      <c r="L29" s="208">
        <f>SUM('75AG'!L29+'Model 1'!L29+'Model 2'!L29+'Model 3'!L29+'Model 4'!L29,'Model 5'!L29,'Model 6'!L29,'Model 7'!L29)</f>
        <v>0</v>
      </c>
      <c r="M29" s="208">
        <f>SUM('75AG'!M29+'Model 1'!M29+'Model 2'!M29+'Model 3'!M29+'Model 4'!M29,'Model 5'!M29,'Model 6'!M29,'Model 7'!M29)</f>
        <v>0</v>
      </c>
      <c r="N29" s="208">
        <f>SUM('75AG'!N29+'Model 1'!N29+'Model 2'!N29+'Model 3'!N29+'Model 4'!N29,'Model 5'!N29,'Model 6'!N29,'Model 7'!N29)</f>
        <v>0</v>
      </c>
      <c r="O29" s="208">
        <f>SUM('75AG'!O29+'Model 1'!O29+'Model 2'!O29+'Model 3'!O29+'Model 4'!O29,'Model 5'!O29,'Model 6'!O29,'Model 7'!O29)</f>
        <v>0</v>
      </c>
      <c r="P29" s="208">
        <f>SUM('75AG'!P29+'Model 1'!P29+'Model 2'!P29+'Model 3'!P29+'Model 4'!P29,'Model 5'!P29,'Model 6'!P29,'Model 7'!P29)</f>
        <v>0</v>
      </c>
      <c r="Q29" s="208">
        <f>SUM('75AG'!Q29+'Model 1'!Q29+'Model 2'!Q29+'Model 3'!Q29+'Model 4'!Q29,'Model 5'!Q29,'Model 6'!Q29,'Model 7'!Q29)</f>
        <v>0</v>
      </c>
      <c r="R29" s="208">
        <f>SUM('75AG'!R29+'Model 1'!R29+'Model 2'!R29+'Model 3'!R29+'Model 4'!R29,'Model 5'!R29,'Model 6'!R29,'Model 7'!R29)</f>
        <v>0</v>
      </c>
      <c r="S29" s="208">
        <f>SUM('75AG'!S29+'Model 1'!S29+'Model 2'!S29+'Model 3'!S29+'Model 4'!S29,'Model 5'!S29,'Model 6'!S29,'Model 7'!S29)</f>
        <v>0</v>
      </c>
      <c r="T29" s="208">
        <f>SUM('75AG'!T29+'Model 1'!T29+'Model 2'!T29+'Model 3'!T29+'Model 4'!T29,'Model 5'!T29,'Model 6'!T29,'Model 7'!T29)</f>
        <v>0</v>
      </c>
      <c r="U29" s="208">
        <f>SUM('75AG'!U29+'Model 1'!U29+'Model 2'!U29+'Model 3'!U29+'Model 4'!U29,'Model 5'!U29,'Model 6'!U29,'Model 7'!U29)</f>
        <v>0</v>
      </c>
      <c r="V29" s="208">
        <f>SUM('75AG'!V29+'Model 1'!V29+'Model 2'!V29+'Model 3'!V29+'Model 4'!V29,'Model 5'!V29,'Model 6'!V29,'Model 7'!V29)</f>
        <v>0</v>
      </c>
      <c r="W29" s="208">
        <f>SUM('75AG'!W29+'Model 1'!W29+'Model 2'!W29+'Model 3'!W29+'Model 4'!W29,'Model 5'!W29,'Model 6'!W29,'Model 7'!W29)</f>
        <v>0</v>
      </c>
      <c r="X29" s="208">
        <f>SUM('75AG'!X29+'Model 1'!X29+'Model 2'!X29+'Model 3'!X29+'Model 4'!X29,'Model 5'!X29,'Model 6'!X29,'Model 7'!X29)</f>
        <v>0</v>
      </c>
      <c r="Y29" s="208">
        <f>SUM('75AG'!Y29+'Model 1'!Y29+'Model 2'!Y29+'Model 3'!Y29+'Model 4'!Y29,'Model 5'!Y29,'Model 6'!Y29,'Model 7'!Y29)</f>
        <v>0</v>
      </c>
      <c r="Z29" s="208">
        <f>SUM('75AG'!Z29+'Model 1'!Z29+'Model 2'!Z29+'Model 3'!Z29+'Model 4'!Z29,'Model 5'!Z29,'Model 6'!Z29,'Model 7'!Z29)</f>
        <v>0</v>
      </c>
      <c r="AA29" s="208">
        <f>SUM('75AG'!AA29+'Model 1'!AA29+'Model 2'!AA29+'Model 3'!AA29+'Model 4'!AA29,'Model 5'!AA29,'Model 6'!AA29,'Model 7'!AA29)</f>
        <v>45</v>
      </c>
      <c r="AB29" s="208">
        <f>SUM('75AG'!AB29+'Model 1'!AB29+'Model 2'!AB29+'Model 3'!AB29+'Model 4'!AB29,'Model 5'!AB29,'Model 6'!AB29,'Model 7'!AB29)</f>
        <v>0</v>
      </c>
      <c r="AC29" s="208">
        <f>SUM('75AG'!AC29+'Model 1'!AC29+'Model 2'!AC29+'Model 3'!AC29+'Model 4'!AC29,'Model 5'!AC29,'Model 6'!AC29,'Model 7'!AC29)</f>
        <v>848</v>
      </c>
      <c r="AD29" s="208">
        <f>SUM('75AG'!AD29+'Model 1'!AD29+'Model 2'!AD29+'Model 3'!AD29+'Model 4'!AD29,'Model 5'!AD29,'Model 6'!AD29,'Model 7'!AD29)</f>
        <v>518</v>
      </c>
      <c r="AE29" s="208">
        <f>SUM('75AG'!AE29+'Model 1'!AE29+'Model 2'!AE29+'Model 3'!AE29+'Model 4'!AE29,'Model 5'!AE29,'Model 6'!AE29,'Model 7'!AE29)</f>
        <v>1443</v>
      </c>
      <c r="AF29" s="208">
        <f>SUM('75AG'!AF29+'Model 1'!AF29+'Model 2'!AF29+'Model 3'!AF29+'Model 4'!AF29,'Model 5'!AF29,'Model 6'!AF29,'Model 7'!AF29)</f>
        <v>300</v>
      </c>
      <c r="AG29" s="208">
        <f>SUM('75AG'!AG29+'Model 1'!AG29+'Model 2'!AG29+'Model 3'!AG29+'Model 4'!AG29,'Model 5'!AG29,'Model 6'!AG29,'Model 7'!AG29)</f>
        <v>0</v>
      </c>
      <c r="AH29" s="208">
        <f>SUM('75AG'!AH29+'Model 1'!AH29+'Model 2'!AH29+'Model 3'!AH29+'Model 4'!AH29,'Model 5'!AH29,'Model 6'!AH29,'Model 7'!AH29)</f>
        <v>0</v>
      </c>
      <c r="AI29" s="208">
        <f>SUM('75AG'!AI29+'Model 1'!AI29+'Model 2'!AI29+'Model 3'!AI29+'Model 4'!AI29,'Model 5'!AI29,'Model 6'!AI29,'Model 7'!AI29)</f>
        <v>0</v>
      </c>
      <c r="AJ29" s="208">
        <f>SUM('75AG'!AJ29+'Model 1'!AJ29+'Model 2'!AJ29+'Model 3'!AJ29+'Model 4'!AJ29,'Model 5'!AJ29,'Model 6'!AJ29,'Model 7'!AJ29)</f>
        <v>368</v>
      </c>
      <c r="AK29" s="208">
        <f>SUM('75AG'!AK29+'Model 1'!AK29+'Model 2'!AK29+'Model 3'!AK29+'Model 4'!AK29,'Model 5'!AK29,'Model 6'!AK29,'Model 7'!AK29)</f>
        <v>608</v>
      </c>
      <c r="AL29" s="208">
        <f>SUM('75AG'!AL29+'Model 1'!AL29+'Model 2'!AL29+'Model 3'!AL29+'Model 4'!AL29,'Model 5'!AL29,'Model 6'!AL29,'Model 7'!AL29)</f>
        <v>796</v>
      </c>
      <c r="AM29" s="208">
        <f>SUM('75AG'!AM29+'Model 1'!AM29+'Model 2'!AM29+'Model 3'!AM29+'Model 4'!AM29,'Model 5'!AM29,'Model 6'!AM29,'Model 7'!AM29)</f>
        <v>122</v>
      </c>
      <c r="AN29" s="208">
        <f>SUM('75AG'!AN29+'Model 1'!AN29+'Model 2'!AN29+'Model 3'!AN29+'Model 4'!AN29,'Model 5'!AN29,'Model 6'!AN29,'Model 7'!AN29)</f>
        <v>222</v>
      </c>
      <c r="AO29" s="208">
        <f>SUM('75AG'!AO29+'Model 1'!AO29+'Model 2'!AO29+'Model 3'!AO29+'Model 4'!AO29,'Model 5'!AO29,'Model 6'!AO29,'Model 7'!AO29)</f>
        <v>1810</v>
      </c>
      <c r="AP29" s="208">
        <f>SUM('75AG'!AP29+'Model 1'!AP29+'Model 2'!AP29+'Model 3'!AP29+'Model 4'!AP29,'Model 5'!AP29,'Model 6'!AP29,'Model 7'!AP29)</f>
        <v>0</v>
      </c>
      <c r="AQ29" s="208">
        <f>SUM('75AG'!AQ29+'Model 1'!AQ29+'Model 2'!AQ29+'Model 3'!AQ29+'Model 4'!AQ29,'Model 5'!AQ29,'Model 6'!AQ29,'Model 7'!AQ29)</f>
        <v>0</v>
      </c>
      <c r="AR29" s="208">
        <f>SUM('75AG'!AR29+'Model 1'!AR29+'Model 2'!AR29+'Model 3'!AR29+'Model 4'!AR29,'Model 5'!AR29,'Model 6'!AR29,'Model 7'!AR29)</f>
        <v>0</v>
      </c>
      <c r="AS29" s="208">
        <f>SUM('75AG'!AS29+'Model 1'!AS29+'Model 2'!AS29+'Model 3'!AS29+'Model 4'!AS29,'Model 5'!AS29,'Model 6'!AS29,'Model 7'!AS29)</f>
        <v>0</v>
      </c>
      <c r="AT29" s="208">
        <f>SUM('75AG'!AT29+'Model 1'!AT29+'Model 2'!AT29+'Model 3'!AT29+'Model 4'!AT29,'Model 5'!AT29,'Model 6'!AT29,'Model 7'!AT29)</f>
        <v>0</v>
      </c>
      <c r="AU29" s="208">
        <f>SUM('75AG'!AU29+'Model 1'!AU29+'Model 2'!AU29+'Model 3'!AU29+'Model 4'!AU29,'Model 5'!AU29,'Model 6'!AU29,'Model 7'!AU29)</f>
        <v>0</v>
      </c>
      <c r="AV29" s="208">
        <f>SUM('75AG'!AV29+'Model 1'!AV29+'Model 2'!AV29+'Model 3'!AV29+'Model 4'!AV29,'Model 5'!AV29,'Model 6'!AV29,'Model 7'!AV29)</f>
        <v>0</v>
      </c>
      <c r="AW29" s="208">
        <f>SUM('75AG'!AW29+'Model 1'!AW29+'Model 2'!AW29+'Model 3'!AW29+'Model 4'!AW29,'Model 5'!AW29,'Model 6'!AW29,'Model 7'!AW29)</f>
        <v>0</v>
      </c>
      <c r="AX29" s="208">
        <f>SUM('75AG'!AX29+'Model 1'!AX29+'Model 2'!AX29+'Model 3'!AX29+'Model 4'!AX29,'Model 5'!AX29,'Model 6'!AX29,'Model 7'!AX29)</f>
        <v>0</v>
      </c>
      <c r="AY29" s="208">
        <f>SUM('75AG'!AY29+'Model 1'!AY29+'Model 2'!AY29+'Model 3'!AY29+'Model 4'!AY29,'Model 5'!AY29,'Model 6'!AY29,'Model 7'!AY29)</f>
        <v>0</v>
      </c>
      <c r="AZ29" s="208">
        <f>SUM('75AG'!AZ29+'Model 1'!AZ29+'Model 2'!AZ29+'Model 3'!AZ29+'Model 4'!AZ29,'Model 5'!AZ29,'Model 6'!AZ29,'Model 7'!AZ29)</f>
        <v>0</v>
      </c>
      <c r="BA29" s="208">
        <f>SUM('75AG'!BA29+'Model 1'!BA29+'Model 2'!BA29+'Model 3'!BA29+'Model 4'!BA29,'Model 5'!BA29,'Model 6'!BA29,'Model 7'!BA29)</f>
        <v>0</v>
      </c>
      <c r="BB29" s="208">
        <f>SUM('75AG'!BB29+'Model 1'!BB29+'Model 2'!BB29+'Model 3'!BB29+'Model 4'!BB29,'Model 5'!BB29,'Model 6'!BB29,'Model 7'!BB29)</f>
        <v>0</v>
      </c>
      <c r="BC29" s="208">
        <f>SUM('75AG'!BC29+'Model 1'!BC29+'Model 2'!BC29+'Model 3'!BC29+'Model 4'!BC29,'Model 5'!BC29,'Model 6'!BC29,'Model 7'!BC29)</f>
        <v>0</v>
      </c>
      <c r="BD29" s="208">
        <f>SUM('75AG'!BD29+'Model 1'!BD29+'Model 2'!BD29+'Model 3'!BD29+'Model 4'!BD29,'Model 5'!BD29,'Model 6'!BD29,'Model 7'!BD29)</f>
        <v>0</v>
      </c>
      <c r="BE29" s="208">
        <f>SUM('75AG'!BE29+'Model 1'!BE29+'Model 2'!BE29+'Model 3'!BE29+'Model 4'!BE29,'Model 5'!BE29,'Model 6'!BE29,'Model 7'!BE29)</f>
        <v>0</v>
      </c>
      <c r="BF29" s="208">
        <f>SUM('75AG'!BF29+'Model 1'!BF29+'Model 2'!BF29+'Model 3'!BF29+'Model 4'!BF29,'Model 5'!BF29,'Model 6'!BF29,'Model 7'!BF29)</f>
        <v>0</v>
      </c>
      <c r="BG29" s="208">
        <f>SUM('75AG'!BG29+'Model 1'!BG29+'Model 2'!BG29+'Model 3'!BG29+'Model 4'!BG29,'Model 5'!BG29,'Model 6'!BG29,'Model 7'!BG29)</f>
        <v>0</v>
      </c>
      <c r="BH29" s="208">
        <f>SUM('75AG'!BH29+'Model 1'!BH29+'Model 2'!BH29+'Model 3'!BH29+'Model 4'!BH29,'Model 5'!BH29,'Model 6'!BH29,'Model 7'!BH29)</f>
        <v>0</v>
      </c>
      <c r="BI29" s="208">
        <f>SUM('75AG'!BI29+'Model 1'!BI29+'Model 2'!BI29+'Model 3'!BI29+'Model 4'!BI29,'Model 5'!BI29,'Model 6'!BI29,'Model 7'!BI29)</f>
        <v>0</v>
      </c>
      <c r="BJ29" s="208">
        <f>SUM('75AG'!BJ29+'Model 1'!BJ29+'Model 2'!BJ29+'Model 3'!BJ29+'Model 4'!BJ29,'Model 5'!BJ29,'Model 6'!BJ29,'Model 7'!BJ29)</f>
        <v>0</v>
      </c>
      <c r="BK29" s="208">
        <f>SUM('75AG'!BK29+'Model 1'!BK29+'Model 2'!BK29+'Model 3'!BK29+'Model 4'!BK29,'Model 5'!BK29,'Model 6'!BK29,'Model 7'!BK29)</f>
        <v>0</v>
      </c>
      <c r="BL29" s="208">
        <f>SUM('75AG'!BL29+'Model 1'!BL29+'Model 2'!BL29+'Model 3'!BL29+'Model 4'!BL29,'Model 5'!BL29,'Model 6'!BL29,'Model 7'!BL29)</f>
        <v>0</v>
      </c>
      <c r="BM29" s="208">
        <f>SUM('75AG'!BM29+'Model 1'!BM29+'Model 2'!BM29+'Model 3'!BM29+'Model 4'!BM29,'Model 5'!BM29,'Model 6'!BM29,'Model 7'!BM29)</f>
        <v>0</v>
      </c>
      <c r="BN29" s="208">
        <f>SUM('75AG'!BN29+'Model 1'!BN29+'Model 2'!BN29+'Model 3'!BN29+'Model 4'!BN29,'Model 5'!BN29,'Model 6'!BN29,'Model 7'!BN29)</f>
        <v>0</v>
      </c>
      <c r="BO29" s="208">
        <f>SUM('75AG'!BO29+'Model 1'!BO29+'Model 2'!BO29+'Model 3'!BO29+'Model 4'!BO29,'Model 5'!BO29,'Model 6'!BO29,'Model 7'!BO29)</f>
        <v>0</v>
      </c>
      <c r="BP29" s="208">
        <f>SUM('75AG'!BP29+'Model 1'!BP29+'Model 2'!BP29+'Model 3'!BP29+'Model 4'!BP29,'Model 5'!BP29,'Model 6'!BP29,'Model 7'!BP29)</f>
        <v>0</v>
      </c>
      <c r="BQ29" s="208">
        <f>SUM('75AG'!BQ29+'Model 1'!BQ29+'Model 2'!BQ29+'Model 3'!BQ29+'Model 4'!BQ29,'Model 5'!BQ29,'Model 6'!BQ29,'Model 7'!BQ29)</f>
        <v>0</v>
      </c>
      <c r="BR29" s="208">
        <f>SUM('75AG'!BR29+'Model 1'!BR29+'Model 2'!BR29+'Model 3'!BR29+'Model 4'!BR29,'Model 5'!BR29,'Model 6'!BR29,'Model 7'!BR29)</f>
        <v>0</v>
      </c>
      <c r="BS29" s="208">
        <f>SUM('75AG'!BS29+'Model 1'!BS29+'Model 2'!BS29+'Model 3'!BS29+'Model 4'!BS29,'Model 5'!BS29,'Model 6'!BS29,'Model 7'!BS29)</f>
        <v>0</v>
      </c>
      <c r="BT29" s="208">
        <f>SUM('75AG'!BT29+'Model 1'!BT29+'Model 2'!BT29+'Model 3'!BT29+'Model 4'!BT29,'Model 5'!BT29,'Model 6'!BT29,'Model 7'!BT29)</f>
        <v>0</v>
      </c>
      <c r="BU29" s="208">
        <f>SUM('75AG'!BU29+'Model 1'!BU29+'Model 2'!BU29+'Model 3'!BU29+'Model 4'!BU29,'Model 5'!BU29,'Model 6'!BU29,'Model 7'!BU29)</f>
        <v>0</v>
      </c>
      <c r="BV29" s="208">
        <f>SUM('75AG'!BV29+'Model 1'!BV29+'Model 2'!BV29+'Model 3'!BV29+'Model 4'!BV29,'Model 5'!BV29,'Model 6'!BV29,'Model 7'!BV29)</f>
        <v>0</v>
      </c>
      <c r="BW29" s="208">
        <f>SUM('75AG'!BW29+'Model 1'!BW29+'Model 2'!BW29+'Model 3'!BW29+'Model 4'!BW29,'Model 5'!BW29,'Model 6'!BW29,'Model 7'!BW29)</f>
        <v>0</v>
      </c>
      <c r="BX29" s="208">
        <f>SUM('75AG'!BX29+'Model 1'!BX29+'Model 2'!BX29+'Model 3'!BX29+'Model 4'!BX29,'Model 5'!BX29,'Model 6'!BX29,'Model 7'!BX29)</f>
        <v>0</v>
      </c>
      <c r="BY29" s="208">
        <f>SUM('75AG'!BY29+'Model 1'!BY29+'Model 2'!BY29+'Model 3'!BY29+'Model 4'!BY29,'Model 5'!BY29,'Model 6'!BY29,'Model 7'!BY29)</f>
        <v>0</v>
      </c>
      <c r="BZ29" s="208">
        <f>SUM('75AG'!BZ29+'Model 1'!BZ29+'Model 2'!BZ29+'Model 3'!BZ29+'Model 4'!BZ29,'Model 5'!BZ29,'Model 6'!BZ29,'Model 7'!BZ29)</f>
        <v>0</v>
      </c>
      <c r="CA29" s="208">
        <f>SUM('75AG'!CA29+'Model 1'!CA29+'Model 2'!CA29+'Model 3'!CA29+'Model 4'!CA29,'Model 5'!CA29,'Model 6'!CA29,'Model 7'!CA29)</f>
        <v>0</v>
      </c>
      <c r="CB29" s="208">
        <f>SUM('75AG'!CB29+'Model 1'!CB29+'Model 2'!CB29+'Model 3'!CB29+'Model 4'!CB29,'Model 5'!CB29,'Model 6'!CB29,'Model 7'!CB29)</f>
        <v>0</v>
      </c>
      <c r="CC29" s="208">
        <f>SUM('75AG'!CC29+'Model 1'!CC29+'Model 2'!CC29+'Model 3'!CC29+'Model 4'!CC29,'Model 5'!CC29,'Model 6'!CC29,'Model 7'!CC29)</f>
        <v>0</v>
      </c>
      <c r="CD29" s="208">
        <f>SUM('75AG'!CD29+'Model 1'!CD29+'Model 2'!CD29+'Model 3'!CD29+'Model 4'!CD29,'Model 5'!CD29,'Model 6'!CD29,'Model 7'!CD29)</f>
        <v>0</v>
      </c>
      <c r="CE29" s="208">
        <f>SUM('75AG'!CE29+'Model 1'!CE29+'Model 2'!CE29+'Model 3'!CE29+'Model 4'!CE29,'Model 5'!CE29,'Model 6'!CE29,'Model 7'!CE29)</f>
        <v>0</v>
      </c>
      <c r="CF29" s="208">
        <f>SUM('75AG'!CF29+'Model 1'!CF29+'Model 2'!CF29+'Model 3'!CF29+'Model 4'!CF29,'Model 5'!CF29,'Model 6'!CF29,'Model 7'!CF29)</f>
        <v>0</v>
      </c>
      <c r="CG29" s="208">
        <f>SUM('75AG'!CG29+'Model 1'!CG29+'Model 2'!CG29+'Model 3'!CG29+'Model 4'!CG29,'Model 5'!CG29,'Model 6'!CG29,'Model 7'!CG29)</f>
        <v>0</v>
      </c>
      <c r="CH29" s="208">
        <f>SUM('75AG'!CH29+'Model 1'!CH29+'Model 2'!CH29+'Model 3'!CH29+'Model 4'!CH29,'Model 5'!CH29,'Model 6'!CH29,'Model 7'!CH29)</f>
        <v>0</v>
      </c>
      <c r="CI29" s="208">
        <f>SUM('75AG'!CI29+'Model 1'!CI29+'Model 2'!CI29+'Model 3'!CI29+'Model 4'!CI29,'Model 5'!CI29,'Model 6'!CI29,'Model 7'!CI29)</f>
        <v>0</v>
      </c>
      <c r="CJ29" s="208">
        <f>SUM('75AG'!CJ29+'Model 1'!CJ29+'Model 2'!CJ29+'Model 3'!CJ29+'Model 4'!CJ29,'Model 5'!CJ29,'Model 6'!CJ29,'Model 7'!CJ29)</f>
        <v>0</v>
      </c>
      <c r="CK29" s="208">
        <f>SUM('75AG'!CK29+'Model 1'!CK29+'Model 2'!CK29+'Model 3'!CK29+'Model 4'!CK29,'Model 5'!CK29,'Model 6'!CK29,'Model 7'!CK29)</f>
        <v>0</v>
      </c>
      <c r="CL29" s="208">
        <f>SUM('75AG'!CL29+'Model 1'!CL29+'Model 2'!CL29+'Model 3'!CL29+'Model 4'!CL29,'Model 5'!CL29,'Model 6'!CL29,'Model 7'!CL29)</f>
        <v>0</v>
      </c>
      <c r="CM29" s="208">
        <f>SUM('75AG'!CM29+'Model 1'!CM29+'Model 2'!CM29+'Model 3'!CM29+'Model 4'!CM29,'Model 5'!CM29,'Model 6'!CM29,'Model 7'!CM29)</f>
        <v>0</v>
      </c>
      <c r="CN29" s="208">
        <f>SUM('75AG'!CN29+'Model 1'!CN29+'Model 2'!CN29+'Model 3'!CN29+'Model 4'!CN29,'Model 5'!CN29,'Model 6'!CN29,'Model 7'!CN29)</f>
        <v>0</v>
      </c>
      <c r="CO29" s="208">
        <f>SUM('75AG'!CO29+'Model 1'!CO29+'Model 2'!CO29+'Model 3'!CO29+'Model 4'!CO29,'Model 5'!CO29,'Model 6'!CO29,'Model 7'!CO29)</f>
        <v>0</v>
      </c>
      <c r="CP29" s="208">
        <f>SUM('75AG'!CP29+'Model 1'!CP29+'Model 2'!CP29+'Model 3'!CP29+'Model 4'!CP29,'Model 5'!CP29,'Model 6'!CP29,'Model 7'!CP29)</f>
        <v>0</v>
      </c>
      <c r="CQ29" s="208">
        <f>SUM('75AG'!CQ29+'Model 1'!CQ29+'Model 2'!CQ29+'Model 3'!CQ29+'Model 4'!CQ29,'Model 5'!CQ29,'Model 6'!CQ29,'Model 7'!CQ29)</f>
        <v>0</v>
      </c>
      <c r="CR29" s="208">
        <f>SUM('75AG'!CR29+'Model 1'!CR29+'Model 2'!CR29+'Model 3'!CR29+'Model 4'!CR29,'Model 5'!CR29,'Model 6'!CR29,'Model 7'!CR29)</f>
        <v>0</v>
      </c>
      <c r="CS29" s="208">
        <f>SUM('75AG'!CS29+'Model 1'!CS29+'Model 2'!CS29+'Model 3'!CS29+'Model 4'!CS29,'Model 5'!CS29,'Model 6'!CS29,'Model 7'!CS29)</f>
        <v>0</v>
      </c>
      <c r="CT29" s="208">
        <f>SUM('75AG'!CT29+'Model 1'!CT29+'Model 2'!CT29+'Model 3'!CT29+'Model 4'!CT29,'Model 5'!CT29,'Model 6'!CT29,'Model 7'!CT29)</f>
        <v>0</v>
      </c>
      <c r="CU29" s="208">
        <f>SUM('75AG'!CU29+'Model 1'!CU29+'Model 2'!CU29+'Model 3'!CU29+'Model 4'!CU29,'Model 5'!CU29,'Model 6'!CU29,'Model 7'!CU29)</f>
        <v>0</v>
      </c>
      <c r="CV29" s="208">
        <f>SUM('75AG'!CV29+'Model 1'!CV29+'Model 2'!CV29+'Model 3'!CV29+'Model 4'!CV29,'Model 5'!CV29,'Model 6'!CV29,'Model 7'!CV29)</f>
        <v>0</v>
      </c>
      <c r="CW29" s="208">
        <f>SUM('75AG'!CW29+'Model 1'!CW29+'Model 2'!CW29+'Model 3'!CW29+'Model 4'!CW29,'Model 5'!CW29,'Model 6'!CW29,'Model 7'!CW29)</f>
        <v>0</v>
      </c>
      <c r="CX29" s="208">
        <f>SUM('75AG'!CX29+'Model 1'!CX29+'Model 2'!CX29+'Model 3'!CX29+'Model 4'!CX29,'Model 5'!CX29,'Model 6'!CX29,'Model 7'!CX29)</f>
        <v>0</v>
      </c>
      <c r="CY29" s="208">
        <f>SUM('75AG'!CY29+'Model 1'!CY29+'Model 2'!CY29+'Model 3'!CY29+'Model 4'!CY29,'Model 5'!CY29,'Model 6'!CY29,'Model 7'!CY29)</f>
        <v>0</v>
      </c>
      <c r="CZ29" s="208">
        <f>SUM('75AG'!CZ29+'Model 1'!CZ29+'Model 2'!CZ29+'Model 3'!CZ29+'Model 4'!CZ29,'Model 5'!CZ29,'Model 6'!CZ29,'Model 7'!CZ29)</f>
        <v>0</v>
      </c>
      <c r="DA29" s="208">
        <f>SUM('75AG'!DA29+'Model 1'!DA29+'Model 2'!DA29+'Model 3'!DA29+'Model 4'!DA29,'Model 5'!DA29,'Model 6'!DA29,'Model 7'!DA29)</f>
        <v>0</v>
      </c>
      <c r="DB29" s="208">
        <f>SUM('75AG'!DB29+'Model 1'!DB29+'Model 2'!DB29+'Model 3'!DB29+'Model 4'!DB29,'Model 5'!DB29,'Model 6'!DB29,'Model 7'!DB29)</f>
        <v>0</v>
      </c>
      <c r="DC29" s="208">
        <f>SUM('75AG'!DC29+'Model 1'!DC29+'Model 2'!DC29+'Model 3'!DC29+'Model 4'!DC29,'Model 5'!DC29,'Model 6'!DC29,'Model 7'!DC29)</f>
        <v>0</v>
      </c>
      <c r="DD29" s="208">
        <f>SUM('75AG'!DD29+'Model 1'!DD29+'Model 2'!DD29+'Model 3'!DD29+'Model 4'!DD29,'Model 5'!DD29,'Model 6'!DD29,'Model 7'!DD29)</f>
        <v>0</v>
      </c>
      <c r="DE29" s="208">
        <f>SUM('75AG'!DE29+'Model 1'!DE29+'Model 2'!DE29+'Model 3'!DE29+'Model 4'!DE29,'Model 5'!DE29,'Model 6'!DE29,'Model 7'!DE29)</f>
        <v>0</v>
      </c>
      <c r="DF29" s="208">
        <f>SUM('75AG'!DF29+'Model 1'!DF29+'Model 2'!DF29+'Model 3'!DF29+'Model 4'!DF29,'Model 5'!DF29,'Model 6'!DF29,'Model 7'!DF29)</f>
        <v>0</v>
      </c>
      <c r="DG29" s="208">
        <f>SUM('75AG'!DG29+'Model 1'!DG29+'Model 2'!DG29+'Model 3'!DG29+'Model 4'!DG29,'Model 5'!DG29,'Model 6'!DG29,'Model 7'!DG29)</f>
        <v>0</v>
      </c>
      <c r="DH29" s="208">
        <f>SUM('75AG'!DH29+'Model 1'!DH29+'Model 2'!DH29+'Model 3'!DH29+'Model 4'!DH29,'Model 5'!DH29,'Model 6'!DH29,'Model 7'!DH29)</f>
        <v>0</v>
      </c>
      <c r="DI29" s="201">
        <f>SUM(D29:DH29)</f>
        <v>7080</v>
      </c>
    </row>
    <row r="30" spans="2:113" ht="16.5" thickTop="1" thickBot="1">
      <c r="B30" s="347"/>
      <c r="C30" s="200" t="s">
        <v>467</v>
      </c>
      <c r="D30" s="208">
        <f>SUM('75AG'!D30+'Model 1'!D30+'Model 2'!D30+'Model 3'!D30+'Model 4'!D30,'Model 5'!D30,'Model 6'!D30,'Model 7'!D30)</f>
        <v>0</v>
      </c>
      <c r="E30" s="208">
        <f>SUM('75AG'!E30+'Model 1'!E30+'Model 2'!E30+'Model 3'!E30+'Model 4'!E30,'Model 5'!E30,'Model 6'!E30,'Model 7'!E30)</f>
        <v>0</v>
      </c>
      <c r="F30" s="208">
        <f>SUM('75AG'!F30+'Model 1'!F30+'Model 2'!F30+'Model 3'!F30+'Model 4'!F30,'Model 5'!F30,'Model 6'!F30,'Model 7'!F30)</f>
        <v>0</v>
      </c>
      <c r="G30" s="208">
        <f>SUM('75AG'!G30+'Model 1'!G30+'Model 2'!G30+'Model 3'!G30+'Model 4'!G30,'Model 5'!G30,'Model 6'!G30,'Model 7'!G30)</f>
        <v>0</v>
      </c>
      <c r="H30" s="208">
        <f>SUM('75AG'!H30+'Model 1'!H30+'Model 2'!H30+'Model 3'!H30+'Model 4'!H30,'Model 5'!H30,'Model 6'!H30,'Model 7'!H30)</f>
        <v>0</v>
      </c>
      <c r="I30" s="208">
        <f>SUM('75AG'!I30+'Model 1'!I30+'Model 2'!I30+'Model 3'!I30+'Model 4'!I30,'Model 5'!I30,'Model 6'!I30,'Model 7'!I30)</f>
        <v>0</v>
      </c>
      <c r="J30" s="208">
        <f>SUM('75AG'!J30+'Model 1'!J30+'Model 2'!J30+'Model 3'!J30+'Model 4'!J30,'Model 5'!J30,'Model 6'!J30,'Model 7'!J30)</f>
        <v>0</v>
      </c>
      <c r="K30" s="208">
        <f>SUM('75AG'!K30+'Model 1'!K30+'Model 2'!K30+'Model 3'!K30+'Model 4'!K30,'Model 5'!K30,'Model 6'!K30,'Model 7'!K30)</f>
        <v>0</v>
      </c>
      <c r="L30" s="208">
        <f>SUM('75AG'!L30+'Model 1'!L30+'Model 2'!L30+'Model 3'!L30+'Model 4'!L30,'Model 5'!L30,'Model 6'!L30,'Model 7'!L30)</f>
        <v>0</v>
      </c>
      <c r="M30" s="208">
        <f>SUM('75AG'!M30+'Model 1'!M30+'Model 2'!M30+'Model 3'!M30+'Model 4'!M30,'Model 5'!M30,'Model 6'!M30,'Model 7'!M30)</f>
        <v>0</v>
      </c>
      <c r="N30" s="208">
        <f>SUM('75AG'!N30+'Model 1'!N30+'Model 2'!N30+'Model 3'!N30+'Model 4'!N30,'Model 5'!N30,'Model 6'!N30,'Model 7'!N30)</f>
        <v>0</v>
      </c>
      <c r="O30" s="208">
        <f>SUM('75AG'!O30+'Model 1'!O30+'Model 2'!O30+'Model 3'!O30+'Model 4'!O30,'Model 5'!O30,'Model 6'!O30,'Model 7'!O30)</f>
        <v>0</v>
      </c>
      <c r="P30" s="208">
        <f>SUM('75AG'!P30+'Model 1'!P30+'Model 2'!P30+'Model 3'!P30+'Model 4'!P30,'Model 5'!P30,'Model 6'!P30,'Model 7'!P30)</f>
        <v>0</v>
      </c>
      <c r="Q30" s="208">
        <f>SUM('75AG'!Q30+'Model 1'!Q30+'Model 2'!Q30+'Model 3'!Q30+'Model 4'!Q30,'Model 5'!Q30,'Model 6'!Q30,'Model 7'!Q30)</f>
        <v>0</v>
      </c>
      <c r="R30" s="208">
        <f>SUM('75AG'!R30+'Model 1'!R30+'Model 2'!R30+'Model 3'!R30+'Model 4'!R30,'Model 5'!R30,'Model 6'!R30,'Model 7'!R30)</f>
        <v>0</v>
      </c>
      <c r="S30" s="208">
        <f>SUM('75AG'!S30+'Model 1'!S30+'Model 2'!S30+'Model 3'!S30+'Model 4'!S30,'Model 5'!S30,'Model 6'!S30,'Model 7'!S30)</f>
        <v>0</v>
      </c>
      <c r="T30" s="208">
        <f>SUM('75AG'!T30+'Model 1'!T30+'Model 2'!T30+'Model 3'!T30+'Model 4'!T30,'Model 5'!T30,'Model 6'!T30,'Model 7'!T30)</f>
        <v>0</v>
      </c>
      <c r="U30" s="208">
        <f>SUM('75AG'!U30+'Model 1'!U30+'Model 2'!U30+'Model 3'!U30+'Model 4'!U30,'Model 5'!U30,'Model 6'!U30,'Model 7'!U30)</f>
        <v>0</v>
      </c>
      <c r="V30" s="208">
        <f>SUM('75AG'!V30+'Model 1'!V30+'Model 2'!V30+'Model 3'!V30+'Model 4'!V30,'Model 5'!V30,'Model 6'!V30,'Model 7'!V30)</f>
        <v>0</v>
      </c>
      <c r="W30" s="208">
        <f>SUM('75AG'!W30+'Model 1'!W30+'Model 2'!W30+'Model 3'!W30+'Model 4'!W30,'Model 5'!W30,'Model 6'!W30,'Model 7'!W30)</f>
        <v>0</v>
      </c>
      <c r="X30" s="208">
        <f>SUM('75AG'!X30+'Model 1'!X30+'Model 2'!X30+'Model 3'!X30+'Model 4'!X30,'Model 5'!X30,'Model 6'!X30,'Model 7'!X30)</f>
        <v>0</v>
      </c>
      <c r="Y30" s="208">
        <f>SUM('75AG'!Y30+'Model 1'!Y30+'Model 2'!Y30+'Model 3'!Y30+'Model 4'!Y30,'Model 5'!Y30,'Model 6'!Y30,'Model 7'!Y30)</f>
        <v>0</v>
      </c>
      <c r="Z30" s="208">
        <f>SUM('75AG'!Z30+'Model 1'!Z30+'Model 2'!Z30+'Model 3'!Z30+'Model 4'!Z30,'Model 5'!Z30,'Model 6'!Z30,'Model 7'!Z30)</f>
        <v>0</v>
      </c>
      <c r="AA30" s="208">
        <f>SUM('75AG'!AA30+'Model 1'!AA30+'Model 2'!AA30+'Model 3'!AA30+'Model 4'!AA30,'Model 5'!AA30,'Model 6'!AA30,'Model 7'!AA30)</f>
        <v>0</v>
      </c>
      <c r="AB30" s="208">
        <f>SUM('75AG'!AB30+'Model 1'!AB30+'Model 2'!AB30+'Model 3'!AB30+'Model 4'!AB30,'Model 5'!AB30,'Model 6'!AB30,'Model 7'!AB30)</f>
        <v>0</v>
      </c>
      <c r="AC30" s="208">
        <f>SUM('75AG'!AC30+'Model 1'!AC30+'Model 2'!AC30+'Model 3'!AC30+'Model 4'!AC30,'Model 5'!AC30,'Model 6'!AC30,'Model 7'!AC30)</f>
        <v>0</v>
      </c>
      <c r="AD30" s="208">
        <f>SUM('75AG'!AD30+'Model 1'!AD30+'Model 2'!AD30+'Model 3'!AD30+'Model 4'!AD30,'Model 5'!AD30,'Model 6'!AD30,'Model 7'!AD30)</f>
        <v>0</v>
      </c>
      <c r="AE30" s="208">
        <f>SUM('75AG'!AE30+'Model 1'!AE30+'Model 2'!AE30+'Model 3'!AE30+'Model 4'!AE30,'Model 5'!AE30,'Model 6'!AE30,'Model 7'!AE30)</f>
        <v>0</v>
      </c>
      <c r="AF30" s="208">
        <f>SUM('75AG'!AF30+'Model 1'!AF30+'Model 2'!AF30+'Model 3'!AF30+'Model 4'!AF30,'Model 5'!AF30,'Model 6'!AF30,'Model 7'!AF30)</f>
        <v>0</v>
      </c>
      <c r="AG30" s="208">
        <f>SUM('75AG'!AG30+'Model 1'!AG30+'Model 2'!AG30+'Model 3'!AG30+'Model 4'!AG30,'Model 5'!AG30,'Model 6'!AG30,'Model 7'!AG30)</f>
        <v>0</v>
      </c>
      <c r="AH30" s="208">
        <f>SUM('75AG'!AH30+'Model 1'!AH30+'Model 2'!AH30+'Model 3'!AH30+'Model 4'!AH30,'Model 5'!AH30,'Model 6'!AH30,'Model 7'!AH30)</f>
        <v>0</v>
      </c>
      <c r="AI30" s="208">
        <f>SUM('75AG'!AI30+'Model 1'!AI30+'Model 2'!AI30+'Model 3'!AI30+'Model 4'!AI30,'Model 5'!AI30,'Model 6'!AI30,'Model 7'!AI30)</f>
        <v>0</v>
      </c>
      <c r="AJ30" s="208">
        <f>SUM('75AG'!AJ30+'Model 1'!AJ30+'Model 2'!AJ30+'Model 3'!AJ30+'Model 4'!AJ30,'Model 5'!AJ30,'Model 6'!AJ30,'Model 7'!AJ30)</f>
        <v>0</v>
      </c>
      <c r="AK30" s="208">
        <f>SUM('75AG'!AK30+'Model 1'!AK30+'Model 2'!AK30+'Model 3'!AK30+'Model 4'!AK30,'Model 5'!AK30,'Model 6'!AK30,'Model 7'!AK30)</f>
        <v>1</v>
      </c>
      <c r="AL30" s="208">
        <f>SUM('75AG'!AL30+'Model 1'!AL30+'Model 2'!AL30+'Model 3'!AL30+'Model 4'!AL30,'Model 5'!AL30,'Model 6'!AL30,'Model 7'!AL30)</f>
        <v>0</v>
      </c>
      <c r="AM30" s="208">
        <f>SUM('75AG'!AM30+'Model 1'!AM30+'Model 2'!AM30+'Model 3'!AM30+'Model 4'!AM30,'Model 5'!AM30,'Model 6'!AM30,'Model 7'!AM30)</f>
        <v>0</v>
      </c>
      <c r="AN30" s="208">
        <f>SUM('75AG'!AN30+'Model 1'!AN30+'Model 2'!AN30+'Model 3'!AN30+'Model 4'!AN30,'Model 5'!AN30,'Model 6'!AN30,'Model 7'!AN30)</f>
        <v>1</v>
      </c>
      <c r="AO30" s="208">
        <f>SUM('75AG'!AO30+'Model 1'!AO30+'Model 2'!AO30+'Model 3'!AO30+'Model 4'!AO30,'Model 5'!AO30,'Model 6'!AO30,'Model 7'!AO30)</f>
        <v>0</v>
      </c>
      <c r="AP30" s="208">
        <f>SUM('75AG'!AP30+'Model 1'!AP30+'Model 2'!AP30+'Model 3'!AP30+'Model 4'!AP30,'Model 5'!AP30,'Model 6'!AP30,'Model 7'!AP30)</f>
        <v>0</v>
      </c>
      <c r="AQ30" s="208">
        <f>SUM('75AG'!AQ30+'Model 1'!AQ30+'Model 2'!AQ30+'Model 3'!AQ30+'Model 4'!AQ30,'Model 5'!AQ30,'Model 6'!AQ30,'Model 7'!AQ30)</f>
        <v>0</v>
      </c>
      <c r="AR30" s="208">
        <f>SUM('75AG'!AR30+'Model 1'!AR30+'Model 2'!AR30+'Model 3'!AR30+'Model 4'!AR30,'Model 5'!AR30,'Model 6'!AR30,'Model 7'!AR30)</f>
        <v>0</v>
      </c>
      <c r="AS30" s="208">
        <f>SUM('75AG'!AS30+'Model 1'!AS30+'Model 2'!AS30+'Model 3'!AS30+'Model 4'!AS30,'Model 5'!AS30,'Model 6'!AS30,'Model 7'!AS30)</f>
        <v>0</v>
      </c>
      <c r="AT30" s="208">
        <f>SUM('75AG'!AT30+'Model 1'!AT30+'Model 2'!AT30+'Model 3'!AT30+'Model 4'!AT30,'Model 5'!AT30,'Model 6'!AT30,'Model 7'!AT30)</f>
        <v>0</v>
      </c>
      <c r="AU30" s="208">
        <f>SUM('75AG'!AU30+'Model 1'!AU30+'Model 2'!AU30+'Model 3'!AU30+'Model 4'!AU30,'Model 5'!AU30,'Model 6'!AU30,'Model 7'!AU30)</f>
        <v>0</v>
      </c>
      <c r="AV30" s="208">
        <f>SUM('75AG'!AV30+'Model 1'!AV30+'Model 2'!AV30+'Model 3'!AV30+'Model 4'!AV30,'Model 5'!AV30,'Model 6'!AV30,'Model 7'!AV30)</f>
        <v>0</v>
      </c>
      <c r="AW30" s="208">
        <f>SUM('75AG'!AW30+'Model 1'!AW30+'Model 2'!AW30+'Model 3'!AW30+'Model 4'!AW30,'Model 5'!AW30,'Model 6'!AW30,'Model 7'!AW30)</f>
        <v>0</v>
      </c>
      <c r="AX30" s="208">
        <f>SUM('75AG'!AX30+'Model 1'!AX30+'Model 2'!AX30+'Model 3'!AX30+'Model 4'!AX30,'Model 5'!AX30,'Model 6'!AX30,'Model 7'!AX30)</f>
        <v>0</v>
      </c>
      <c r="AY30" s="208">
        <f>SUM('75AG'!AY30+'Model 1'!AY30+'Model 2'!AY30+'Model 3'!AY30+'Model 4'!AY30,'Model 5'!AY30,'Model 6'!AY30,'Model 7'!AY30)</f>
        <v>0</v>
      </c>
      <c r="AZ30" s="208">
        <f>SUM('75AG'!AZ30+'Model 1'!AZ30+'Model 2'!AZ30+'Model 3'!AZ30+'Model 4'!AZ30,'Model 5'!AZ30,'Model 6'!AZ30,'Model 7'!AZ30)</f>
        <v>0</v>
      </c>
      <c r="BA30" s="208">
        <f>SUM('75AG'!BA30+'Model 1'!BA30+'Model 2'!BA30+'Model 3'!BA30+'Model 4'!BA30,'Model 5'!BA30,'Model 6'!BA30,'Model 7'!BA30)</f>
        <v>0</v>
      </c>
      <c r="BB30" s="208">
        <f>SUM('75AG'!BB30+'Model 1'!BB30+'Model 2'!BB30+'Model 3'!BB30+'Model 4'!BB30,'Model 5'!BB30,'Model 6'!BB30,'Model 7'!BB30)</f>
        <v>0</v>
      </c>
      <c r="BC30" s="208">
        <f>SUM('75AG'!BC30+'Model 1'!BC30+'Model 2'!BC30+'Model 3'!BC30+'Model 4'!BC30,'Model 5'!BC30,'Model 6'!BC30,'Model 7'!BC30)</f>
        <v>0</v>
      </c>
      <c r="BD30" s="208">
        <f>SUM('75AG'!BD30+'Model 1'!BD30+'Model 2'!BD30+'Model 3'!BD30+'Model 4'!BD30,'Model 5'!BD30,'Model 6'!BD30,'Model 7'!BD30)</f>
        <v>0</v>
      </c>
      <c r="BE30" s="208">
        <f>SUM('75AG'!BE30+'Model 1'!BE30+'Model 2'!BE30+'Model 3'!BE30+'Model 4'!BE30,'Model 5'!BE30,'Model 6'!BE30,'Model 7'!BE30)</f>
        <v>0</v>
      </c>
      <c r="BF30" s="208">
        <f>SUM('75AG'!BF30+'Model 1'!BF30+'Model 2'!BF30+'Model 3'!BF30+'Model 4'!BF30,'Model 5'!BF30,'Model 6'!BF30,'Model 7'!BF30)</f>
        <v>0</v>
      </c>
      <c r="BG30" s="208">
        <f>SUM('75AG'!BG30+'Model 1'!BG30+'Model 2'!BG30+'Model 3'!BG30+'Model 4'!BG30,'Model 5'!BG30,'Model 6'!BG30,'Model 7'!BG30)</f>
        <v>0</v>
      </c>
      <c r="BH30" s="208">
        <f>SUM('75AG'!BH30+'Model 1'!BH30+'Model 2'!BH30+'Model 3'!BH30+'Model 4'!BH30,'Model 5'!BH30,'Model 6'!BH30,'Model 7'!BH30)</f>
        <v>0</v>
      </c>
      <c r="BI30" s="208">
        <f>SUM('75AG'!BI30+'Model 1'!BI30+'Model 2'!BI30+'Model 3'!BI30+'Model 4'!BI30,'Model 5'!BI30,'Model 6'!BI30,'Model 7'!BI30)</f>
        <v>0</v>
      </c>
      <c r="BJ30" s="208">
        <f>SUM('75AG'!BJ30+'Model 1'!BJ30+'Model 2'!BJ30+'Model 3'!BJ30+'Model 4'!BJ30,'Model 5'!BJ30,'Model 6'!BJ30,'Model 7'!BJ30)</f>
        <v>0</v>
      </c>
      <c r="BK30" s="208">
        <f>SUM('75AG'!BK30+'Model 1'!BK30+'Model 2'!BK30+'Model 3'!BK30+'Model 4'!BK30,'Model 5'!BK30,'Model 6'!BK30,'Model 7'!BK30)</f>
        <v>0</v>
      </c>
      <c r="BL30" s="208">
        <f>SUM('75AG'!BL30+'Model 1'!BL30+'Model 2'!BL30+'Model 3'!BL30+'Model 4'!BL30,'Model 5'!BL30,'Model 6'!BL30,'Model 7'!BL30)</f>
        <v>0</v>
      </c>
      <c r="BM30" s="208">
        <f>SUM('75AG'!BM30+'Model 1'!BM30+'Model 2'!BM30+'Model 3'!BM30+'Model 4'!BM30,'Model 5'!BM30,'Model 6'!BM30,'Model 7'!BM30)</f>
        <v>0</v>
      </c>
      <c r="BN30" s="208">
        <f>SUM('75AG'!BN30+'Model 1'!BN30+'Model 2'!BN30+'Model 3'!BN30+'Model 4'!BN30,'Model 5'!BN30,'Model 6'!BN30,'Model 7'!BN30)</f>
        <v>0</v>
      </c>
      <c r="BO30" s="208">
        <f>SUM('75AG'!BO30+'Model 1'!BO30+'Model 2'!BO30+'Model 3'!BO30+'Model 4'!BO30,'Model 5'!BO30,'Model 6'!BO30,'Model 7'!BO30)</f>
        <v>0</v>
      </c>
      <c r="BP30" s="208">
        <f>SUM('75AG'!BP30+'Model 1'!BP30+'Model 2'!BP30+'Model 3'!BP30+'Model 4'!BP30,'Model 5'!BP30,'Model 6'!BP30,'Model 7'!BP30)</f>
        <v>0</v>
      </c>
      <c r="BQ30" s="208">
        <f>SUM('75AG'!BQ30+'Model 1'!BQ30+'Model 2'!BQ30+'Model 3'!BQ30+'Model 4'!BQ30,'Model 5'!BQ30,'Model 6'!BQ30,'Model 7'!BQ30)</f>
        <v>0</v>
      </c>
      <c r="BR30" s="208">
        <f>SUM('75AG'!BR30+'Model 1'!BR30+'Model 2'!BR30+'Model 3'!BR30+'Model 4'!BR30,'Model 5'!BR30,'Model 6'!BR30,'Model 7'!BR30)</f>
        <v>0</v>
      </c>
      <c r="BS30" s="208">
        <f>SUM('75AG'!BS30+'Model 1'!BS30+'Model 2'!BS30+'Model 3'!BS30+'Model 4'!BS30,'Model 5'!BS30,'Model 6'!BS30,'Model 7'!BS30)</f>
        <v>0</v>
      </c>
      <c r="BT30" s="208">
        <f>SUM('75AG'!BT30+'Model 1'!BT30+'Model 2'!BT30+'Model 3'!BT30+'Model 4'!BT30,'Model 5'!BT30,'Model 6'!BT30,'Model 7'!BT30)</f>
        <v>0</v>
      </c>
      <c r="BU30" s="208">
        <f>SUM('75AG'!BU30+'Model 1'!BU30+'Model 2'!BU30+'Model 3'!BU30+'Model 4'!BU30,'Model 5'!BU30,'Model 6'!BU30,'Model 7'!BU30)</f>
        <v>0</v>
      </c>
      <c r="BV30" s="208">
        <f>SUM('75AG'!BV30+'Model 1'!BV30+'Model 2'!BV30+'Model 3'!BV30+'Model 4'!BV30,'Model 5'!BV30,'Model 6'!BV30,'Model 7'!BV30)</f>
        <v>0</v>
      </c>
      <c r="BW30" s="208">
        <f>SUM('75AG'!BW30+'Model 1'!BW30+'Model 2'!BW30+'Model 3'!BW30+'Model 4'!BW30,'Model 5'!BW30,'Model 6'!BW30,'Model 7'!BW30)</f>
        <v>0</v>
      </c>
      <c r="BX30" s="208">
        <f>SUM('75AG'!BX30+'Model 1'!BX30+'Model 2'!BX30+'Model 3'!BX30+'Model 4'!BX30,'Model 5'!BX30,'Model 6'!BX30,'Model 7'!BX30)</f>
        <v>0</v>
      </c>
      <c r="BY30" s="208">
        <f>SUM('75AG'!BY30+'Model 1'!BY30+'Model 2'!BY30+'Model 3'!BY30+'Model 4'!BY30,'Model 5'!BY30,'Model 6'!BY30,'Model 7'!BY30)</f>
        <v>0</v>
      </c>
      <c r="BZ30" s="208">
        <f>SUM('75AG'!BZ30+'Model 1'!BZ30+'Model 2'!BZ30+'Model 3'!BZ30+'Model 4'!BZ30,'Model 5'!BZ30,'Model 6'!BZ30,'Model 7'!BZ30)</f>
        <v>0</v>
      </c>
      <c r="CA30" s="208">
        <f>SUM('75AG'!CA30+'Model 1'!CA30+'Model 2'!CA30+'Model 3'!CA30+'Model 4'!CA30,'Model 5'!CA30,'Model 6'!CA30,'Model 7'!CA30)</f>
        <v>0</v>
      </c>
      <c r="CB30" s="208">
        <f>SUM('75AG'!CB30+'Model 1'!CB30+'Model 2'!CB30+'Model 3'!CB30+'Model 4'!CB30,'Model 5'!CB30,'Model 6'!CB30,'Model 7'!CB30)</f>
        <v>0</v>
      </c>
      <c r="CC30" s="208">
        <f>SUM('75AG'!CC30+'Model 1'!CC30+'Model 2'!CC30+'Model 3'!CC30+'Model 4'!CC30,'Model 5'!CC30,'Model 6'!CC30,'Model 7'!CC30)</f>
        <v>0</v>
      </c>
      <c r="CD30" s="208">
        <f>SUM('75AG'!CD30+'Model 1'!CD30+'Model 2'!CD30+'Model 3'!CD30+'Model 4'!CD30,'Model 5'!CD30,'Model 6'!CD30,'Model 7'!CD30)</f>
        <v>0</v>
      </c>
      <c r="CE30" s="208">
        <f>SUM('75AG'!CE30+'Model 1'!CE30+'Model 2'!CE30+'Model 3'!CE30+'Model 4'!CE30,'Model 5'!CE30,'Model 6'!CE30,'Model 7'!CE30)</f>
        <v>0</v>
      </c>
      <c r="CF30" s="208">
        <f>SUM('75AG'!CF30+'Model 1'!CF30+'Model 2'!CF30+'Model 3'!CF30+'Model 4'!CF30,'Model 5'!CF30,'Model 6'!CF30,'Model 7'!CF30)</f>
        <v>0</v>
      </c>
      <c r="CG30" s="208">
        <f>SUM('75AG'!CG30+'Model 1'!CG30+'Model 2'!CG30+'Model 3'!CG30+'Model 4'!CG30,'Model 5'!CG30,'Model 6'!CG30,'Model 7'!CG30)</f>
        <v>0</v>
      </c>
      <c r="CH30" s="208">
        <f>SUM('75AG'!CH30+'Model 1'!CH30+'Model 2'!CH30+'Model 3'!CH30+'Model 4'!CH30,'Model 5'!CH30,'Model 6'!CH30,'Model 7'!CH30)</f>
        <v>0</v>
      </c>
      <c r="CI30" s="208">
        <f>SUM('75AG'!CI30+'Model 1'!CI30+'Model 2'!CI30+'Model 3'!CI30+'Model 4'!CI30,'Model 5'!CI30,'Model 6'!CI30,'Model 7'!CI30)</f>
        <v>0</v>
      </c>
      <c r="CJ30" s="208">
        <f>SUM('75AG'!CJ30+'Model 1'!CJ30+'Model 2'!CJ30+'Model 3'!CJ30+'Model 4'!CJ30,'Model 5'!CJ30,'Model 6'!CJ30,'Model 7'!CJ30)</f>
        <v>0</v>
      </c>
      <c r="CK30" s="208">
        <f>SUM('75AG'!CK30+'Model 1'!CK30+'Model 2'!CK30+'Model 3'!CK30+'Model 4'!CK30,'Model 5'!CK30,'Model 6'!CK30,'Model 7'!CK30)</f>
        <v>0</v>
      </c>
      <c r="CL30" s="208">
        <f>SUM('75AG'!CL30+'Model 1'!CL30+'Model 2'!CL30+'Model 3'!CL30+'Model 4'!CL30,'Model 5'!CL30,'Model 6'!CL30,'Model 7'!CL30)</f>
        <v>0</v>
      </c>
      <c r="CM30" s="208">
        <f>SUM('75AG'!CM30+'Model 1'!CM30+'Model 2'!CM30+'Model 3'!CM30+'Model 4'!CM30,'Model 5'!CM30,'Model 6'!CM30,'Model 7'!CM30)</f>
        <v>0</v>
      </c>
      <c r="CN30" s="208">
        <f>SUM('75AG'!CN30+'Model 1'!CN30+'Model 2'!CN30+'Model 3'!CN30+'Model 4'!CN30,'Model 5'!CN30,'Model 6'!CN30,'Model 7'!CN30)</f>
        <v>0</v>
      </c>
      <c r="CO30" s="208">
        <f>SUM('75AG'!CO30+'Model 1'!CO30+'Model 2'!CO30+'Model 3'!CO30+'Model 4'!CO30,'Model 5'!CO30,'Model 6'!CO30,'Model 7'!CO30)</f>
        <v>0</v>
      </c>
      <c r="CP30" s="208">
        <f>SUM('75AG'!CP30+'Model 1'!CP30+'Model 2'!CP30+'Model 3'!CP30+'Model 4'!CP30,'Model 5'!CP30,'Model 6'!CP30,'Model 7'!CP30)</f>
        <v>0</v>
      </c>
      <c r="CQ30" s="208">
        <f>SUM('75AG'!CQ30+'Model 1'!CQ30+'Model 2'!CQ30+'Model 3'!CQ30+'Model 4'!CQ30,'Model 5'!CQ30,'Model 6'!CQ30,'Model 7'!CQ30)</f>
        <v>0</v>
      </c>
      <c r="CR30" s="208">
        <f>SUM('75AG'!CR30+'Model 1'!CR30+'Model 2'!CR30+'Model 3'!CR30+'Model 4'!CR30,'Model 5'!CR30,'Model 6'!CR30,'Model 7'!CR30)</f>
        <v>0</v>
      </c>
      <c r="CS30" s="208">
        <f>SUM('75AG'!CS30+'Model 1'!CS30+'Model 2'!CS30+'Model 3'!CS30+'Model 4'!CS30,'Model 5'!CS30,'Model 6'!CS30,'Model 7'!CS30)</f>
        <v>0</v>
      </c>
      <c r="CT30" s="208">
        <f>SUM('75AG'!CT30+'Model 1'!CT30+'Model 2'!CT30+'Model 3'!CT30+'Model 4'!CT30,'Model 5'!CT30,'Model 6'!CT30,'Model 7'!CT30)</f>
        <v>0</v>
      </c>
      <c r="CU30" s="208">
        <f>SUM('75AG'!CU30+'Model 1'!CU30+'Model 2'!CU30+'Model 3'!CU30+'Model 4'!CU30,'Model 5'!CU30,'Model 6'!CU30,'Model 7'!CU30)</f>
        <v>0</v>
      </c>
      <c r="CV30" s="208">
        <f>SUM('75AG'!CV30+'Model 1'!CV30+'Model 2'!CV30+'Model 3'!CV30+'Model 4'!CV30,'Model 5'!CV30,'Model 6'!CV30,'Model 7'!CV30)</f>
        <v>0</v>
      </c>
      <c r="CW30" s="208">
        <f>SUM('75AG'!CW30+'Model 1'!CW30+'Model 2'!CW30+'Model 3'!CW30+'Model 4'!CW30,'Model 5'!CW30,'Model 6'!CW30,'Model 7'!CW30)</f>
        <v>0</v>
      </c>
      <c r="CX30" s="208">
        <f>SUM('75AG'!CX30+'Model 1'!CX30+'Model 2'!CX30+'Model 3'!CX30+'Model 4'!CX30,'Model 5'!CX30,'Model 6'!CX30,'Model 7'!CX30)</f>
        <v>0</v>
      </c>
      <c r="CY30" s="208">
        <f>SUM('75AG'!CY30+'Model 1'!CY30+'Model 2'!CY30+'Model 3'!CY30+'Model 4'!CY30,'Model 5'!CY30,'Model 6'!CY30,'Model 7'!CY30)</f>
        <v>0</v>
      </c>
      <c r="CZ30" s="208">
        <f>SUM('75AG'!CZ30+'Model 1'!CZ30+'Model 2'!CZ30+'Model 3'!CZ30+'Model 4'!CZ30,'Model 5'!CZ30,'Model 6'!CZ30,'Model 7'!CZ30)</f>
        <v>0</v>
      </c>
      <c r="DA30" s="208">
        <f>SUM('75AG'!DA30+'Model 1'!DA30+'Model 2'!DA30+'Model 3'!DA30+'Model 4'!DA30,'Model 5'!DA30,'Model 6'!DA30,'Model 7'!DA30)</f>
        <v>0</v>
      </c>
      <c r="DB30" s="208">
        <f>SUM('75AG'!DB30+'Model 1'!DB30+'Model 2'!DB30+'Model 3'!DB30+'Model 4'!DB30,'Model 5'!DB30,'Model 6'!DB30,'Model 7'!DB30)</f>
        <v>0</v>
      </c>
      <c r="DC30" s="208">
        <f>SUM('75AG'!DC30+'Model 1'!DC30+'Model 2'!DC30+'Model 3'!DC30+'Model 4'!DC30,'Model 5'!DC30,'Model 6'!DC30,'Model 7'!DC30)</f>
        <v>0</v>
      </c>
      <c r="DD30" s="208">
        <f>SUM('75AG'!DD30+'Model 1'!DD30+'Model 2'!DD30+'Model 3'!DD30+'Model 4'!DD30,'Model 5'!DD30,'Model 6'!DD30,'Model 7'!DD30)</f>
        <v>0</v>
      </c>
      <c r="DE30" s="208">
        <f>SUM('75AG'!DE30+'Model 1'!DE30+'Model 2'!DE30+'Model 3'!DE30+'Model 4'!DE30,'Model 5'!DE30,'Model 6'!DE30,'Model 7'!DE30)</f>
        <v>0</v>
      </c>
      <c r="DF30" s="208">
        <f>SUM('75AG'!DF30+'Model 1'!DF30+'Model 2'!DF30+'Model 3'!DF30+'Model 4'!DF30,'Model 5'!DF30,'Model 6'!DF30,'Model 7'!DF30)</f>
        <v>0</v>
      </c>
      <c r="DG30" s="208">
        <f>SUM('75AG'!DG30+'Model 1'!DG30+'Model 2'!DG30+'Model 3'!DG30+'Model 4'!DG30,'Model 5'!DG30,'Model 6'!DG30,'Model 7'!DG30)</f>
        <v>0</v>
      </c>
      <c r="DH30" s="208">
        <f>SUM('75AG'!DH30+'Model 1'!DH30+'Model 2'!DH30+'Model 3'!DH30+'Model 4'!DH30,'Model 5'!DH30,'Model 6'!DH30,'Model 7'!DH30)</f>
        <v>0</v>
      </c>
      <c r="DI30" s="201">
        <f>SUM(D30:DH30)</f>
        <v>2</v>
      </c>
    </row>
    <row r="31" spans="2:113" ht="16" thickBot="1">
      <c r="B31" s="348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 t="e">
        <f t="shared" si="0"/>
        <v>#DIV/0!</v>
      </c>
      <c r="U31" s="197" t="e">
        <f t="shared" si="0"/>
        <v>#DIV/0!</v>
      </c>
      <c r="V31" s="197" t="e">
        <f t="shared" si="0"/>
        <v>#DIV/0!</v>
      </c>
      <c r="W31" s="197" t="e">
        <f t="shared" si="0"/>
        <v>#DIV/0!</v>
      </c>
      <c r="X31" s="197" t="e">
        <f t="shared" si="0"/>
        <v>#DIV/0!</v>
      </c>
      <c r="Y31" s="197" t="e">
        <f t="shared" si="0"/>
        <v>#DIV/0!</v>
      </c>
      <c r="Z31" s="197" t="e">
        <f t="shared" si="0"/>
        <v>#DIV/0!</v>
      </c>
      <c r="AA31" s="197">
        <f t="shared" si="0"/>
        <v>0</v>
      </c>
      <c r="AB31" s="197" t="e">
        <f t="shared" si="0"/>
        <v>#DIV/0!</v>
      </c>
      <c r="AC31" s="197">
        <f t="shared" si="0"/>
        <v>0</v>
      </c>
      <c r="AD31" s="197">
        <f t="shared" si="0"/>
        <v>0</v>
      </c>
      <c r="AE31" s="197">
        <f t="shared" si="0"/>
        <v>0</v>
      </c>
      <c r="AF31" s="197">
        <f t="shared" si="0"/>
        <v>0</v>
      </c>
      <c r="AG31" s="197" t="e">
        <f t="shared" si="0"/>
        <v>#DIV/0!</v>
      </c>
      <c r="AH31" s="197" t="e">
        <f t="shared" si="0"/>
        <v>#DIV/0!</v>
      </c>
      <c r="AI31" s="197" t="e">
        <f t="shared" si="0"/>
        <v>#DIV/0!</v>
      </c>
      <c r="AJ31" s="197">
        <f t="shared" si="0"/>
        <v>0</v>
      </c>
      <c r="AK31" s="197">
        <f t="shared" si="0"/>
        <v>1644.7368421052631</v>
      </c>
      <c r="AL31" s="197">
        <f t="shared" si="0"/>
        <v>0</v>
      </c>
      <c r="AM31" s="197">
        <f t="shared" si="0"/>
        <v>0</v>
      </c>
      <c r="AN31" s="197">
        <f t="shared" si="0"/>
        <v>4504.5045045045044</v>
      </c>
      <c r="AO31" s="197">
        <f t="shared" si="0"/>
        <v>0</v>
      </c>
      <c r="AP31" s="197" t="e">
        <f t="shared" si="0"/>
        <v>#DIV/0!</v>
      </c>
      <c r="AQ31" s="197" t="e">
        <f t="shared" si="0"/>
        <v>#DIV/0!</v>
      </c>
      <c r="AR31" s="197" t="e">
        <f t="shared" si="0"/>
        <v>#DIV/0!</v>
      </c>
      <c r="AS31" s="197" t="e">
        <f t="shared" si="0"/>
        <v>#DIV/0!</v>
      </c>
      <c r="AT31" s="197" t="e">
        <f t="shared" si="0"/>
        <v>#DIV/0!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 t="e">
        <f t="shared" si="0"/>
        <v>#DIV/0!</v>
      </c>
      <c r="AY31" s="197" t="e">
        <f t="shared" si="0"/>
        <v>#DIV/0!</v>
      </c>
      <c r="AZ31" s="197" t="e">
        <f t="shared" si="0"/>
        <v>#DIV/0!</v>
      </c>
      <c r="BA31" s="197" t="e">
        <f t="shared" si="0"/>
        <v>#DIV/0!</v>
      </c>
      <c r="BB31" s="197" t="e">
        <f t="shared" si="0"/>
        <v>#DIV/0!</v>
      </c>
      <c r="BC31" s="197" t="e">
        <f t="shared" si="0"/>
        <v>#DIV/0!</v>
      </c>
      <c r="BD31" s="197" t="e">
        <f t="shared" si="0"/>
        <v>#DIV/0!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282.4858757062147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02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52" t="s">
        <v>295</v>
      </c>
      <c r="C34" s="175" t="s">
        <v>469</v>
      </c>
      <c r="D34" s="208">
        <f>SUM('75AG'!D34+'Model 1'!D34+'Model 2'!D34+'Model 3'!D34+'Model 4'!D34,'Model 5'!D34,'Model 6'!D34,'Model 7'!D34)</f>
        <v>0</v>
      </c>
      <c r="E34" s="208">
        <f>SUM('75AG'!E34+'Model 1'!E34+'Model 2'!E34+'Model 3'!E34+'Model 4'!E34,'Model 5'!E34,'Model 6'!E34,'Model 7'!E34)</f>
        <v>0</v>
      </c>
      <c r="F34" s="208">
        <f>SUM('75AG'!F34+'Model 1'!F34+'Model 2'!F34+'Model 3'!F34+'Model 4'!F34,'Model 5'!F34,'Model 6'!F34,'Model 7'!F34)</f>
        <v>0</v>
      </c>
      <c r="G34" s="208">
        <f>SUM('75AG'!G34+'Model 1'!G34+'Model 2'!G34+'Model 3'!G34+'Model 4'!G34,'Model 5'!G34,'Model 6'!G34,'Model 7'!G34)</f>
        <v>0</v>
      </c>
      <c r="H34" s="208">
        <f>SUM('75AG'!H34+'Model 1'!H34+'Model 2'!H34+'Model 3'!H34+'Model 4'!H34,'Model 5'!H34,'Model 6'!H34,'Model 7'!H34)</f>
        <v>0</v>
      </c>
      <c r="I34" s="208">
        <f>SUM('75AG'!I34+'Model 1'!I34+'Model 2'!I34+'Model 3'!I34+'Model 4'!I34,'Model 5'!I34,'Model 6'!I34,'Model 7'!I34)</f>
        <v>0</v>
      </c>
      <c r="J34" s="208">
        <f>SUM('75AG'!J34+'Model 1'!J34+'Model 2'!J34+'Model 3'!J34+'Model 4'!J34,'Model 5'!J34,'Model 6'!J34,'Model 7'!J34)</f>
        <v>0</v>
      </c>
      <c r="K34" s="208">
        <f>SUM('75AG'!K34+'Model 1'!K34+'Model 2'!K34+'Model 3'!K34+'Model 4'!K34,'Model 5'!K34,'Model 6'!K34,'Model 7'!K34)</f>
        <v>0</v>
      </c>
      <c r="L34" s="208">
        <f>SUM('75AG'!L34+'Model 1'!L34+'Model 2'!L34+'Model 3'!L34+'Model 4'!L34,'Model 5'!L34,'Model 6'!L34,'Model 7'!L34)</f>
        <v>0</v>
      </c>
      <c r="M34" s="208">
        <f>SUM('75AG'!M34+'Model 1'!M34+'Model 2'!M34+'Model 3'!M34+'Model 4'!M34,'Model 5'!M34,'Model 6'!M34,'Model 7'!M34)</f>
        <v>0</v>
      </c>
      <c r="N34" s="208">
        <f>SUM('75AG'!N34+'Model 1'!N34+'Model 2'!N34+'Model 3'!N34+'Model 4'!N34,'Model 5'!N34,'Model 6'!N34,'Model 7'!N34)</f>
        <v>0</v>
      </c>
      <c r="O34" s="208">
        <f>SUM('75AG'!O34+'Model 1'!O34+'Model 2'!O34+'Model 3'!O34+'Model 4'!O34,'Model 5'!O34,'Model 6'!O34,'Model 7'!O34)</f>
        <v>0</v>
      </c>
      <c r="P34" s="208">
        <f>SUM('75AG'!P34+'Model 1'!P34+'Model 2'!P34+'Model 3'!P34+'Model 4'!P34,'Model 5'!P34,'Model 6'!P34,'Model 7'!P34)</f>
        <v>0</v>
      </c>
      <c r="Q34" s="208">
        <f>SUM('75AG'!Q34+'Model 1'!Q34+'Model 2'!Q34+'Model 3'!Q34+'Model 4'!Q34,'Model 5'!Q34,'Model 6'!Q34,'Model 7'!Q34)</f>
        <v>0</v>
      </c>
      <c r="R34" s="208">
        <f>SUM('75AG'!R34+'Model 1'!R34+'Model 2'!R34+'Model 3'!R34+'Model 4'!R34,'Model 5'!R34,'Model 6'!R34,'Model 7'!R34)</f>
        <v>0</v>
      </c>
      <c r="S34" s="208">
        <f>SUM('75AG'!S34+'Model 1'!S34+'Model 2'!S34+'Model 3'!S34+'Model 4'!S34,'Model 5'!S34,'Model 6'!S34,'Model 7'!S34)</f>
        <v>0</v>
      </c>
      <c r="T34" s="208">
        <f>SUM('75AG'!T34+'Model 1'!T34+'Model 2'!T34+'Model 3'!T34+'Model 4'!T34,'Model 5'!T34,'Model 6'!T34,'Model 7'!T34)</f>
        <v>0</v>
      </c>
      <c r="U34" s="208">
        <f>SUM('75AG'!U34+'Model 1'!U34+'Model 2'!U34+'Model 3'!U34+'Model 4'!U34,'Model 5'!U34,'Model 6'!U34,'Model 7'!U34)</f>
        <v>0</v>
      </c>
      <c r="V34" s="208">
        <f>SUM('75AG'!V34+'Model 1'!V34+'Model 2'!V34+'Model 3'!V34+'Model 4'!V34,'Model 5'!V34,'Model 6'!V34,'Model 7'!V34)</f>
        <v>0</v>
      </c>
      <c r="W34" s="208">
        <f>SUM('75AG'!W34+'Model 1'!W34+'Model 2'!W34+'Model 3'!W34+'Model 4'!W34,'Model 5'!W34,'Model 6'!W34,'Model 7'!W34)</f>
        <v>0</v>
      </c>
      <c r="X34" s="208">
        <f>SUM('75AG'!X34+'Model 1'!X34+'Model 2'!X34+'Model 3'!X34+'Model 4'!X34,'Model 5'!X34,'Model 6'!X34,'Model 7'!X34)</f>
        <v>0</v>
      </c>
      <c r="Y34" s="208">
        <f>SUM('75AG'!Y34+'Model 1'!Y34+'Model 2'!Y34+'Model 3'!Y34+'Model 4'!Y34,'Model 5'!Y34,'Model 6'!Y34,'Model 7'!Y34)</f>
        <v>0</v>
      </c>
      <c r="Z34" s="208">
        <f>SUM('75AG'!Z34+'Model 1'!Z34+'Model 2'!Z34+'Model 3'!Z34+'Model 4'!Z34,'Model 5'!Z34,'Model 6'!Z34,'Model 7'!Z34)</f>
        <v>0</v>
      </c>
      <c r="AA34" s="208">
        <f>SUM('75AG'!AA34+'Model 1'!AA34+'Model 2'!AA34+'Model 3'!AA34+'Model 4'!AA34,'Model 5'!AA34,'Model 6'!AA34,'Model 7'!AA34)</f>
        <v>0</v>
      </c>
      <c r="AB34" s="208">
        <f>SUM('75AG'!AB34+'Model 1'!AB34+'Model 2'!AB34+'Model 3'!AB34+'Model 4'!AB34,'Model 5'!AB34,'Model 6'!AB34,'Model 7'!AB34)</f>
        <v>0</v>
      </c>
      <c r="AC34" s="208">
        <f>SUM('75AG'!AC34+'Model 1'!AC34+'Model 2'!AC34+'Model 3'!AC34+'Model 4'!AC34,'Model 5'!AC34,'Model 6'!AC34,'Model 7'!AC34)</f>
        <v>0</v>
      </c>
      <c r="AD34" s="208">
        <f>SUM('75AG'!AD34+'Model 1'!AD34+'Model 2'!AD34+'Model 3'!AD34+'Model 4'!AD34,'Model 5'!AD34,'Model 6'!AD34,'Model 7'!AD34)</f>
        <v>0</v>
      </c>
      <c r="AE34" s="208">
        <f>SUM('75AG'!AE34+'Model 1'!AE34+'Model 2'!AE34+'Model 3'!AE34+'Model 4'!AE34,'Model 5'!AE34,'Model 6'!AE34,'Model 7'!AE34)</f>
        <v>0</v>
      </c>
      <c r="AF34" s="208">
        <f>SUM('75AG'!AF34+'Model 1'!AF34+'Model 2'!AF34+'Model 3'!AF34+'Model 4'!AF34,'Model 5'!AF34,'Model 6'!AF34,'Model 7'!AF34)</f>
        <v>0</v>
      </c>
      <c r="AG34" s="208">
        <f>SUM('75AG'!AG34+'Model 1'!AG34+'Model 2'!AG34+'Model 3'!AG34+'Model 4'!AG34,'Model 5'!AG34,'Model 6'!AG34,'Model 7'!AG34)</f>
        <v>0</v>
      </c>
      <c r="AH34" s="208">
        <f>SUM('75AG'!AH34+'Model 1'!AH34+'Model 2'!AH34+'Model 3'!AH34+'Model 4'!AH34,'Model 5'!AH34,'Model 6'!AH34,'Model 7'!AH34)</f>
        <v>0</v>
      </c>
      <c r="AI34" s="208">
        <f>SUM('75AG'!AI34+'Model 1'!AI34+'Model 2'!AI34+'Model 3'!AI34+'Model 4'!AI34,'Model 5'!AI34,'Model 6'!AI34,'Model 7'!AI34)</f>
        <v>0</v>
      </c>
      <c r="AJ34" s="208">
        <f>SUM('75AG'!AJ34+'Model 1'!AJ34+'Model 2'!AJ34+'Model 3'!AJ34+'Model 4'!AJ34,'Model 5'!AJ34,'Model 6'!AJ34,'Model 7'!AJ34)</f>
        <v>0</v>
      </c>
      <c r="AK34" s="208">
        <f>SUM('75AG'!AK34+'Model 1'!AK34+'Model 2'!AK34+'Model 3'!AK34+'Model 4'!AK34,'Model 5'!AK34,'Model 6'!AK34,'Model 7'!AK34)</f>
        <v>0</v>
      </c>
      <c r="AL34" s="208">
        <f>SUM('75AG'!AL34+'Model 1'!AL34+'Model 2'!AL34+'Model 3'!AL34+'Model 4'!AL34,'Model 5'!AL34,'Model 6'!AL34,'Model 7'!AL34)</f>
        <v>0</v>
      </c>
      <c r="AM34" s="208">
        <f>SUM('75AG'!AM34+'Model 1'!AM34+'Model 2'!AM34+'Model 3'!AM34+'Model 4'!AM34,'Model 5'!AM34,'Model 6'!AM34,'Model 7'!AM34)</f>
        <v>0</v>
      </c>
      <c r="AN34" s="208">
        <f>SUM('75AG'!AN34+'Model 1'!AN34+'Model 2'!AN34+'Model 3'!AN34+'Model 4'!AN34,'Model 5'!AN34,'Model 6'!AN34,'Model 7'!AN34)</f>
        <v>0</v>
      </c>
      <c r="AO34" s="208">
        <f>SUM('75AG'!AO34+'Model 1'!AO34+'Model 2'!AO34+'Model 3'!AO34+'Model 4'!AO34,'Model 5'!AO34,'Model 6'!AO34,'Model 7'!AO34)</f>
        <v>0</v>
      </c>
      <c r="AP34" s="208">
        <f>SUM('75AG'!AP34+'Model 1'!AP34+'Model 2'!AP34+'Model 3'!AP34+'Model 4'!AP34,'Model 5'!AP34,'Model 6'!AP34,'Model 7'!AP34)</f>
        <v>0</v>
      </c>
      <c r="AQ34" s="208">
        <f>SUM('75AG'!AQ34+'Model 1'!AQ34+'Model 2'!AQ34+'Model 3'!AQ34+'Model 4'!AQ34,'Model 5'!AQ34,'Model 6'!AQ34,'Model 7'!AQ34)</f>
        <v>0</v>
      </c>
      <c r="AR34" s="208">
        <f>SUM('75AG'!AR34+'Model 1'!AR34+'Model 2'!AR34+'Model 3'!AR34+'Model 4'!AR34,'Model 5'!AR34,'Model 6'!AR34,'Model 7'!AR34)</f>
        <v>0</v>
      </c>
      <c r="AS34" s="208">
        <f>SUM('75AG'!AS34+'Model 1'!AS34+'Model 2'!AS34+'Model 3'!AS34+'Model 4'!AS34,'Model 5'!AS34,'Model 6'!AS34,'Model 7'!AS34)</f>
        <v>0</v>
      </c>
      <c r="AT34" s="208">
        <f>SUM('75AG'!AT34+'Model 1'!AT34+'Model 2'!AT34+'Model 3'!AT34+'Model 4'!AT34,'Model 5'!AT34,'Model 6'!AT34,'Model 7'!AT34)</f>
        <v>0</v>
      </c>
      <c r="AU34" s="208">
        <f>SUM('75AG'!AU34+'Model 1'!AU34+'Model 2'!AU34+'Model 3'!AU34+'Model 4'!AU34,'Model 5'!AU34,'Model 6'!AU34,'Model 7'!AU34)</f>
        <v>0</v>
      </c>
      <c r="AV34" s="208">
        <f>SUM('75AG'!AV34+'Model 1'!AV34+'Model 2'!AV34+'Model 3'!AV34+'Model 4'!AV34,'Model 5'!AV34,'Model 6'!AV34,'Model 7'!AV34)</f>
        <v>0</v>
      </c>
      <c r="AW34" s="208">
        <f>SUM('75AG'!AW34+'Model 1'!AW34+'Model 2'!AW34+'Model 3'!AW34+'Model 4'!AW34,'Model 5'!AW34,'Model 6'!AW34,'Model 7'!AW34)</f>
        <v>0</v>
      </c>
      <c r="AX34" s="208">
        <f>SUM('75AG'!AX34+'Model 1'!AX34+'Model 2'!AX34+'Model 3'!AX34+'Model 4'!AX34,'Model 5'!AX34,'Model 6'!AX34,'Model 7'!AX34)</f>
        <v>0</v>
      </c>
      <c r="AY34" s="208">
        <f>SUM('75AG'!AY34+'Model 1'!AY34+'Model 2'!AY34+'Model 3'!AY34+'Model 4'!AY34,'Model 5'!AY34,'Model 6'!AY34,'Model 7'!AY34)</f>
        <v>0</v>
      </c>
      <c r="AZ34" s="208">
        <f>SUM('75AG'!AZ34+'Model 1'!AZ34+'Model 2'!AZ34+'Model 3'!AZ34+'Model 4'!AZ34,'Model 5'!AZ34,'Model 6'!AZ34,'Model 7'!AZ34)</f>
        <v>0</v>
      </c>
      <c r="BA34" s="208">
        <f>SUM('75AG'!BA34+'Model 1'!BA34+'Model 2'!BA34+'Model 3'!BA34+'Model 4'!BA34,'Model 5'!BA34,'Model 6'!BA34,'Model 7'!BA34)</f>
        <v>0</v>
      </c>
      <c r="BB34" s="208">
        <f>SUM('75AG'!BB34+'Model 1'!BB34+'Model 2'!BB34+'Model 3'!BB34+'Model 4'!BB34,'Model 5'!BB34,'Model 6'!BB34,'Model 7'!BB34)</f>
        <v>0</v>
      </c>
      <c r="BC34" s="208">
        <f>SUM('75AG'!BC34+'Model 1'!BC34+'Model 2'!BC34+'Model 3'!BC34+'Model 4'!BC34,'Model 5'!BC34,'Model 6'!BC34,'Model 7'!BC34)</f>
        <v>0</v>
      </c>
      <c r="BD34" s="208">
        <f>SUM('75AG'!BD34+'Model 1'!BD34+'Model 2'!BD34+'Model 3'!BD34+'Model 4'!BD34,'Model 5'!BD34,'Model 6'!BD34,'Model 7'!BD34)</f>
        <v>0</v>
      </c>
      <c r="BE34" s="208">
        <f>SUM('75AG'!BE34+'Model 1'!BE34+'Model 2'!BE34+'Model 3'!BE34+'Model 4'!BE34,'Model 5'!BE34,'Model 6'!BE34,'Model 7'!BE34)</f>
        <v>0</v>
      </c>
      <c r="BF34" s="208">
        <f>SUM('75AG'!BF34+'Model 1'!BF34+'Model 2'!BF34+'Model 3'!BF34+'Model 4'!BF34,'Model 5'!BF34,'Model 6'!BF34,'Model 7'!BF34)</f>
        <v>0</v>
      </c>
      <c r="BG34" s="208">
        <f>SUM('75AG'!BG34+'Model 1'!BG34+'Model 2'!BG34+'Model 3'!BG34+'Model 4'!BG34,'Model 5'!BG34,'Model 6'!BG34,'Model 7'!BG34)</f>
        <v>0</v>
      </c>
      <c r="BH34" s="208">
        <f>SUM('75AG'!BH34+'Model 1'!BH34+'Model 2'!BH34+'Model 3'!BH34+'Model 4'!BH34,'Model 5'!BH34,'Model 6'!BH34,'Model 7'!BH34)</f>
        <v>0</v>
      </c>
      <c r="BI34" s="208">
        <f>SUM('75AG'!BI34+'Model 1'!BI34+'Model 2'!BI34+'Model 3'!BI34+'Model 4'!BI34,'Model 5'!BI34,'Model 6'!BI34,'Model 7'!BI34)</f>
        <v>0</v>
      </c>
      <c r="BJ34" s="208">
        <f>SUM('75AG'!BJ34+'Model 1'!BJ34+'Model 2'!BJ34+'Model 3'!BJ34+'Model 4'!BJ34,'Model 5'!BJ34,'Model 6'!BJ34,'Model 7'!BJ34)</f>
        <v>0</v>
      </c>
      <c r="BK34" s="208">
        <f>SUM('75AG'!BK34+'Model 1'!BK34+'Model 2'!BK34+'Model 3'!BK34+'Model 4'!BK34,'Model 5'!BK34,'Model 6'!BK34,'Model 7'!BK34)</f>
        <v>0</v>
      </c>
      <c r="BL34" s="208">
        <f>SUM('75AG'!BL34+'Model 1'!BL34+'Model 2'!BL34+'Model 3'!BL34+'Model 4'!BL34,'Model 5'!BL34,'Model 6'!BL34,'Model 7'!BL34)</f>
        <v>0</v>
      </c>
      <c r="BM34" s="208">
        <f>SUM('75AG'!BM34+'Model 1'!BM34+'Model 2'!BM34+'Model 3'!BM34+'Model 4'!BM34,'Model 5'!BM34,'Model 6'!BM34,'Model 7'!BM34)</f>
        <v>0</v>
      </c>
      <c r="BN34" s="208">
        <f>SUM('75AG'!BN34+'Model 1'!BN34+'Model 2'!BN34+'Model 3'!BN34+'Model 4'!BN34,'Model 5'!BN34,'Model 6'!BN34,'Model 7'!BN34)</f>
        <v>0</v>
      </c>
      <c r="BO34" s="208">
        <f>SUM('75AG'!BO34+'Model 1'!BO34+'Model 2'!BO34+'Model 3'!BO34+'Model 4'!BO34,'Model 5'!BO34,'Model 6'!BO34,'Model 7'!BO34)</f>
        <v>0</v>
      </c>
      <c r="BP34" s="208">
        <f>SUM('75AG'!BP34+'Model 1'!BP34+'Model 2'!BP34+'Model 3'!BP34+'Model 4'!BP34,'Model 5'!BP34,'Model 6'!BP34,'Model 7'!BP34)</f>
        <v>0</v>
      </c>
      <c r="BQ34" s="208">
        <f>SUM('75AG'!BQ34+'Model 1'!BQ34+'Model 2'!BQ34+'Model 3'!BQ34+'Model 4'!BQ34,'Model 5'!BQ34,'Model 6'!BQ34,'Model 7'!BQ34)</f>
        <v>0</v>
      </c>
      <c r="BR34" s="208">
        <f>SUM('75AG'!BR34+'Model 1'!BR34+'Model 2'!BR34+'Model 3'!BR34+'Model 4'!BR34,'Model 5'!BR34,'Model 6'!BR34,'Model 7'!BR34)</f>
        <v>0</v>
      </c>
      <c r="BS34" s="208">
        <f>SUM('75AG'!BS34+'Model 1'!BS34+'Model 2'!BS34+'Model 3'!BS34+'Model 4'!BS34,'Model 5'!BS34,'Model 6'!BS34,'Model 7'!BS34)</f>
        <v>0</v>
      </c>
      <c r="BT34" s="208">
        <f>SUM('75AG'!BT34+'Model 1'!BT34+'Model 2'!BT34+'Model 3'!BT34+'Model 4'!BT34,'Model 5'!BT34,'Model 6'!BT34,'Model 7'!BT34)</f>
        <v>0</v>
      </c>
      <c r="BU34" s="208">
        <f>SUM('75AG'!BU34+'Model 1'!BU34+'Model 2'!BU34+'Model 3'!BU34+'Model 4'!BU34,'Model 5'!BU34,'Model 6'!BU34,'Model 7'!BU34)</f>
        <v>0</v>
      </c>
      <c r="BV34" s="208">
        <f>SUM('75AG'!BV34+'Model 1'!BV34+'Model 2'!BV34+'Model 3'!BV34+'Model 4'!BV34,'Model 5'!BV34,'Model 6'!BV34,'Model 7'!BV34)</f>
        <v>0</v>
      </c>
      <c r="BW34" s="208">
        <f>SUM('75AG'!BW34+'Model 1'!BW34+'Model 2'!BW34+'Model 3'!BW34+'Model 4'!BW34,'Model 5'!BW34,'Model 6'!BW34,'Model 7'!BW34)</f>
        <v>0</v>
      </c>
      <c r="BX34" s="208">
        <f>SUM('75AG'!BX34+'Model 1'!BX34+'Model 2'!BX34+'Model 3'!BX34+'Model 4'!BX34,'Model 5'!BX34,'Model 6'!BX34,'Model 7'!BX34)</f>
        <v>0</v>
      </c>
      <c r="BY34" s="208">
        <f>SUM('75AG'!BY34+'Model 1'!BY34+'Model 2'!BY34+'Model 3'!BY34+'Model 4'!BY34,'Model 5'!BY34,'Model 6'!BY34,'Model 7'!BY34)</f>
        <v>0</v>
      </c>
      <c r="BZ34" s="208">
        <f>SUM('75AG'!BZ34+'Model 1'!BZ34+'Model 2'!BZ34+'Model 3'!BZ34+'Model 4'!BZ34,'Model 5'!BZ34,'Model 6'!BZ34,'Model 7'!BZ34)</f>
        <v>0</v>
      </c>
      <c r="CA34" s="208">
        <f>SUM('75AG'!CA34+'Model 1'!CA34+'Model 2'!CA34+'Model 3'!CA34+'Model 4'!CA34,'Model 5'!CA34,'Model 6'!CA34,'Model 7'!CA34)</f>
        <v>0</v>
      </c>
      <c r="CB34" s="208">
        <f>SUM('75AG'!CB34+'Model 1'!CB34+'Model 2'!CB34+'Model 3'!CB34+'Model 4'!CB34,'Model 5'!CB34,'Model 6'!CB34,'Model 7'!CB34)</f>
        <v>0</v>
      </c>
      <c r="CC34" s="208">
        <f>SUM('75AG'!CC34+'Model 1'!CC34+'Model 2'!CC34+'Model 3'!CC34+'Model 4'!CC34,'Model 5'!CC34,'Model 6'!CC34,'Model 7'!CC34)</f>
        <v>0</v>
      </c>
      <c r="CD34" s="208">
        <f>SUM('75AG'!CD34+'Model 1'!CD34+'Model 2'!CD34+'Model 3'!CD34+'Model 4'!CD34,'Model 5'!CD34,'Model 6'!CD34,'Model 7'!CD34)</f>
        <v>0</v>
      </c>
      <c r="CE34" s="208">
        <f>SUM('75AG'!CE34+'Model 1'!CE34+'Model 2'!CE34+'Model 3'!CE34+'Model 4'!CE34,'Model 5'!CE34,'Model 6'!CE34,'Model 7'!CE34)</f>
        <v>0</v>
      </c>
      <c r="CF34" s="208">
        <f>SUM('75AG'!CF34+'Model 1'!CF34+'Model 2'!CF34+'Model 3'!CF34+'Model 4'!CF34,'Model 5'!CF34,'Model 6'!CF34,'Model 7'!CF34)</f>
        <v>0</v>
      </c>
      <c r="CG34" s="208">
        <f>SUM('75AG'!CG34+'Model 1'!CG34+'Model 2'!CG34+'Model 3'!CG34+'Model 4'!CG34,'Model 5'!CG34,'Model 6'!CG34,'Model 7'!CG34)</f>
        <v>0</v>
      </c>
      <c r="CH34" s="208">
        <f>SUM('75AG'!CH34+'Model 1'!CH34+'Model 2'!CH34+'Model 3'!CH34+'Model 4'!CH34,'Model 5'!CH34,'Model 6'!CH34,'Model 7'!CH34)</f>
        <v>0</v>
      </c>
      <c r="CI34" s="208">
        <f>SUM('75AG'!CI34+'Model 1'!CI34+'Model 2'!CI34+'Model 3'!CI34+'Model 4'!CI34,'Model 5'!CI34,'Model 6'!CI34,'Model 7'!CI34)</f>
        <v>0</v>
      </c>
      <c r="CJ34" s="208">
        <f>SUM('75AG'!CJ34+'Model 1'!CJ34+'Model 2'!CJ34+'Model 3'!CJ34+'Model 4'!CJ34,'Model 5'!CJ34,'Model 6'!CJ34,'Model 7'!CJ34)</f>
        <v>0</v>
      </c>
      <c r="CK34" s="208">
        <f>SUM('75AG'!CK34+'Model 1'!CK34+'Model 2'!CK34+'Model 3'!CK34+'Model 4'!CK34,'Model 5'!CK34,'Model 6'!CK34,'Model 7'!CK34)</f>
        <v>0</v>
      </c>
      <c r="CL34" s="208">
        <f>SUM('75AG'!CL34+'Model 1'!CL34+'Model 2'!CL34+'Model 3'!CL34+'Model 4'!CL34,'Model 5'!CL34,'Model 6'!CL34,'Model 7'!CL34)</f>
        <v>0</v>
      </c>
      <c r="CM34" s="208">
        <f>SUM('75AG'!CM34+'Model 1'!CM34+'Model 2'!CM34+'Model 3'!CM34+'Model 4'!CM34,'Model 5'!CM34,'Model 6'!CM34,'Model 7'!CM34)</f>
        <v>0</v>
      </c>
      <c r="CN34" s="208">
        <f>SUM('75AG'!CN34+'Model 1'!CN34+'Model 2'!CN34+'Model 3'!CN34+'Model 4'!CN34,'Model 5'!CN34,'Model 6'!CN34,'Model 7'!CN34)</f>
        <v>0</v>
      </c>
      <c r="CO34" s="208">
        <f>SUM('75AG'!CO34+'Model 1'!CO34+'Model 2'!CO34+'Model 3'!CO34+'Model 4'!CO34,'Model 5'!CO34,'Model 6'!CO34,'Model 7'!CO34)</f>
        <v>0</v>
      </c>
      <c r="CP34" s="208">
        <f>SUM('75AG'!CP34+'Model 1'!CP34+'Model 2'!CP34+'Model 3'!CP34+'Model 4'!CP34,'Model 5'!CP34,'Model 6'!CP34,'Model 7'!CP34)</f>
        <v>0</v>
      </c>
      <c r="CQ34" s="208">
        <f>SUM('75AG'!CQ34+'Model 1'!CQ34+'Model 2'!CQ34+'Model 3'!CQ34+'Model 4'!CQ34,'Model 5'!CQ34,'Model 6'!CQ34,'Model 7'!CQ34)</f>
        <v>0</v>
      </c>
      <c r="CR34" s="208">
        <f>SUM('75AG'!CR34+'Model 1'!CR34+'Model 2'!CR34+'Model 3'!CR34+'Model 4'!CR34,'Model 5'!CR34,'Model 6'!CR34,'Model 7'!CR34)</f>
        <v>0</v>
      </c>
      <c r="CS34" s="208">
        <f>SUM('75AG'!CS34+'Model 1'!CS34+'Model 2'!CS34+'Model 3'!CS34+'Model 4'!CS34,'Model 5'!CS34,'Model 6'!CS34,'Model 7'!CS34)</f>
        <v>0</v>
      </c>
      <c r="CT34" s="208">
        <f>SUM('75AG'!CT34+'Model 1'!CT34+'Model 2'!CT34+'Model 3'!CT34+'Model 4'!CT34,'Model 5'!CT34,'Model 6'!CT34,'Model 7'!CT34)</f>
        <v>0</v>
      </c>
      <c r="CU34" s="208">
        <f>SUM('75AG'!CU34+'Model 1'!CU34+'Model 2'!CU34+'Model 3'!CU34+'Model 4'!CU34,'Model 5'!CU34,'Model 6'!CU34,'Model 7'!CU34)</f>
        <v>0</v>
      </c>
      <c r="CV34" s="208">
        <f>SUM('75AG'!CV34+'Model 1'!CV34+'Model 2'!CV34+'Model 3'!CV34+'Model 4'!CV34,'Model 5'!CV34,'Model 6'!CV34,'Model 7'!CV34)</f>
        <v>0</v>
      </c>
      <c r="CW34" s="208">
        <f>SUM('75AG'!CW34+'Model 1'!CW34+'Model 2'!CW34+'Model 3'!CW34+'Model 4'!CW34,'Model 5'!CW34,'Model 6'!CW34,'Model 7'!CW34)</f>
        <v>0</v>
      </c>
      <c r="CX34" s="208">
        <f>SUM('75AG'!CX34+'Model 1'!CX34+'Model 2'!CX34+'Model 3'!CX34+'Model 4'!CX34,'Model 5'!CX34,'Model 6'!CX34,'Model 7'!CX34)</f>
        <v>0</v>
      </c>
      <c r="CY34" s="208">
        <f>SUM('75AG'!CY34+'Model 1'!CY34+'Model 2'!CY34+'Model 3'!CY34+'Model 4'!CY34,'Model 5'!CY34,'Model 6'!CY34,'Model 7'!CY34)</f>
        <v>0</v>
      </c>
      <c r="CZ34" s="208">
        <f>SUM('75AG'!CZ34+'Model 1'!CZ34+'Model 2'!CZ34+'Model 3'!CZ34+'Model 4'!CZ34,'Model 5'!CZ34,'Model 6'!CZ34,'Model 7'!CZ34)</f>
        <v>0</v>
      </c>
      <c r="DA34" s="208">
        <f>SUM('75AG'!DA34+'Model 1'!DA34+'Model 2'!DA34+'Model 3'!DA34+'Model 4'!DA34,'Model 5'!DA34,'Model 6'!DA34,'Model 7'!DA34)</f>
        <v>0</v>
      </c>
      <c r="DB34" s="208">
        <f>SUM('75AG'!DB34+'Model 1'!DB34+'Model 2'!DB34+'Model 3'!DB34+'Model 4'!DB34,'Model 5'!DB34,'Model 6'!DB34,'Model 7'!DB34)</f>
        <v>0</v>
      </c>
      <c r="DC34" s="208">
        <f>SUM('75AG'!DC34+'Model 1'!DC34+'Model 2'!DC34+'Model 3'!DC34+'Model 4'!DC34,'Model 5'!DC34,'Model 6'!DC34,'Model 7'!DC34)</f>
        <v>0</v>
      </c>
      <c r="DD34" s="208">
        <f>SUM('75AG'!DD34+'Model 1'!DD34+'Model 2'!DD34+'Model 3'!DD34+'Model 4'!DD34,'Model 5'!DD34,'Model 6'!DD34,'Model 7'!DD34)</f>
        <v>0</v>
      </c>
      <c r="DE34" s="208">
        <f>SUM('75AG'!DE34+'Model 1'!DE34+'Model 2'!DE34+'Model 3'!DE34+'Model 4'!DE34,'Model 5'!DE34,'Model 6'!DE34,'Model 7'!DE34)</f>
        <v>0</v>
      </c>
      <c r="DF34" s="208">
        <f>SUM('75AG'!DF34+'Model 1'!DF34+'Model 2'!DF34+'Model 3'!DF34+'Model 4'!DF34,'Model 5'!DF34,'Model 6'!DF34,'Model 7'!DF34)</f>
        <v>0</v>
      </c>
      <c r="DG34" s="208">
        <f>SUM('75AG'!DG34+'Model 1'!DG34+'Model 2'!DG34+'Model 3'!DG34+'Model 4'!DG34,'Model 5'!DG34,'Model 6'!DG34,'Model 7'!DG34)</f>
        <v>0</v>
      </c>
      <c r="DH34" s="208">
        <f>SUM('75AG'!DH34+'Model 1'!DH34+'Model 2'!DH34+'Model 3'!DH34+'Model 4'!DH34,'Model 5'!DH34,'Model 6'!DH34,'Model 7'!DH34)</f>
        <v>0</v>
      </c>
      <c r="DI34" s="201">
        <f t="shared" ref="DI34:DI50" si="7">SUM(D34:DH34)</f>
        <v>0</v>
      </c>
    </row>
    <row r="35" spans="2:113" ht="16.5" thickTop="1" thickBot="1">
      <c r="B35" s="353"/>
      <c r="C35" s="173" t="s">
        <v>284</v>
      </c>
      <c r="D35" s="208">
        <f>SUM('75AG'!D35+'Model 1'!D35+'Model 2'!D35+'Model 3'!D35+'Model 4'!D35,'Model 5'!D35,'Model 6'!D35,'Model 7'!D35)</f>
        <v>0</v>
      </c>
      <c r="E35" s="208">
        <f>SUM('75AG'!E35+'Model 1'!E35+'Model 2'!E35+'Model 3'!E35+'Model 4'!E35,'Model 5'!E35,'Model 6'!E35,'Model 7'!E35)</f>
        <v>0</v>
      </c>
      <c r="F35" s="208">
        <f>SUM('75AG'!F35+'Model 1'!F35+'Model 2'!F35+'Model 3'!F35+'Model 4'!F35,'Model 5'!F35,'Model 6'!F35,'Model 7'!F35)</f>
        <v>0</v>
      </c>
      <c r="G35" s="208">
        <f>SUM('75AG'!G35+'Model 1'!G35+'Model 2'!G35+'Model 3'!G35+'Model 4'!G35,'Model 5'!G35,'Model 6'!G35,'Model 7'!G35)</f>
        <v>0</v>
      </c>
      <c r="H35" s="208">
        <f>SUM('75AG'!H35+'Model 1'!H35+'Model 2'!H35+'Model 3'!H35+'Model 4'!H35,'Model 5'!H35,'Model 6'!H35,'Model 7'!H35)</f>
        <v>0</v>
      </c>
      <c r="I35" s="208">
        <f>SUM('75AG'!I35+'Model 1'!I35+'Model 2'!I35+'Model 3'!I35+'Model 4'!I35,'Model 5'!I35,'Model 6'!I35,'Model 7'!I35)</f>
        <v>0</v>
      </c>
      <c r="J35" s="208">
        <f>SUM('75AG'!J35+'Model 1'!J35+'Model 2'!J35+'Model 3'!J35+'Model 4'!J35,'Model 5'!J35,'Model 6'!J35,'Model 7'!J35)</f>
        <v>0</v>
      </c>
      <c r="K35" s="208">
        <f>SUM('75AG'!K35+'Model 1'!K35+'Model 2'!K35+'Model 3'!K35+'Model 4'!K35,'Model 5'!K35,'Model 6'!K35,'Model 7'!K35)</f>
        <v>0</v>
      </c>
      <c r="L35" s="208">
        <f>SUM('75AG'!L35+'Model 1'!L35+'Model 2'!L35+'Model 3'!L35+'Model 4'!L35,'Model 5'!L35,'Model 6'!L35,'Model 7'!L35)</f>
        <v>0</v>
      </c>
      <c r="M35" s="208">
        <f>SUM('75AG'!M35+'Model 1'!M35+'Model 2'!M35+'Model 3'!M35+'Model 4'!M35,'Model 5'!M35,'Model 6'!M35,'Model 7'!M35)</f>
        <v>0</v>
      </c>
      <c r="N35" s="208">
        <f>SUM('75AG'!N35+'Model 1'!N35+'Model 2'!N35+'Model 3'!N35+'Model 4'!N35,'Model 5'!N35,'Model 6'!N35,'Model 7'!N35)</f>
        <v>0</v>
      </c>
      <c r="O35" s="208">
        <f>SUM('75AG'!O35+'Model 1'!O35+'Model 2'!O35+'Model 3'!O35+'Model 4'!O35,'Model 5'!O35,'Model 6'!O35,'Model 7'!O35)</f>
        <v>0</v>
      </c>
      <c r="P35" s="208">
        <f>SUM('75AG'!P35+'Model 1'!P35+'Model 2'!P35+'Model 3'!P35+'Model 4'!P35,'Model 5'!P35,'Model 6'!P35,'Model 7'!P35)</f>
        <v>0</v>
      </c>
      <c r="Q35" s="208">
        <f>SUM('75AG'!Q35+'Model 1'!Q35+'Model 2'!Q35+'Model 3'!Q35+'Model 4'!Q35,'Model 5'!Q35,'Model 6'!Q35,'Model 7'!Q35)</f>
        <v>0</v>
      </c>
      <c r="R35" s="208">
        <f>SUM('75AG'!R35+'Model 1'!R35+'Model 2'!R35+'Model 3'!R35+'Model 4'!R35,'Model 5'!R35,'Model 6'!R35,'Model 7'!R35)</f>
        <v>0</v>
      </c>
      <c r="S35" s="208">
        <f>SUM('75AG'!S35+'Model 1'!S35+'Model 2'!S35+'Model 3'!S35+'Model 4'!S35,'Model 5'!S35,'Model 6'!S35,'Model 7'!S35)</f>
        <v>0</v>
      </c>
      <c r="T35" s="208">
        <f>SUM('75AG'!T35+'Model 1'!T35+'Model 2'!T35+'Model 3'!T35+'Model 4'!T35,'Model 5'!T35,'Model 6'!T35,'Model 7'!T35)</f>
        <v>0</v>
      </c>
      <c r="U35" s="208">
        <f>SUM('75AG'!U35+'Model 1'!U35+'Model 2'!U35+'Model 3'!U35+'Model 4'!U35,'Model 5'!U35,'Model 6'!U35,'Model 7'!U35)</f>
        <v>0</v>
      </c>
      <c r="V35" s="208">
        <f>SUM('75AG'!V35+'Model 1'!V35+'Model 2'!V35+'Model 3'!V35+'Model 4'!V35,'Model 5'!V35,'Model 6'!V35,'Model 7'!V35)</f>
        <v>0</v>
      </c>
      <c r="W35" s="208">
        <f>SUM('75AG'!W35+'Model 1'!W35+'Model 2'!W35+'Model 3'!W35+'Model 4'!W35,'Model 5'!W35,'Model 6'!W35,'Model 7'!W35)</f>
        <v>0</v>
      </c>
      <c r="X35" s="208">
        <f>SUM('75AG'!X35+'Model 1'!X35+'Model 2'!X35+'Model 3'!X35+'Model 4'!X35,'Model 5'!X35,'Model 6'!X35,'Model 7'!X35)</f>
        <v>0</v>
      </c>
      <c r="Y35" s="208">
        <f>SUM('75AG'!Y35+'Model 1'!Y35+'Model 2'!Y35+'Model 3'!Y35+'Model 4'!Y35,'Model 5'!Y35,'Model 6'!Y35,'Model 7'!Y35)</f>
        <v>0</v>
      </c>
      <c r="Z35" s="208">
        <f>SUM('75AG'!Z35+'Model 1'!Z35+'Model 2'!Z35+'Model 3'!Z35+'Model 4'!Z35,'Model 5'!Z35,'Model 6'!Z35,'Model 7'!Z35)</f>
        <v>0</v>
      </c>
      <c r="AA35" s="208">
        <f>SUM('75AG'!AA35+'Model 1'!AA35+'Model 2'!AA35+'Model 3'!AA35+'Model 4'!AA35,'Model 5'!AA35,'Model 6'!AA35,'Model 7'!AA35)</f>
        <v>0</v>
      </c>
      <c r="AB35" s="208">
        <f>SUM('75AG'!AB35+'Model 1'!AB35+'Model 2'!AB35+'Model 3'!AB35+'Model 4'!AB35,'Model 5'!AB35,'Model 6'!AB35,'Model 7'!AB35)</f>
        <v>0</v>
      </c>
      <c r="AC35" s="208">
        <f>SUM('75AG'!AC35+'Model 1'!AC35+'Model 2'!AC35+'Model 3'!AC35+'Model 4'!AC35,'Model 5'!AC35,'Model 6'!AC35,'Model 7'!AC35)</f>
        <v>0</v>
      </c>
      <c r="AD35" s="208">
        <f>SUM('75AG'!AD35+'Model 1'!AD35+'Model 2'!AD35+'Model 3'!AD35+'Model 4'!AD35,'Model 5'!AD35,'Model 6'!AD35,'Model 7'!AD35)</f>
        <v>0</v>
      </c>
      <c r="AE35" s="208">
        <f>SUM('75AG'!AE35+'Model 1'!AE35+'Model 2'!AE35+'Model 3'!AE35+'Model 4'!AE35,'Model 5'!AE35,'Model 6'!AE35,'Model 7'!AE35)</f>
        <v>0</v>
      </c>
      <c r="AF35" s="208">
        <f>SUM('75AG'!AF35+'Model 1'!AF35+'Model 2'!AF35+'Model 3'!AF35+'Model 4'!AF35,'Model 5'!AF35,'Model 6'!AF35,'Model 7'!AF35)</f>
        <v>0</v>
      </c>
      <c r="AG35" s="208">
        <f>SUM('75AG'!AG35+'Model 1'!AG35+'Model 2'!AG35+'Model 3'!AG35+'Model 4'!AG35,'Model 5'!AG35,'Model 6'!AG35,'Model 7'!AG35)</f>
        <v>0</v>
      </c>
      <c r="AH35" s="208">
        <f>SUM('75AG'!AH35+'Model 1'!AH35+'Model 2'!AH35+'Model 3'!AH35+'Model 4'!AH35,'Model 5'!AH35,'Model 6'!AH35,'Model 7'!AH35)</f>
        <v>0</v>
      </c>
      <c r="AI35" s="208">
        <f>SUM('75AG'!AI35+'Model 1'!AI35+'Model 2'!AI35+'Model 3'!AI35+'Model 4'!AI35,'Model 5'!AI35,'Model 6'!AI35,'Model 7'!AI35)</f>
        <v>0</v>
      </c>
      <c r="AJ35" s="208">
        <f>SUM('75AG'!AJ35+'Model 1'!AJ35+'Model 2'!AJ35+'Model 3'!AJ35+'Model 4'!AJ35,'Model 5'!AJ35,'Model 6'!AJ35,'Model 7'!AJ35)</f>
        <v>0</v>
      </c>
      <c r="AK35" s="208">
        <f>SUM('75AG'!AK35+'Model 1'!AK35+'Model 2'!AK35+'Model 3'!AK35+'Model 4'!AK35,'Model 5'!AK35,'Model 6'!AK35,'Model 7'!AK35)</f>
        <v>0</v>
      </c>
      <c r="AL35" s="208">
        <f>SUM('75AG'!AL35+'Model 1'!AL35+'Model 2'!AL35+'Model 3'!AL35+'Model 4'!AL35,'Model 5'!AL35,'Model 6'!AL35,'Model 7'!AL35)</f>
        <v>0</v>
      </c>
      <c r="AM35" s="208">
        <f>SUM('75AG'!AM35+'Model 1'!AM35+'Model 2'!AM35+'Model 3'!AM35+'Model 4'!AM35,'Model 5'!AM35,'Model 6'!AM35,'Model 7'!AM35)</f>
        <v>0</v>
      </c>
      <c r="AN35" s="208">
        <f>SUM('75AG'!AN35+'Model 1'!AN35+'Model 2'!AN35+'Model 3'!AN35+'Model 4'!AN35,'Model 5'!AN35,'Model 6'!AN35,'Model 7'!AN35)</f>
        <v>1</v>
      </c>
      <c r="AO35" s="208">
        <f>SUM('75AG'!AO35+'Model 1'!AO35+'Model 2'!AO35+'Model 3'!AO35+'Model 4'!AO35,'Model 5'!AO35,'Model 6'!AO35,'Model 7'!AO35)</f>
        <v>0</v>
      </c>
      <c r="AP35" s="208">
        <f>SUM('75AG'!AP35+'Model 1'!AP35+'Model 2'!AP35+'Model 3'!AP35+'Model 4'!AP35,'Model 5'!AP35,'Model 6'!AP35,'Model 7'!AP35)</f>
        <v>0</v>
      </c>
      <c r="AQ35" s="208">
        <f>SUM('75AG'!AQ35+'Model 1'!AQ35+'Model 2'!AQ35+'Model 3'!AQ35+'Model 4'!AQ35,'Model 5'!AQ35,'Model 6'!AQ35,'Model 7'!AQ35)</f>
        <v>0</v>
      </c>
      <c r="AR35" s="208">
        <f>SUM('75AG'!AR35+'Model 1'!AR35+'Model 2'!AR35+'Model 3'!AR35+'Model 4'!AR35,'Model 5'!AR35,'Model 6'!AR35,'Model 7'!AR35)</f>
        <v>0</v>
      </c>
      <c r="AS35" s="208">
        <f>SUM('75AG'!AS35+'Model 1'!AS35+'Model 2'!AS35+'Model 3'!AS35+'Model 4'!AS35,'Model 5'!AS35,'Model 6'!AS35,'Model 7'!AS35)</f>
        <v>0</v>
      </c>
      <c r="AT35" s="208">
        <f>SUM('75AG'!AT35+'Model 1'!AT35+'Model 2'!AT35+'Model 3'!AT35+'Model 4'!AT35,'Model 5'!AT35,'Model 6'!AT35,'Model 7'!AT35)</f>
        <v>0</v>
      </c>
      <c r="AU35" s="208">
        <f>SUM('75AG'!AU35+'Model 1'!AU35+'Model 2'!AU35+'Model 3'!AU35+'Model 4'!AU35,'Model 5'!AU35,'Model 6'!AU35,'Model 7'!AU35)</f>
        <v>0</v>
      </c>
      <c r="AV35" s="208">
        <f>SUM('75AG'!AV35+'Model 1'!AV35+'Model 2'!AV35+'Model 3'!AV35+'Model 4'!AV35,'Model 5'!AV35,'Model 6'!AV35,'Model 7'!AV35)</f>
        <v>0</v>
      </c>
      <c r="AW35" s="208">
        <f>SUM('75AG'!AW35+'Model 1'!AW35+'Model 2'!AW35+'Model 3'!AW35+'Model 4'!AW35,'Model 5'!AW35,'Model 6'!AW35,'Model 7'!AW35)</f>
        <v>0</v>
      </c>
      <c r="AX35" s="208">
        <f>SUM('75AG'!AX35+'Model 1'!AX35+'Model 2'!AX35+'Model 3'!AX35+'Model 4'!AX35,'Model 5'!AX35,'Model 6'!AX35,'Model 7'!AX35)</f>
        <v>0</v>
      </c>
      <c r="AY35" s="208">
        <f>SUM('75AG'!AY35+'Model 1'!AY35+'Model 2'!AY35+'Model 3'!AY35+'Model 4'!AY35,'Model 5'!AY35,'Model 6'!AY35,'Model 7'!AY35)</f>
        <v>0</v>
      </c>
      <c r="AZ35" s="208">
        <f>SUM('75AG'!AZ35+'Model 1'!AZ35+'Model 2'!AZ35+'Model 3'!AZ35+'Model 4'!AZ35,'Model 5'!AZ35,'Model 6'!AZ35,'Model 7'!AZ35)</f>
        <v>0</v>
      </c>
      <c r="BA35" s="208">
        <f>SUM('75AG'!BA35+'Model 1'!BA35+'Model 2'!BA35+'Model 3'!BA35+'Model 4'!BA35,'Model 5'!BA35,'Model 6'!BA35,'Model 7'!BA35)</f>
        <v>0</v>
      </c>
      <c r="BB35" s="208">
        <f>SUM('75AG'!BB35+'Model 1'!BB35+'Model 2'!BB35+'Model 3'!BB35+'Model 4'!BB35,'Model 5'!BB35,'Model 6'!BB35,'Model 7'!BB35)</f>
        <v>0</v>
      </c>
      <c r="BC35" s="208">
        <f>SUM('75AG'!BC35+'Model 1'!BC35+'Model 2'!BC35+'Model 3'!BC35+'Model 4'!BC35,'Model 5'!BC35,'Model 6'!BC35,'Model 7'!BC35)</f>
        <v>0</v>
      </c>
      <c r="BD35" s="208">
        <f>SUM('75AG'!BD35+'Model 1'!BD35+'Model 2'!BD35+'Model 3'!BD35+'Model 4'!BD35,'Model 5'!BD35,'Model 6'!BD35,'Model 7'!BD35)</f>
        <v>0</v>
      </c>
      <c r="BE35" s="208">
        <f>SUM('75AG'!BE35+'Model 1'!BE35+'Model 2'!BE35+'Model 3'!BE35+'Model 4'!BE35,'Model 5'!BE35,'Model 6'!BE35,'Model 7'!BE35)</f>
        <v>0</v>
      </c>
      <c r="BF35" s="208">
        <f>SUM('75AG'!BF35+'Model 1'!BF35+'Model 2'!BF35+'Model 3'!BF35+'Model 4'!BF35,'Model 5'!BF35,'Model 6'!BF35,'Model 7'!BF35)</f>
        <v>0</v>
      </c>
      <c r="BG35" s="208">
        <f>SUM('75AG'!BG35+'Model 1'!BG35+'Model 2'!BG35+'Model 3'!BG35+'Model 4'!BG35,'Model 5'!BG35,'Model 6'!BG35,'Model 7'!BG35)</f>
        <v>0</v>
      </c>
      <c r="BH35" s="208">
        <f>SUM('75AG'!BH35+'Model 1'!BH35+'Model 2'!BH35+'Model 3'!BH35+'Model 4'!BH35,'Model 5'!BH35,'Model 6'!BH35,'Model 7'!BH35)</f>
        <v>0</v>
      </c>
      <c r="BI35" s="208">
        <f>SUM('75AG'!BI35+'Model 1'!BI35+'Model 2'!BI35+'Model 3'!BI35+'Model 4'!BI35,'Model 5'!BI35,'Model 6'!BI35,'Model 7'!BI35)</f>
        <v>0</v>
      </c>
      <c r="BJ35" s="208">
        <f>SUM('75AG'!BJ35+'Model 1'!BJ35+'Model 2'!BJ35+'Model 3'!BJ35+'Model 4'!BJ35,'Model 5'!BJ35,'Model 6'!BJ35,'Model 7'!BJ35)</f>
        <v>0</v>
      </c>
      <c r="BK35" s="208">
        <f>SUM('75AG'!BK35+'Model 1'!BK35+'Model 2'!BK35+'Model 3'!BK35+'Model 4'!BK35,'Model 5'!BK35,'Model 6'!BK35,'Model 7'!BK35)</f>
        <v>0</v>
      </c>
      <c r="BL35" s="208">
        <f>SUM('75AG'!BL35+'Model 1'!BL35+'Model 2'!BL35+'Model 3'!BL35+'Model 4'!BL35,'Model 5'!BL35,'Model 6'!BL35,'Model 7'!BL35)</f>
        <v>0</v>
      </c>
      <c r="BM35" s="208">
        <f>SUM('75AG'!BM35+'Model 1'!BM35+'Model 2'!BM35+'Model 3'!BM35+'Model 4'!BM35,'Model 5'!BM35,'Model 6'!BM35,'Model 7'!BM35)</f>
        <v>0</v>
      </c>
      <c r="BN35" s="208">
        <f>SUM('75AG'!BN35+'Model 1'!BN35+'Model 2'!BN35+'Model 3'!BN35+'Model 4'!BN35,'Model 5'!BN35,'Model 6'!BN35,'Model 7'!BN35)</f>
        <v>0</v>
      </c>
      <c r="BO35" s="208">
        <f>SUM('75AG'!BO35+'Model 1'!BO35+'Model 2'!BO35+'Model 3'!BO35+'Model 4'!BO35,'Model 5'!BO35,'Model 6'!BO35,'Model 7'!BO35)</f>
        <v>0</v>
      </c>
      <c r="BP35" s="208">
        <f>SUM('75AG'!BP35+'Model 1'!BP35+'Model 2'!BP35+'Model 3'!BP35+'Model 4'!BP35,'Model 5'!BP35,'Model 6'!BP35,'Model 7'!BP35)</f>
        <v>0</v>
      </c>
      <c r="BQ35" s="208">
        <f>SUM('75AG'!BQ35+'Model 1'!BQ35+'Model 2'!BQ35+'Model 3'!BQ35+'Model 4'!BQ35,'Model 5'!BQ35,'Model 6'!BQ35,'Model 7'!BQ35)</f>
        <v>0</v>
      </c>
      <c r="BR35" s="208">
        <f>SUM('75AG'!BR35+'Model 1'!BR35+'Model 2'!BR35+'Model 3'!BR35+'Model 4'!BR35,'Model 5'!BR35,'Model 6'!BR35,'Model 7'!BR35)</f>
        <v>0</v>
      </c>
      <c r="BS35" s="208">
        <f>SUM('75AG'!BS35+'Model 1'!BS35+'Model 2'!BS35+'Model 3'!BS35+'Model 4'!BS35,'Model 5'!BS35,'Model 6'!BS35,'Model 7'!BS35)</f>
        <v>0</v>
      </c>
      <c r="BT35" s="208">
        <f>SUM('75AG'!BT35+'Model 1'!BT35+'Model 2'!BT35+'Model 3'!BT35+'Model 4'!BT35,'Model 5'!BT35,'Model 6'!BT35,'Model 7'!BT35)</f>
        <v>0</v>
      </c>
      <c r="BU35" s="208">
        <f>SUM('75AG'!BU35+'Model 1'!BU35+'Model 2'!BU35+'Model 3'!BU35+'Model 4'!BU35,'Model 5'!BU35,'Model 6'!BU35,'Model 7'!BU35)</f>
        <v>0</v>
      </c>
      <c r="BV35" s="208">
        <f>SUM('75AG'!BV35+'Model 1'!BV35+'Model 2'!BV35+'Model 3'!BV35+'Model 4'!BV35,'Model 5'!BV35,'Model 6'!BV35,'Model 7'!BV35)</f>
        <v>0</v>
      </c>
      <c r="BW35" s="208">
        <f>SUM('75AG'!BW35+'Model 1'!BW35+'Model 2'!BW35+'Model 3'!BW35+'Model 4'!BW35,'Model 5'!BW35,'Model 6'!BW35,'Model 7'!BW35)</f>
        <v>0</v>
      </c>
      <c r="BX35" s="208">
        <f>SUM('75AG'!BX35+'Model 1'!BX35+'Model 2'!BX35+'Model 3'!BX35+'Model 4'!BX35,'Model 5'!BX35,'Model 6'!BX35,'Model 7'!BX35)</f>
        <v>0</v>
      </c>
      <c r="BY35" s="208">
        <f>SUM('75AG'!BY35+'Model 1'!BY35+'Model 2'!BY35+'Model 3'!BY35+'Model 4'!BY35,'Model 5'!BY35,'Model 6'!BY35,'Model 7'!BY35)</f>
        <v>0</v>
      </c>
      <c r="BZ35" s="208">
        <f>SUM('75AG'!BZ35+'Model 1'!BZ35+'Model 2'!BZ35+'Model 3'!BZ35+'Model 4'!BZ35,'Model 5'!BZ35,'Model 6'!BZ35,'Model 7'!BZ35)</f>
        <v>0</v>
      </c>
      <c r="CA35" s="208">
        <f>SUM('75AG'!CA35+'Model 1'!CA35+'Model 2'!CA35+'Model 3'!CA35+'Model 4'!CA35,'Model 5'!CA35,'Model 6'!CA35,'Model 7'!CA35)</f>
        <v>0</v>
      </c>
      <c r="CB35" s="208">
        <f>SUM('75AG'!CB35+'Model 1'!CB35+'Model 2'!CB35+'Model 3'!CB35+'Model 4'!CB35,'Model 5'!CB35,'Model 6'!CB35,'Model 7'!CB35)</f>
        <v>0</v>
      </c>
      <c r="CC35" s="208">
        <f>SUM('75AG'!CC35+'Model 1'!CC35+'Model 2'!CC35+'Model 3'!CC35+'Model 4'!CC35,'Model 5'!CC35,'Model 6'!CC35,'Model 7'!CC35)</f>
        <v>0</v>
      </c>
      <c r="CD35" s="208">
        <f>SUM('75AG'!CD35+'Model 1'!CD35+'Model 2'!CD35+'Model 3'!CD35+'Model 4'!CD35,'Model 5'!CD35,'Model 6'!CD35,'Model 7'!CD35)</f>
        <v>0</v>
      </c>
      <c r="CE35" s="208">
        <f>SUM('75AG'!CE35+'Model 1'!CE35+'Model 2'!CE35+'Model 3'!CE35+'Model 4'!CE35,'Model 5'!CE35,'Model 6'!CE35,'Model 7'!CE35)</f>
        <v>0</v>
      </c>
      <c r="CF35" s="208">
        <f>SUM('75AG'!CF35+'Model 1'!CF35+'Model 2'!CF35+'Model 3'!CF35+'Model 4'!CF35,'Model 5'!CF35,'Model 6'!CF35,'Model 7'!CF35)</f>
        <v>0</v>
      </c>
      <c r="CG35" s="208">
        <f>SUM('75AG'!CG35+'Model 1'!CG35+'Model 2'!CG35+'Model 3'!CG35+'Model 4'!CG35,'Model 5'!CG35,'Model 6'!CG35,'Model 7'!CG35)</f>
        <v>0</v>
      </c>
      <c r="CH35" s="208">
        <f>SUM('75AG'!CH35+'Model 1'!CH35+'Model 2'!CH35+'Model 3'!CH35+'Model 4'!CH35,'Model 5'!CH35,'Model 6'!CH35,'Model 7'!CH35)</f>
        <v>0</v>
      </c>
      <c r="CI35" s="208">
        <f>SUM('75AG'!CI35+'Model 1'!CI35+'Model 2'!CI35+'Model 3'!CI35+'Model 4'!CI35,'Model 5'!CI35,'Model 6'!CI35,'Model 7'!CI35)</f>
        <v>0</v>
      </c>
      <c r="CJ35" s="208">
        <f>SUM('75AG'!CJ35+'Model 1'!CJ35+'Model 2'!CJ35+'Model 3'!CJ35+'Model 4'!CJ35,'Model 5'!CJ35,'Model 6'!CJ35,'Model 7'!CJ35)</f>
        <v>0</v>
      </c>
      <c r="CK35" s="208">
        <f>SUM('75AG'!CK35+'Model 1'!CK35+'Model 2'!CK35+'Model 3'!CK35+'Model 4'!CK35,'Model 5'!CK35,'Model 6'!CK35,'Model 7'!CK35)</f>
        <v>0</v>
      </c>
      <c r="CL35" s="208">
        <f>SUM('75AG'!CL35+'Model 1'!CL35+'Model 2'!CL35+'Model 3'!CL35+'Model 4'!CL35,'Model 5'!CL35,'Model 6'!CL35,'Model 7'!CL35)</f>
        <v>0</v>
      </c>
      <c r="CM35" s="208">
        <f>SUM('75AG'!CM35+'Model 1'!CM35+'Model 2'!CM35+'Model 3'!CM35+'Model 4'!CM35,'Model 5'!CM35,'Model 6'!CM35,'Model 7'!CM35)</f>
        <v>0</v>
      </c>
      <c r="CN35" s="208">
        <f>SUM('75AG'!CN35+'Model 1'!CN35+'Model 2'!CN35+'Model 3'!CN35+'Model 4'!CN35,'Model 5'!CN35,'Model 6'!CN35,'Model 7'!CN35)</f>
        <v>0</v>
      </c>
      <c r="CO35" s="208">
        <f>SUM('75AG'!CO35+'Model 1'!CO35+'Model 2'!CO35+'Model 3'!CO35+'Model 4'!CO35,'Model 5'!CO35,'Model 6'!CO35,'Model 7'!CO35)</f>
        <v>0</v>
      </c>
      <c r="CP35" s="208">
        <f>SUM('75AG'!CP35+'Model 1'!CP35+'Model 2'!CP35+'Model 3'!CP35+'Model 4'!CP35,'Model 5'!CP35,'Model 6'!CP35,'Model 7'!CP35)</f>
        <v>0</v>
      </c>
      <c r="CQ35" s="208">
        <f>SUM('75AG'!CQ35+'Model 1'!CQ35+'Model 2'!CQ35+'Model 3'!CQ35+'Model 4'!CQ35,'Model 5'!CQ35,'Model 6'!CQ35,'Model 7'!CQ35)</f>
        <v>0</v>
      </c>
      <c r="CR35" s="208">
        <f>SUM('75AG'!CR35+'Model 1'!CR35+'Model 2'!CR35+'Model 3'!CR35+'Model 4'!CR35,'Model 5'!CR35,'Model 6'!CR35,'Model 7'!CR35)</f>
        <v>0</v>
      </c>
      <c r="CS35" s="208">
        <f>SUM('75AG'!CS35+'Model 1'!CS35+'Model 2'!CS35+'Model 3'!CS35+'Model 4'!CS35,'Model 5'!CS35,'Model 6'!CS35,'Model 7'!CS35)</f>
        <v>0</v>
      </c>
      <c r="CT35" s="208">
        <f>SUM('75AG'!CT35+'Model 1'!CT35+'Model 2'!CT35+'Model 3'!CT35+'Model 4'!CT35,'Model 5'!CT35,'Model 6'!CT35,'Model 7'!CT35)</f>
        <v>0</v>
      </c>
      <c r="CU35" s="208">
        <f>SUM('75AG'!CU35+'Model 1'!CU35+'Model 2'!CU35+'Model 3'!CU35+'Model 4'!CU35,'Model 5'!CU35,'Model 6'!CU35,'Model 7'!CU35)</f>
        <v>0</v>
      </c>
      <c r="CV35" s="208">
        <f>SUM('75AG'!CV35+'Model 1'!CV35+'Model 2'!CV35+'Model 3'!CV35+'Model 4'!CV35,'Model 5'!CV35,'Model 6'!CV35,'Model 7'!CV35)</f>
        <v>0</v>
      </c>
      <c r="CW35" s="208">
        <f>SUM('75AG'!CW35+'Model 1'!CW35+'Model 2'!CW35+'Model 3'!CW35+'Model 4'!CW35,'Model 5'!CW35,'Model 6'!CW35,'Model 7'!CW35)</f>
        <v>0</v>
      </c>
      <c r="CX35" s="208">
        <f>SUM('75AG'!CX35+'Model 1'!CX35+'Model 2'!CX35+'Model 3'!CX35+'Model 4'!CX35,'Model 5'!CX35,'Model 6'!CX35,'Model 7'!CX35)</f>
        <v>0</v>
      </c>
      <c r="CY35" s="208">
        <f>SUM('75AG'!CY35+'Model 1'!CY35+'Model 2'!CY35+'Model 3'!CY35+'Model 4'!CY35,'Model 5'!CY35,'Model 6'!CY35,'Model 7'!CY35)</f>
        <v>0</v>
      </c>
      <c r="CZ35" s="208">
        <f>SUM('75AG'!CZ35+'Model 1'!CZ35+'Model 2'!CZ35+'Model 3'!CZ35+'Model 4'!CZ35,'Model 5'!CZ35,'Model 6'!CZ35,'Model 7'!CZ35)</f>
        <v>0</v>
      </c>
      <c r="DA35" s="208">
        <f>SUM('75AG'!DA35+'Model 1'!DA35+'Model 2'!DA35+'Model 3'!DA35+'Model 4'!DA35,'Model 5'!DA35,'Model 6'!DA35,'Model 7'!DA35)</f>
        <v>0</v>
      </c>
      <c r="DB35" s="208">
        <f>SUM('75AG'!DB35+'Model 1'!DB35+'Model 2'!DB35+'Model 3'!DB35+'Model 4'!DB35,'Model 5'!DB35,'Model 6'!DB35,'Model 7'!DB35)</f>
        <v>0</v>
      </c>
      <c r="DC35" s="208">
        <f>SUM('75AG'!DC35+'Model 1'!DC35+'Model 2'!DC35+'Model 3'!DC35+'Model 4'!DC35,'Model 5'!DC35,'Model 6'!DC35,'Model 7'!DC35)</f>
        <v>0</v>
      </c>
      <c r="DD35" s="208">
        <f>SUM('75AG'!DD35+'Model 1'!DD35+'Model 2'!DD35+'Model 3'!DD35+'Model 4'!DD35,'Model 5'!DD35,'Model 6'!DD35,'Model 7'!DD35)</f>
        <v>0</v>
      </c>
      <c r="DE35" s="208">
        <f>SUM('75AG'!DE35+'Model 1'!DE35+'Model 2'!DE35+'Model 3'!DE35+'Model 4'!DE35,'Model 5'!DE35,'Model 6'!DE35,'Model 7'!DE35)</f>
        <v>0</v>
      </c>
      <c r="DF35" s="208">
        <f>SUM('75AG'!DF35+'Model 1'!DF35+'Model 2'!DF35+'Model 3'!DF35+'Model 4'!DF35,'Model 5'!DF35,'Model 6'!DF35,'Model 7'!DF35)</f>
        <v>0</v>
      </c>
      <c r="DG35" s="208">
        <f>SUM('75AG'!DG35+'Model 1'!DG35+'Model 2'!DG35+'Model 3'!DG35+'Model 4'!DG35,'Model 5'!DG35,'Model 6'!DG35,'Model 7'!DG35)</f>
        <v>0</v>
      </c>
      <c r="DH35" s="208">
        <f>SUM('75AG'!DH35+'Model 1'!DH35+'Model 2'!DH35+'Model 3'!DH35+'Model 4'!DH35,'Model 5'!DH35,'Model 6'!DH35,'Model 7'!DH35)</f>
        <v>0</v>
      </c>
      <c r="DI35" s="201">
        <f t="shared" si="7"/>
        <v>1</v>
      </c>
    </row>
    <row r="36" spans="2:113" ht="16.5" hidden="1" thickTop="1" thickBot="1">
      <c r="B36" s="353"/>
      <c r="C36" s="173" t="s">
        <v>293</v>
      </c>
      <c r="D36" s="208">
        <f>SUM('75AG'!D36+'Model 1'!D36+'Model 2'!D36+'Model 3'!D36+'Model 4'!D36,'Model 5'!D36,'Model 6'!D36,'Model 7'!D36)</f>
        <v>0</v>
      </c>
      <c r="E36" s="208">
        <f>SUM('75AG'!E36+'Model 1'!E36+'Model 2'!E36+'Model 3'!E36+'Model 4'!E36,'Model 5'!E36,'Model 6'!E36,'Model 7'!E36)</f>
        <v>0</v>
      </c>
      <c r="F36" s="208">
        <f>SUM('75AG'!F36+'Model 1'!F36+'Model 2'!F36+'Model 3'!F36+'Model 4'!F36,'Model 5'!F36,'Model 6'!F36,'Model 7'!F36)</f>
        <v>0</v>
      </c>
      <c r="G36" s="208">
        <f>SUM('75AG'!G36+'Model 1'!G36+'Model 2'!G36+'Model 3'!G36+'Model 4'!G36,'Model 5'!G36,'Model 6'!G36,'Model 7'!G36)</f>
        <v>0</v>
      </c>
      <c r="H36" s="208">
        <f>SUM('75AG'!H36+'Model 1'!H36+'Model 2'!H36+'Model 3'!H36+'Model 4'!H36,'Model 5'!H36,'Model 6'!H36,'Model 7'!H36)</f>
        <v>0</v>
      </c>
      <c r="I36" s="208">
        <f>SUM('75AG'!I36+'Model 1'!I36+'Model 2'!I36+'Model 3'!I36+'Model 4'!I36,'Model 5'!I36,'Model 6'!I36,'Model 7'!I36)</f>
        <v>0</v>
      </c>
      <c r="J36" s="208">
        <f>SUM('75AG'!J36+'Model 1'!J36+'Model 2'!J36+'Model 3'!J36+'Model 4'!J36,'Model 5'!J36,'Model 6'!J36,'Model 7'!J36)</f>
        <v>0</v>
      </c>
      <c r="K36" s="208">
        <f>SUM('75AG'!K36+'Model 1'!K36+'Model 2'!K36+'Model 3'!K36+'Model 4'!K36,'Model 5'!K36,'Model 6'!K36,'Model 7'!K36)</f>
        <v>0</v>
      </c>
      <c r="L36" s="208">
        <f>SUM('75AG'!L36+'Model 1'!L36+'Model 2'!L36+'Model 3'!L36+'Model 4'!L36,'Model 5'!L36,'Model 6'!L36,'Model 7'!L36)</f>
        <v>0</v>
      </c>
      <c r="M36" s="208">
        <f>SUM('75AG'!M36+'Model 1'!M36+'Model 2'!M36+'Model 3'!M36+'Model 4'!M36,'Model 5'!M36,'Model 6'!M36,'Model 7'!M36)</f>
        <v>0</v>
      </c>
      <c r="N36" s="208">
        <f>SUM('75AG'!N36+'Model 1'!N36+'Model 2'!N36+'Model 3'!N36+'Model 4'!N36,'Model 5'!N36,'Model 6'!N36,'Model 7'!N36)</f>
        <v>0</v>
      </c>
      <c r="O36" s="208">
        <f>SUM('75AG'!O36+'Model 1'!O36+'Model 2'!O36+'Model 3'!O36+'Model 4'!O36,'Model 5'!O36,'Model 6'!O36,'Model 7'!O36)</f>
        <v>0</v>
      </c>
      <c r="P36" s="208">
        <f>SUM('75AG'!P36+'Model 1'!P36+'Model 2'!P36+'Model 3'!P36+'Model 4'!P36,'Model 5'!P36,'Model 6'!P36,'Model 7'!P36)</f>
        <v>0</v>
      </c>
      <c r="Q36" s="208">
        <f>SUM('75AG'!Q36+'Model 1'!Q36+'Model 2'!Q36+'Model 3'!Q36+'Model 4'!Q36,'Model 5'!Q36,'Model 6'!Q36,'Model 7'!Q36)</f>
        <v>0</v>
      </c>
      <c r="R36" s="208">
        <f>SUM('75AG'!R36+'Model 1'!R36+'Model 2'!R36+'Model 3'!R36+'Model 4'!R36,'Model 5'!R36,'Model 6'!R36,'Model 7'!R36)</f>
        <v>0</v>
      </c>
      <c r="S36" s="208">
        <f>SUM('75AG'!S36+'Model 1'!S36+'Model 2'!S36+'Model 3'!S36+'Model 4'!S36,'Model 5'!S36,'Model 6'!S36,'Model 7'!S36)</f>
        <v>0</v>
      </c>
      <c r="T36" s="208">
        <f>SUM('75AG'!T36+'Model 1'!T36+'Model 2'!T36+'Model 3'!T36+'Model 4'!T36,'Model 5'!T36,'Model 6'!T36,'Model 7'!T36)</f>
        <v>0</v>
      </c>
      <c r="U36" s="208">
        <f>SUM('75AG'!U36+'Model 1'!U36+'Model 2'!U36+'Model 3'!U36+'Model 4'!U36,'Model 5'!U36,'Model 6'!U36,'Model 7'!U36)</f>
        <v>0</v>
      </c>
      <c r="V36" s="208">
        <f>SUM('75AG'!V36+'Model 1'!V36+'Model 2'!V36+'Model 3'!V36+'Model 4'!V36,'Model 5'!V36,'Model 6'!V36,'Model 7'!V36)</f>
        <v>0</v>
      </c>
      <c r="W36" s="208">
        <f>SUM('75AG'!W36+'Model 1'!W36+'Model 2'!W36+'Model 3'!W36+'Model 4'!W36,'Model 5'!W36,'Model 6'!W36,'Model 7'!W36)</f>
        <v>0</v>
      </c>
      <c r="X36" s="208">
        <f>SUM('75AG'!X36+'Model 1'!X36+'Model 2'!X36+'Model 3'!X36+'Model 4'!X36,'Model 5'!X36,'Model 6'!X36,'Model 7'!X36)</f>
        <v>0</v>
      </c>
      <c r="Y36" s="208">
        <f>SUM('75AG'!Y36+'Model 1'!Y36+'Model 2'!Y36+'Model 3'!Y36+'Model 4'!Y36,'Model 5'!Y36,'Model 6'!Y36,'Model 7'!Y36)</f>
        <v>0</v>
      </c>
      <c r="Z36" s="208">
        <f>SUM('75AG'!Z36+'Model 1'!Z36+'Model 2'!Z36+'Model 3'!Z36+'Model 4'!Z36,'Model 5'!Z36,'Model 6'!Z36,'Model 7'!Z36)</f>
        <v>0</v>
      </c>
      <c r="AA36" s="208">
        <f>SUM('75AG'!AA36+'Model 1'!AA36+'Model 2'!AA36+'Model 3'!AA36+'Model 4'!AA36,'Model 5'!AA36,'Model 6'!AA36,'Model 7'!AA36)</f>
        <v>0</v>
      </c>
      <c r="AB36" s="208">
        <f>SUM('75AG'!AB36+'Model 1'!AB36+'Model 2'!AB36+'Model 3'!AB36+'Model 4'!AB36,'Model 5'!AB36,'Model 6'!AB36,'Model 7'!AB36)</f>
        <v>0</v>
      </c>
      <c r="AC36" s="208">
        <f>SUM('75AG'!AC36+'Model 1'!AC36+'Model 2'!AC36+'Model 3'!AC36+'Model 4'!AC36,'Model 5'!AC36,'Model 6'!AC36,'Model 7'!AC36)</f>
        <v>0</v>
      </c>
      <c r="AD36" s="208">
        <f>SUM('75AG'!AD36+'Model 1'!AD36+'Model 2'!AD36+'Model 3'!AD36+'Model 4'!AD36,'Model 5'!AD36,'Model 6'!AD36,'Model 7'!AD36)</f>
        <v>0</v>
      </c>
      <c r="AE36" s="208">
        <f>SUM('75AG'!AE36+'Model 1'!AE36+'Model 2'!AE36+'Model 3'!AE36+'Model 4'!AE36,'Model 5'!AE36,'Model 6'!AE36,'Model 7'!AE36)</f>
        <v>0</v>
      </c>
      <c r="AF36" s="208">
        <f>SUM('75AG'!AF36+'Model 1'!AF36+'Model 2'!AF36+'Model 3'!AF36+'Model 4'!AF36,'Model 5'!AF36,'Model 6'!AF36,'Model 7'!AF36)</f>
        <v>0</v>
      </c>
      <c r="AG36" s="208">
        <f>SUM('75AG'!AG36+'Model 1'!AG36+'Model 2'!AG36+'Model 3'!AG36+'Model 4'!AG36,'Model 5'!AG36,'Model 6'!AG36,'Model 7'!AG36)</f>
        <v>0</v>
      </c>
      <c r="AH36" s="208">
        <f>SUM('75AG'!AH36+'Model 1'!AH36+'Model 2'!AH36+'Model 3'!AH36+'Model 4'!AH36,'Model 5'!AH36,'Model 6'!AH36,'Model 7'!AH36)</f>
        <v>0</v>
      </c>
      <c r="AI36" s="208">
        <f>SUM('75AG'!AI36+'Model 1'!AI36+'Model 2'!AI36+'Model 3'!AI36+'Model 4'!AI36,'Model 5'!AI36,'Model 6'!AI36,'Model 7'!AI36)</f>
        <v>0</v>
      </c>
      <c r="AJ36" s="208">
        <f>SUM('75AG'!AJ36+'Model 1'!AJ36+'Model 2'!AJ36+'Model 3'!AJ36+'Model 4'!AJ36,'Model 5'!AJ36,'Model 6'!AJ36,'Model 7'!AJ36)</f>
        <v>0</v>
      </c>
      <c r="AK36" s="208">
        <f>SUM('75AG'!AK36+'Model 1'!AK36+'Model 2'!AK36+'Model 3'!AK36+'Model 4'!AK36,'Model 5'!AK36,'Model 6'!AK36,'Model 7'!AK36)</f>
        <v>0</v>
      </c>
      <c r="AL36" s="208">
        <f>SUM('75AG'!AL36+'Model 1'!AL36+'Model 2'!AL36+'Model 3'!AL36+'Model 4'!AL36,'Model 5'!AL36,'Model 6'!AL36,'Model 7'!AL36)</f>
        <v>0</v>
      </c>
      <c r="AM36" s="208">
        <f>SUM('75AG'!AM36+'Model 1'!AM36+'Model 2'!AM36+'Model 3'!AM36+'Model 4'!AM36,'Model 5'!AM36,'Model 6'!AM36,'Model 7'!AM36)</f>
        <v>0</v>
      </c>
      <c r="AN36" s="208">
        <f>SUM('75AG'!AN36+'Model 1'!AN36+'Model 2'!AN36+'Model 3'!AN36+'Model 4'!AN36,'Model 5'!AN36,'Model 6'!AN36,'Model 7'!AN36)</f>
        <v>0</v>
      </c>
      <c r="AO36" s="208">
        <f>SUM('75AG'!AO36+'Model 1'!AO36+'Model 2'!AO36+'Model 3'!AO36+'Model 4'!AO36,'Model 5'!AO36,'Model 6'!AO36,'Model 7'!AO36)</f>
        <v>0</v>
      </c>
      <c r="AP36" s="208">
        <f>SUM('75AG'!AP36+'Model 1'!AP36+'Model 2'!AP36+'Model 3'!AP36+'Model 4'!AP36,'Model 5'!AP36,'Model 6'!AP36,'Model 7'!AP36)</f>
        <v>0</v>
      </c>
      <c r="AQ36" s="208">
        <f>SUM('75AG'!AQ36+'Model 1'!AQ36+'Model 2'!AQ36+'Model 3'!AQ36+'Model 4'!AQ36,'Model 5'!AQ36,'Model 6'!AQ36,'Model 7'!AQ36)</f>
        <v>0</v>
      </c>
      <c r="AR36" s="208">
        <f>SUM('75AG'!AR36+'Model 1'!AR36+'Model 2'!AR36+'Model 3'!AR36+'Model 4'!AR36,'Model 5'!AR36,'Model 6'!AR36,'Model 7'!AR36)</f>
        <v>0</v>
      </c>
      <c r="AS36" s="208">
        <f>SUM('75AG'!AS36+'Model 1'!AS36+'Model 2'!AS36+'Model 3'!AS36+'Model 4'!AS36,'Model 5'!AS36,'Model 6'!AS36,'Model 7'!AS36)</f>
        <v>0</v>
      </c>
      <c r="AT36" s="208">
        <f>SUM('75AG'!AT36+'Model 1'!AT36+'Model 2'!AT36+'Model 3'!AT36+'Model 4'!AT36,'Model 5'!AT36,'Model 6'!AT36,'Model 7'!AT36)</f>
        <v>0</v>
      </c>
      <c r="AU36" s="208">
        <f>SUM('75AG'!AU36+'Model 1'!AU36+'Model 2'!AU36+'Model 3'!AU36+'Model 4'!AU36,'Model 5'!AU36,'Model 6'!AU36,'Model 7'!AU36)</f>
        <v>0</v>
      </c>
      <c r="AV36" s="208">
        <f>SUM('75AG'!AV36+'Model 1'!AV36+'Model 2'!AV36+'Model 3'!AV36+'Model 4'!AV36,'Model 5'!AV36,'Model 6'!AV36,'Model 7'!AV36)</f>
        <v>0</v>
      </c>
      <c r="AW36" s="208">
        <f>SUM('75AG'!AW36+'Model 1'!AW36+'Model 2'!AW36+'Model 3'!AW36+'Model 4'!AW36,'Model 5'!AW36,'Model 6'!AW36,'Model 7'!AW36)</f>
        <v>0</v>
      </c>
      <c r="AX36" s="208">
        <f>SUM('75AG'!AX36+'Model 1'!AX36+'Model 2'!AX36+'Model 3'!AX36+'Model 4'!AX36,'Model 5'!AX36,'Model 6'!AX36,'Model 7'!AX36)</f>
        <v>0</v>
      </c>
      <c r="AY36" s="208">
        <f>SUM('75AG'!AY36+'Model 1'!AY36+'Model 2'!AY36+'Model 3'!AY36+'Model 4'!AY36,'Model 5'!AY36,'Model 6'!AY36,'Model 7'!AY36)</f>
        <v>0</v>
      </c>
      <c r="AZ36" s="208">
        <f>SUM('75AG'!AZ36+'Model 1'!AZ36+'Model 2'!AZ36+'Model 3'!AZ36+'Model 4'!AZ36,'Model 5'!AZ36,'Model 6'!AZ36,'Model 7'!AZ36)</f>
        <v>0</v>
      </c>
      <c r="BA36" s="208">
        <f>SUM('75AG'!BA36+'Model 1'!BA36+'Model 2'!BA36+'Model 3'!BA36+'Model 4'!BA36,'Model 5'!BA36,'Model 6'!BA36,'Model 7'!BA36)</f>
        <v>0</v>
      </c>
      <c r="BB36" s="208">
        <f>SUM('75AG'!BB36+'Model 1'!BB36+'Model 2'!BB36+'Model 3'!BB36+'Model 4'!BB36,'Model 5'!BB36,'Model 6'!BB36,'Model 7'!BB36)</f>
        <v>0</v>
      </c>
      <c r="BC36" s="208">
        <f>SUM('75AG'!BC36+'Model 1'!BC36+'Model 2'!BC36+'Model 3'!BC36+'Model 4'!BC36,'Model 5'!BC36,'Model 6'!BC36,'Model 7'!BC36)</f>
        <v>0</v>
      </c>
      <c r="BD36" s="208">
        <f>SUM('75AG'!BD36+'Model 1'!BD36+'Model 2'!BD36+'Model 3'!BD36+'Model 4'!BD36,'Model 5'!BD36,'Model 6'!BD36,'Model 7'!BD36)</f>
        <v>0</v>
      </c>
      <c r="BE36" s="208">
        <f>SUM('75AG'!BE36+'Model 1'!BE36+'Model 2'!BE36+'Model 3'!BE36+'Model 4'!BE36,'Model 5'!BE36,'Model 6'!BE36,'Model 7'!BE36)</f>
        <v>0</v>
      </c>
      <c r="BF36" s="208">
        <f>SUM('75AG'!BF36+'Model 1'!BF36+'Model 2'!BF36+'Model 3'!BF36+'Model 4'!BF36,'Model 5'!BF36,'Model 6'!BF36,'Model 7'!BF36)</f>
        <v>0</v>
      </c>
      <c r="BG36" s="208">
        <f>SUM('75AG'!BG36+'Model 1'!BG36+'Model 2'!BG36+'Model 3'!BG36+'Model 4'!BG36,'Model 5'!BG36,'Model 6'!BG36,'Model 7'!BG36)</f>
        <v>0</v>
      </c>
      <c r="BH36" s="208">
        <f>SUM('75AG'!BH36+'Model 1'!BH36+'Model 2'!BH36+'Model 3'!BH36+'Model 4'!BH36,'Model 5'!BH36,'Model 6'!BH36,'Model 7'!BH36)</f>
        <v>0</v>
      </c>
      <c r="BI36" s="208">
        <f>SUM('75AG'!BI36+'Model 1'!BI36+'Model 2'!BI36+'Model 3'!BI36+'Model 4'!BI36,'Model 5'!BI36,'Model 6'!BI36,'Model 7'!BI36)</f>
        <v>0</v>
      </c>
      <c r="BJ36" s="208">
        <f>SUM('75AG'!BJ36+'Model 1'!BJ36+'Model 2'!BJ36+'Model 3'!BJ36+'Model 4'!BJ36,'Model 5'!BJ36,'Model 6'!BJ36,'Model 7'!BJ36)</f>
        <v>0</v>
      </c>
      <c r="BK36" s="208">
        <f>SUM('75AG'!BK36+'Model 1'!BK36+'Model 2'!BK36+'Model 3'!BK36+'Model 4'!BK36,'Model 5'!BK36,'Model 6'!BK36,'Model 7'!BK36)</f>
        <v>0</v>
      </c>
      <c r="BL36" s="208">
        <f>SUM('75AG'!BL36+'Model 1'!BL36+'Model 2'!BL36+'Model 3'!BL36+'Model 4'!BL36,'Model 5'!BL36,'Model 6'!BL36,'Model 7'!BL36)</f>
        <v>0</v>
      </c>
      <c r="BM36" s="208">
        <f>SUM('75AG'!BM36+'Model 1'!BM36+'Model 2'!BM36+'Model 3'!BM36+'Model 4'!BM36,'Model 5'!BM36,'Model 6'!BM36,'Model 7'!BM36)</f>
        <v>0</v>
      </c>
      <c r="BN36" s="208">
        <f>SUM('75AG'!BN36+'Model 1'!BN36+'Model 2'!BN36+'Model 3'!BN36+'Model 4'!BN36,'Model 5'!BN36,'Model 6'!BN36,'Model 7'!BN36)</f>
        <v>0</v>
      </c>
      <c r="BO36" s="208">
        <f>SUM('75AG'!BO36+'Model 1'!BO36+'Model 2'!BO36+'Model 3'!BO36+'Model 4'!BO36,'Model 5'!BO36,'Model 6'!BO36,'Model 7'!BO36)</f>
        <v>0</v>
      </c>
      <c r="BP36" s="208">
        <f>SUM('75AG'!BP36+'Model 1'!BP36+'Model 2'!BP36+'Model 3'!BP36+'Model 4'!BP36,'Model 5'!BP36,'Model 6'!BP36,'Model 7'!BP36)</f>
        <v>0</v>
      </c>
      <c r="BQ36" s="208">
        <f>SUM('75AG'!BQ36+'Model 1'!BQ36+'Model 2'!BQ36+'Model 3'!BQ36+'Model 4'!BQ36,'Model 5'!BQ36,'Model 6'!BQ36,'Model 7'!BQ36)</f>
        <v>0</v>
      </c>
      <c r="BR36" s="208">
        <f>SUM('75AG'!BR36+'Model 1'!BR36+'Model 2'!BR36+'Model 3'!BR36+'Model 4'!BR36,'Model 5'!BR36,'Model 6'!BR36,'Model 7'!BR36)</f>
        <v>0</v>
      </c>
      <c r="BS36" s="208">
        <f>SUM('75AG'!BS36+'Model 1'!BS36+'Model 2'!BS36+'Model 3'!BS36+'Model 4'!BS36,'Model 5'!BS36,'Model 6'!BS36,'Model 7'!BS36)</f>
        <v>0</v>
      </c>
      <c r="BT36" s="208">
        <f>SUM('75AG'!BT36+'Model 1'!BT36+'Model 2'!BT36+'Model 3'!BT36+'Model 4'!BT36,'Model 5'!BT36,'Model 6'!BT36,'Model 7'!BT36)</f>
        <v>0</v>
      </c>
      <c r="BU36" s="208">
        <f>SUM('75AG'!BU36+'Model 1'!BU36+'Model 2'!BU36+'Model 3'!BU36+'Model 4'!BU36,'Model 5'!BU36,'Model 6'!BU36,'Model 7'!BU36)</f>
        <v>0</v>
      </c>
      <c r="BV36" s="208">
        <f>SUM('75AG'!BV36+'Model 1'!BV36+'Model 2'!BV36+'Model 3'!BV36+'Model 4'!BV36,'Model 5'!BV36,'Model 6'!BV36,'Model 7'!BV36)</f>
        <v>0</v>
      </c>
      <c r="BW36" s="208">
        <f>SUM('75AG'!BW36+'Model 1'!BW36+'Model 2'!BW36+'Model 3'!BW36+'Model 4'!BW36,'Model 5'!BW36,'Model 6'!BW36,'Model 7'!BW36)</f>
        <v>0</v>
      </c>
      <c r="BX36" s="208">
        <f>SUM('75AG'!BX36+'Model 1'!BX36+'Model 2'!BX36+'Model 3'!BX36+'Model 4'!BX36,'Model 5'!BX36,'Model 6'!BX36,'Model 7'!BX36)</f>
        <v>0</v>
      </c>
      <c r="BY36" s="208">
        <f>SUM('75AG'!BY36+'Model 1'!BY36+'Model 2'!BY36+'Model 3'!BY36+'Model 4'!BY36,'Model 5'!BY36,'Model 6'!BY36,'Model 7'!BY36)</f>
        <v>0</v>
      </c>
      <c r="BZ36" s="208">
        <f>SUM('75AG'!BZ36+'Model 1'!BZ36+'Model 2'!BZ36+'Model 3'!BZ36+'Model 4'!BZ36,'Model 5'!BZ36,'Model 6'!BZ36,'Model 7'!BZ36)</f>
        <v>0</v>
      </c>
      <c r="CA36" s="208">
        <f>SUM('75AG'!CA36+'Model 1'!CA36+'Model 2'!CA36+'Model 3'!CA36+'Model 4'!CA36,'Model 5'!CA36,'Model 6'!CA36,'Model 7'!CA36)</f>
        <v>0</v>
      </c>
      <c r="CB36" s="208">
        <f>SUM('75AG'!CB36+'Model 1'!CB36+'Model 2'!CB36+'Model 3'!CB36+'Model 4'!CB36,'Model 5'!CB36,'Model 6'!CB36,'Model 7'!CB36)</f>
        <v>0</v>
      </c>
      <c r="CC36" s="208">
        <f>SUM('75AG'!CC36+'Model 1'!CC36+'Model 2'!CC36+'Model 3'!CC36+'Model 4'!CC36,'Model 5'!CC36,'Model 6'!CC36,'Model 7'!CC36)</f>
        <v>0</v>
      </c>
      <c r="CD36" s="208">
        <f>SUM('75AG'!CD36+'Model 1'!CD36+'Model 2'!CD36+'Model 3'!CD36+'Model 4'!CD36,'Model 5'!CD36,'Model 6'!CD36,'Model 7'!CD36)</f>
        <v>0</v>
      </c>
      <c r="CE36" s="208">
        <f>SUM('75AG'!CE36+'Model 1'!CE36+'Model 2'!CE36+'Model 3'!CE36+'Model 4'!CE36,'Model 5'!CE36,'Model 6'!CE36,'Model 7'!CE36)</f>
        <v>0</v>
      </c>
      <c r="CF36" s="208">
        <f>SUM('75AG'!CF36+'Model 1'!CF36+'Model 2'!CF36+'Model 3'!CF36+'Model 4'!CF36,'Model 5'!CF36,'Model 6'!CF36,'Model 7'!CF36)</f>
        <v>0</v>
      </c>
      <c r="CG36" s="208">
        <f>SUM('75AG'!CG36+'Model 1'!CG36+'Model 2'!CG36+'Model 3'!CG36+'Model 4'!CG36,'Model 5'!CG36,'Model 6'!CG36,'Model 7'!CG36)</f>
        <v>0</v>
      </c>
      <c r="CH36" s="208">
        <f>SUM('75AG'!CH36+'Model 1'!CH36+'Model 2'!CH36+'Model 3'!CH36+'Model 4'!CH36,'Model 5'!CH36,'Model 6'!CH36,'Model 7'!CH36)</f>
        <v>0</v>
      </c>
      <c r="CI36" s="208">
        <f>SUM('75AG'!CI36+'Model 1'!CI36+'Model 2'!CI36+'Model 3'!CI36+'Model 4'!CI36,'Model 5'!CI36,'Model 6'!CI36,'Model 7'!CI36)</f>
        <v>0</v>
      </c>
      <c r="CJ36" s="208">
        <f>SUM('75AG'!CJ36+'Model 1'!CJ36+'Model 2'!CJ36+'Model 3'!CJ36+'Model 4'!CJ36,'Model 5'!CJ36,'Model 6'!CJ36,'Model 7'!CJ36)</f>
        <v>0</v>
      </c>
      <c r="CK36" s="208">
        <f>SUM('75AG'!CK36+'Model 1'!CK36+'Model 2'!CK36+'Model 3'!CK36+'Model 4'!CK36,'Model 5'!CK36,'Model 6'!CK36,'Model 7'!CK36)</f>
        <v>0</v>
      </c>
      <c r="CL36" s="208">
        <f>SUM('75AG'!CL36+'Model 1'!CL36+'Model 2'!CL36+'Model 3'!CL36+'Model 4'!CL36,'Model 5'!CL36,'Model 6'!CL36,'Model 7'!CL36)</f>
        <v>0</v>
      </c>
      <c r="CM36" s="208">
        <f>SUM('75AG'!CM36+'Model 1'!CM36+'Model 2'!CM36+'Model 3'!CM36+'Model 4'!CM36,'Model 5'!CM36,'Model 6'!CM36,'Model 7'!CM36)</f>
        <v>0</v>
      </c>
      <c r="CN36" s="208">
        <f>SUM('75AG'!CN36+'Model 1'!CN36+'Model 2'!CN36+'Model 3'!CN36+'Model 4'!CN36,'Model 5'!CN36,'Model 6'!CN36,'Model 7'!CN36)</f>
        <v>0</v>
      </c>
      <c r="CO36" s="208">
        <f>SUM('75AG'!CO36+'Model 1'!CO36+'Model 2'!CO36+'Model 3'!CO36+'Model 4'!CO36,'Model 5'!CO36,'Model 6'!CO36,'Model 7'!CO36)</f>
        <v>0</v>
      </c>
      <c r="CP36" s="208">
        <f>SUM('75AG'!CP36+'Model 1'!CP36+'Model 2'!CP36+'Model 3'!CP36+'Model 4'!CP36,'Model 5'!CP36,'Model 6'!CP36,'Model 7'!CP36)</f>
        <v>0</v>
      </c>
      <c r="CQ36" s="208">
        <f>SUM('75AG'!CQ36+'Model 1'!CQ36+'Model 2'!CQ36+'Model 3'!CQ36+'Model 4'!CQ36,'Model 5'!CQ36,'Model 6'!CQ36,'Model 7'!CQ36)</f>
        <v>0</v>
      </c>
      <c r="CR36" s="208">
        <f>SUM('75AG'!CR36+'Model 1'!CR36+'Model 2'!CR36+'Model 3'!CR36+'Model 4'!CR36,'Model 5'!CR36,'Model 6'!CR36,'Model 7'!CR36)</f>
        <v>0</v>
      </c>
      <c r="CS36" s="208">
        <f>SUM('75AG'!CS36+'Model 1'!CS36+'Model 2'!CS36+'Model 3'!CS36+'Model 4'!CS36,'Model 5'!CS36,'Model 6'!CS36,'Model 7'!CS36)</f>
        <v>0</v>
      </c>
      <c r="CT36" s="208">
        <f>SUM('75AG'!CT36+'Model 1'!CT36+'Model 2'!CT36+'Model 3'!CT36+'Model 4'!CT36,'Model 5'!CT36,'Model 6'!CT36,'Model 7'!CT36)</f>
        <v>0</v>
      </c>
      <c r="CU36" s="208">
        <f>SUM('75AG'!CU36+'Model 1'!CU36+'Model 2'!CU36+'Model 3'!CU36+'Model 4'!CU36,'Model 5'!CU36,'Model 6'!CU36,'Model 7'!CU36)</f>
        <v>0</v>
      </c>
      <c r="CV36" s="208">
        <f>SUM('75AG'!CV36+'Model 1'!CV36+'Model 2'!CV36+'Model 3'!CV36+'Model 4'!CV36,'Model 5'!CV36,'Model 6'!CV36,'Model 7'!CV36)</f>
        <v>0</v>
      </c>
      <c r="CW36" s="208">
        <f>SUM('75AG'!CW36+'Model 1'!CW36+'Model 2'!CW36+'Model 3'!CW36+'Model 4'!CW36,'Model 5'!CW36,'Model 6'!CW36,'Model 7'!CW36)</f>
        <v>0</v>
      </c>
      <c r="CX36" s="208">
        <f>SUM('75AG'!CX36+'Model 1'!CX36+'Model 2'!CX36+'Model 3'!CX36+'Model 4'!CX36,'Model 5'!CX36,'Model 6'!CX36,'Model 7'!CX36)</f>
        <v>0</v>
      </c>
      <c r="CY36" s="208">
        <f>SUM('75AG'!CY36+'Model 1'!CY36+'Model 2'!CY36+'Model 3'!CY36+'Model 4'!CY36,'Model 5'!CY36,'Model 6'!CY36,'Model 7'!CY36)</f>
        <v>0</v>
      </c>
      <c r="CZ36" s="208">
        <f>SUM('75AG'!CZ36+'Model 1'!CZ36+'Model 2'!CZ36+'Model 3'!CZ36+'Model 4'!CZ36,'Model 5'!CZ36,'Model 6'!CZ36,'Model 7'!CZ36)</f>
        <v>0</v>
      </c>
      <c r="DA36" s="208">
        <f>SUM('75AG'!DA36+'Model 1'!DA36+'Model 2'!DA36+'Model 3'!DA36+'Model 4'!DA36,'Model 5'!DA36,'Model 6'!DA36,'Model 7'!DA36)</f>
        <v>0</v>
      </c>
      <c r="DB36" s="208">
        <f>SUM('75AG'!DB36+'Model 1'!DB36+'Model 2'!DB36+'Model 3'!DB36+'Model 4'!DB36,'Model 5'!DB36,'Model 6'!DB36,'Model 7'!DB36)</f>
        <v>0</v>
      </c>
      <c r="DC36" s="208">
        <f>SUM('75AG'!DC36+'Model 1'!DC36+'Model 2'!DC36+'Model 3'!DC36+'Model 4'!DC36,'Model 5'!DC36,'Model 6'!DC36,'Model 7'!DC36)</f>
        <v>0</v>
      </c>
      <c r="DD36" s="208">
        <f>SUM('75AG'!DD36+'Model 1'!DD36+'Model 2'!DD36+'Model 3'!DD36+'Model 4'!DD36,'Model 5'!DD36,'Model 6'!DD36,'Model 7'!DD36)</f>
        <v>0</v>
      </c>
      <c r="DE36" s="208">
        <f>SUM('75AG'!DE36+'Model 1'!DE36+'Model 2'!DE36+'Model 3'!DE36+'Model 4'!DE36,'Model 5'!DE36,'Model 6'!DE36,'Model 7'!DE36)</f>
        <v>0</v>
      </c>
      <c r="DF36" s="208">
        <f>SUM('75AG'!DF36+'Model 1'!DF36+'Model 2'!DF36+'Model 3'!DF36+'Model 4'!DF36,'Model 5'!DF36,'Model 6'!DF36,'Model 7'!DF36)</f>
        <v>0</v>
      </c>
      <c r="DG36" s="208">
        <f>SUM('75AG'!DG36+'Model 1'!DG36+'Model 2'!DG36+'Model 3'!DG36+'Model 4'!DG36,'Model 5'!DG36,'Model 6'!DG36,'Model 7'!DG36)</f>
        <v>0</v>
      </c>
      <c r="DH36" s="208">
        <f>SUM('75AG'!DH36+'Model 1'!DH36+'Model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53"/>
      <c r="C37" s="174" t="s">
        <v>292</v>
      </c>
      <c r="D37" s="208">
        <f>SUM('75AG'!D37+'Model 1'!D37+'Model 2'!D37+'Model 3'!D37+'Model 4'!D37,'Model 5'!D37,'Model 6'!D37,'Model 7'!D37)</f>
        <v>0</v>
      </c>
      <c r="E37" s="208">
        <f>SUM('75AG'!E37+'Model 1'!E37+'Model 2'!E37+'Model 3'!E37+'Model 4'!E37,'Model 5'!E37,'Model 6'!E37,'Model 7'!E37)</f>
        <v>0</v>
      </c>
      <c r="F37" s="208">
        <f>SUM('75AG'!F37+'Model 1'!F37+'Model 2'!F37+'Model 3'!F37+'Model 4'!F37,'Model 5'!F37,'Model 6'!F37,'Model 7'!F37)</f>
        <v>0</v>
      </c>
      <c r="G37" s="208">
        <f>SUM('75AG'!G37+'Model 1'!G37+'Model 2'!G37+'Model 3'!G37+'Model 4'!G37,'Model 5'!G37,'Model 6'!G37,'Model 7'!G37)</f>
        <v>0</v>
      </c>
      <c r="H37" s="208">
        <f>SUM('75AG'!H37+'Model 1'!H37+'Model 2'!H37+'Model 3'!H37+'Model 4'!H37,'Model 5'!H37,'Model 6'!H37,'Model 7'!H37)</f>
        <v>0</v>
      </c>
      <c r="I37" s="208">
        <f>SUM('75AG'!I37+'Model 1'!I37+'Model 2'!I37+'Model 3'!I37+'Model 4'!I37,'Model 5'!I37,'Model 6'!I37,'Model 7'!I37)</f>
        <v>0</v>
      </c>
      <c r="J37" s="208">
        <f>SUM('75AG'!J37+'Model 1'!J37+'Model 2'!J37+'Model 3'!J37+'Model 4'!J37,'Model 5'!J37,'Model 6'!J37,'Model 7'!J37)</f>
        <v>0</v>
      </c>
      <c r="K37" s="208">
        <f>SUM('75AG'!K37+'Model 1'!K37+'Model 2'!K37+'Model 3'!K37+'Model 4'!K37,'Model 5'!K37,'Model 6'!K37,'Model 7'!K37)</f>
        <v>0</v>
      </c>
      <c r="L37" s="208">
        <f>SUM('75AG'!L37+'Model 1'!L37+'Model 2'!L37+'Model 3'!L37+'Model 4'!L37,'Model 5'!L37,'Model 6'!L37,'Model 7'!L37)</f>
        <v>0</v>
      </c>
      <c r="M37" s="208">
        <f>SUM('75AG'!M37+'Model 1'!M37+'Model 2'!M37+'Model 3'!M37+'Model 4'!M37,'Model 5'!M37,'Model 6'!M37,'Model 7'!M37)</f>
        <v>0</v>
      </c>
      <c r="N37" s="208">
        <f>SUM('75AG'!N37+'Model 1'!N37+'Model 2'!N37+'Model 3'!N37+'Model 4'!N37,'Model 5'!N37,'Model 6'!N37,'Model 7'!N37)</f>
        <v>0</v>
      </c>
      <c r="O37" s="208">
        <f>SUM('75AG'!O37+'Model 1'!O37+'Model 2'!O37+'Model 3'!O37+'Model 4'!O37,'Model 5'!O37,'Model 6'!O37,'Model 7'!O37)</f>
        <v>0</v>
      </c>
      <c r="P37" s="208">
        <f>SUM('75AG'!P37+'Model 1'!P37+'Model 2'!P37+'Model 3'!P37+'Model 4'!P37,'Model 5'!P37,'Model 6'!P37,'Model 7'!P37)</f>
        <v>0</v>
      </c>
      <c r="Q37" s="208">
        <f>SUM('75AG'!Q37+'Model 1'!Q37+'Model 2'!Q37+'Model 3'!Q37+'Model 4'!Q37,'Model 5'!Q37,'Model 6'!Q37,'Model 7'!Q37)</f>
        <v>0</v>
      </c>
      <c r="R37" s="208">
        <f>SUM('75AG'!R37+'Model 1'!R37+'Model 2'!R37+'Model 3'!R37+'Model 4'!R37,'Model 5'!R37,'Model 6'!R37,'Model 7'!R37)</f>
        <v>0</v>
      </c>
      <c r="S37" s="208">
        <f>SUM('75AG'!S37+'Model 1'!S37+'Model 2'!S37+'Model 3'!S37+'Model 4'!S37,'Model 5'!S37,'Model 6'!S37,'Model 7'!S37)</f>
        <v>0</v>
      </c>
      <c r="T37" s="208">
        <f>SUM('75AG'!T37+'Model 1'!T37+'Model 2'!T37+'Model 3'!T37+'Model 4'!T37,'Model 5'!T37,'Model 6'!T37,'Model 7'!T37)</f>
        <v>0</v>
      </c>
      <c r="U37" s="208">
        <f>SUM('75AG'!U37+'Model 1'!U37+'Model 2'!U37+'Model 3'!U37+'Model 4'!U37,'Model 5'!U37,'Model 6'!U37,'Model 7'!U37)</f>
        <v>0</v>
      </c>
      <c r="V37" s="208">
        <f>SUM('75AG'!V37+'Model 1'!V37+'Model 2'!V37+'Model 3'!V37+'Model 4'!V37,'Model 5'!V37,'Model 6'!V37,'Model 7'!V37)</f>
        <v>0</v>
      </c>
      <c r="W37" s="208">
        <f>SUM('75AG'!W37+'Model 1'!W37+'Model 2'!W37+'Model 3'!W37+'Model 4'!W37,'Model 5'!W37,'Model 6'!W37,'Model 7'!W37)</f>
        <v>0</v>
      </c>
      <c r="X37" s="208">
        <f>SUM('75AG'!X37+'Model 1'!X37+'Model 2'!X37+'Model 3'!X37+'Model 4'!X37,'Model 5'!X37,'Model 6'!X37,'Model 7'!X37)</f>
        <v>0</v>
      </c>
      <c r="Y37" s="208">
        <f>SUM('75AG'!Y37+'Model 1'!Y37+'Model 2'!Y37+'Model 3'!Y37+'Model 4'!Y37,'Model 5'!Y37,'Model 6'!Y37,'Model 7'!Y37)</f>
        <v>0</v>
      </c>
      <c r="Z37" s="208">
        <f>SUM('75AG'!Z37+'Model 1'!Z37+'Model 2'!Z37+'Model 3'!Z37+'Model 4'!Z37,'Model 5'!Z37,'Model 6'!Z37,'Model 7'!Z37)</f>
        <v>0</v>
      </c>
      <c r="AA37" s="208">
        <f>SUM('75AG'!AA37+'Model 1'!AA37+'Model 2'!AA37+'Model 3'!AA37+'Model 4'!AA37,'Model 5'!AA37,'Model 6'!AA37,'Model 7'!AA37)</f>
        <v>0</v>
      </c>
      <c r="AB37" s="208">
        <f>SUM('75AG'!AB37+'Model 1'!AB37+'Model 2'!AB37+'Model 3'!AB37+'Model 4'!AB37,'Model 5'!AB37,'Model 6'!AB37,'Model 7'!AB37)</f>
        <v>0</v>
      </c>
      <c r="AC37" s="208">
        <f>SUM('75AG'!AC37+'Model 1'!AC37+'Model 2'!AC37+'Model 3'!AC37+'Model 4'!AC37,'Model 5'!AC37,'Model 6'!AC37,'Model 7'!AC37)</f>
        <v>0</v>
      </c>
      <c r="AD37" s="208">
        <f>SUM('75AG'!AD37+'Model 1'!AD37+'Model 2'!AD37+'Model 3'!AD37+'Model 4'!AD37,'Model 5'!AD37,'Model 6'!AD37,'Model 7'!AD37)</f>
        <v>0</v>
      </c>
      <c r="AE37" s="208">
        <f>SUM('75AG'!AE37+'Model 1'!AE37+'Model 2'!AE37+'Model 3'!AE37+'Model 4'!AE37,'Model 5'!AE37,'Model 6'!AE37,'Model 7'!AE37)</f>
        <v>0</v>
      </c>
      <c r="AF37" s="208">
        <f>SUM('75AG'!AF37+'Model 1'!AF37+'Model 2'!AF37+'Model 3'!AF37+'Model 4'!AF37,'Model 5'!AF37,'Model 6'!AF37,'Model 7'!AF37)</f>
        <v>0</v>
      </c>
      <c r="AG37" s="208">
        <f>SUM('75AG'!AG37+'Model 1'!AG37+'Model 2'!AG37+'Model 3'!AG37+'Model 4'!AG37,'Model 5'!AG37,'Model 6'!AG37,'Model 7'!AG37)</f>
        <v>0</v>
      </c>
      <c r="AH37" s="208">
        <f>SUM('75AG'!AH37+'Model 1'!AH37+'Model 2'!AH37+'Model 3'!AH37+'Model 4'!AH37,'Model 5'!AH37,'Model 6'!AH37,'Model 7'!AH37)</f>
        <v>0</v>
      </c>
      <c r="AI37" s="208">
        <f>SUM('75AG'!AI37+'Model 1'!AI37+'Model 2'!AI37+'Model 3'!AI37+'Model 4'!AI37,'Model 5'!AI37,'Model 6'!AI37,'Model 7'!AI37)</f>
        <v>0</v>
      </c>
      <c r="AJ37" s="208">
        <f>SUM('75AG'!AJ37+'Model 1'!AJ37+'Model 2'!AJ37+'Model 3'!AJ37+'Model 4'!AJ37,'Model 5'!AJ37,'Model 6'!AJ37,'Model 7'!AJ37)</f>
        <v>0</v>
      </c>
      <c r="AK37" s="208">
        <f>SUM('75AG'!AK37+'Model 1'!AK37+'Model 2'!AK37+'Model 3'!AK37+'Model 4'!AK37,'Model 5'!AK37,'Model 6'!AK37,'Model 7'!AK37)</f>
        <v>0</v>
      </c>
      <c r="AL37" s="208">
        <f>SUM('75AG'!AL37+'Model 1'!AL37+'Model 2'!AL37+'Model 3'!AL37+'Model 4'!AL37,'Model 5'!AL37,'Model 6'!AL37,'Model 7'!AL37)</f>
        <v>0</v>
      </c>
      <c r="AM37" s="208">
        <f>SUM('75AG'!AM37+'Model 1'!AM37+'Model 2'!AM37+'Model 3'!AM37+'Model 4'!AM37,'Model 5'!AM37,'Model 6'!AM37,'Model 7'!AM37)</f>
        <v>0</v>
      </c>
      <c r="AN37" s="208">
        <f>SUM('75AG'!AN37+'Model 1'!AN37+'Model 2'!AN37+'Model 3'!AN37+'Model 4'!AN37,'Model 5'!AN37,'Model 6'!AN37,'Model 7'!AN37)</f>
        <v>0</v>
      </c>
      <c r="AO37" s="208">
        <f>SUM('75AG'!AO37+'Model 1'!AO37+'Model 2'!AO37+'Model 3'!AO37+'Model 4'!AO37,'Model 5'!AO37,'Model 6'!AO37,'Model 7'!AO37)</f>
        <v>0</v>
      </c>
      <c r="AP37" s="208">
        <f>SUM('75AG'!AP37+'Model 1'!AP37+'Model 2'!AP37+'Model 3'!AP37+'Model 4'!AP37,'Model 5'!AP37,'Model 6'!AP37,'Model 7'!AP37)</f>
        <v>0</v>
      </c>
      <c r="AQ37" s="208">
        <f>SUM('75AG'!AQ37+'Model 1'!AQ37+'Model 2'!AQ37+'Model 3'!AQ37+'Model 4'!AQ37,'Model 5'!AQ37,'Model 6'!AQ37,'Model 7'!AQ37)</f>
        <v>0</v>
      </c>
      <c r="AR37" s="208">
        <f>SUM('75AG'!AR37+'Model 1'!AR37+'Model 2'!AR37+'Model 3'!AR37+'Model 4'!AR37,'Model 5'!AR37,'Model 6'!AR37,'Model 7'!AR37)</f>
        <v>0</v>
      </c>
      <c r="AS37" s="208">
        <f>SUM('75AG'!AS37+'Model 1'!AS37+'Model 2'!AS37+'Model 3'!AS37+'Model 4'!AS37,'Model 5'!AS37,'Model 6'!AS37,'Model 7'!AS37)</f>
        <v>0</v>
      </c>
      <c r="AT37" s="208">
        <f>SUM('75AG'!AT37+'Model 1'!AT37+'Model 2'!AT37+'Model 3'!AT37+'Model 4'!AT37,'Model 5'!AT37,'Model 6'!AT37,'Model 7'!AT37)</f>
        <v>0</v>
      </c>
      <c r="AU37" s="208">
        <f>SUM('75AG'!AU37+'Model 1'!AU37+'Model 2'!AU37+'Model 3'!AU37+'Model 4'!AU37,'Model 5'!AU37,'Model 6'!AU37,'Model 7'!AU37)</f>
        <v>0</v>
      </c>
      <c r="AV37" s="208">
        <f>SUM('75AG'!AV37+'Model 1'!AV37+'Model 2'!AV37+'Model 3'!AV37+'Model 4'!AV37,'Model 5'!AV37,'Model 6'!AV37,'Model 7'!AV37)</f>
        <v>0</v>
      </c>
      <c r="AW37" s="208">
        <f>SUM('75AG'!AW37+'Model 1'!AW37+'Model 2'!AW37+'Model 3'!AW37+'Model 4'!AW37,'Model 5'!AW37,'Model 6'!AW37,'Model 7'!AW37)</f>
        <v>0</v>
      </c>
      <c r="AX37" s="208">
        <f>SUM('75AG'!AX37+'Model 1'!AX37+'Model 2'!AX37+'Model 3'!AX37+'Model 4'!AX37,'Model 5'!AX37,'Model 6'!AX37,'Model 7'!AX37)</f>
        <v>0</v>
      </c>
      <c r="AY37" s="208">
        <f>SUM('75AG'!AY37+'Model 1'!AY37+'Model 2'!AY37+'Model 3'!AY37+'Model 4'!AY37,'Model 5'!AY37,'Model 6'!AY37,'Model 7'!AY37)</f>
        <v>0</v>
      </c>
      <c r="AZ37" s="208">
        <f>SUM('75AG'!AZ37+'Model 1'!AZ37+'Model 2'!AZ37+'Model 3'!AZ37+'Model 4'!AZ37,'Model 5'!AZ37,'Model 6'!AZ37,'Model 7'!AZ37)</f>
        <v>0</v>
      </c>
      <c r="BA37" s="208">
        <f>SUM('75AG'!BA37+'Model 1'!BA37+'Model 2'!BA37+'Model 3'!BA37+'Model 4'!BA37,'Model 5'!BA37,'Model 6'!BA37,'Model 7'!BA37)</f>
        <v>0</v>
      </c>
      <c r="BB37" s="208">
        <f>SUM('75AG'!BB37+'Model 1'!BB37+'Model 2'!BB37+'Model 3'!BB37+'Model 4'!BB37,'Model 5'!BB37,'Model 6'!BB37,'Model 7'!BB37)</f>
        <v>0</v>
      </c>
      <c r="BC37" s="208">
        <f>SUM('75AG'!BC37+'Model 1'!BC37+'Model 2'!BC37+'Model 3'!BC37+'Model 4'!BC37,'Model 5'!BC37,'Model 6'!BC37,'Model 7'!BC37)</f>
        <v>0</v>
      </c>
      <c r="BD37" s="208">
        <f>SUM('75AG'!BD37+'Model 1'!BD37+'Model 2'!BD37+'Model 3'!BD37+'Model 4'!BD37,'Model 5'!BD37,'Model 6'!BD37,'Model 7'!BD37)</f>
        <v>0</v>
      </c>
      <c r="BE37" s="208">
        <f>SUM('75AG'!BE37+'Model 1'!BE37+'Model 2'!BE37+'Model 3'!BE37+'Model 4'!BE37,'Model 5'!BE37,'Model 6'!BE37,'Model 7'!BE37)</f>
        <v>0</v>
      </c>
      <c r="BF37" s="208">
        <f>SUM('75AG'!BF37+'Model 1'!BF37+'Model 2'!BF37+'Model 3'!BF37+'Model 4'!BF37,'Model 5'!BF37,'Model 6'!BF37,'Model 7'!BF37)</f>
        <v>0</v>
      </c>
      <c r="BG37" s="208">
        <f>SUM('75AG'!BG37+'Model 1'!BG37+'Model 2'!BG37+'Model 3'!BG37+'Model 4'!BG37,'Model 5'!BG37,'Model 6'!BG37,'Model 7'!BG37)</f>
        <v>0</v>
      </c>
      <c r="BH37" s="208">
        <f>SUM('75AG'!BH37+'Model 1'!BH37+'Model 2'!BH37+'Model 3'!BH37+'Model 4'!BH37,'Model 5'!BH37,'Model 6'!BH37,'Model 7'!BH37)</f>
        <v>0</v>
      </c>
      <c r="BI37" s="208">
        <f>SUM('75AG'!BI37+'Model 1'!BI37+'Model 2'!BI37+'Model 3'!BI37+'Model 4'!BI37,'Model 5'!BI37,'Model 6'!BI37,'Model 7'!BI37)</f>
        <v>0</v>
      </c>
      <c r="BJ37" s="208">
        <f>SUM('75AG'!BJ37+'Model 1'!BJ37+'Model 2'!BJ37+'Model 3'!BJ37+'Model 4'!BJ37,'Model 5'!BJ37,'Model 6'!BJ37,'Model 7'!BJ37)</f>
        <v>0</v>
      </c>
      <c r="BK37" s="208">
        <f>SUM('75AG'!BK37+'Model 1'!BK37+'Model 2'!BK37+'Model 3'!BK37+'Model 4'!BK37,'Model 5'!BK37,'Model 6'!BK37,'Model 7'!BK37)</f>
        <v>0</v>
      </c>
      <c r="BL37" s="208">
        <f>SUM('75AG'!BL37+'Model 1'!BL37+'Model 2'!BL37+'Model 3'!BL37+'Model 4'!BL37,'Model 5'!BL37,'Model 6'!BL37,'Model 7'!BL37)</f>
        <v>0</v>
      </c>
      <c r="BM37" s="208">
        <f>SUM('75AG'!BM37+'Model 1'!BM37+'Model 2'!BM37+'Model 3'!BM37+'Model 4'!BM37,'Model 5'!BM37,'Model 6'!BM37,'Model 7'!BM37)</f>
        <v>0</v>
      </c>
      <c r="BN37" s="208">
        <f>SUM('75AG'!BN37+'Model 1'!BN37+'Model 2'!BN37+'Model 3'!BN37+'Model 4'!BN37,'Model 5'!BN37,'Model 6'!BN37,'Model 7'!BN37)</f>
        <v>0</v>
      </c>
      <c r="BO37" s="208">
        <f>SUM('75AG'!BO37+'Model 1'!BO37+'Model 2'!BO37+'Model 3'!BO37+'Model 4'!BO37,'Model 5'!BO37,'Model 6'!BO37,'Model 7'!BO37)</f>
        <v>0</v>
      </c>
      <c r="BP37" s="208">
        <f>SUM('75AG'!BP37+'Model 1'!BP37+'Model 2'!BP37+'Model 3'!BP37+'Model 4'!BP37,'Model 5'!BP37,'Model 6'!BP37,'Model 7'!BP37)</f>
        <v>0</v>
      </c>
      <c r="BQ37" s="208">
        <f>SUM('75AG'!BQ37+'Model 1'!BQ37+'Model 2'!BQ37+'Model 3'!BQ37+'Model 4'!BQ37,'Model 5'!BQ37,'Model 6'!BQ37,'Model 7'!BQ37)</f>
        <v>0</v>
      </c>
      <c r="BR37" s="208">
        <f>SUM('75AG'!BR37+'Model 1'!BR37+'Model 2'!BR37+'Model 3'!BR37+'Model 4'!BR37,'Model 5'!BR37,'Model 6'!BR37,'Model 7'!BR37)</f>
        <v>0</v>
      </c>
      <c r="BS37" s="208">
        <f>SUM('75AG'!BS37+'Model 1'!BS37+'Model 2'!BS37+'Model 3'!BS37+'Model 4'!BS37,'Model 5'!BS37,'Model 6'!BS37,'Model 7'!BS37)</f>
        <v>0</v>
      </c>
      <c r="BT37" s="208">
        <f>SUM('75AG'!BT37+'Model 1'!BT37+'Model 2'!BT37+'Model 3'!BT37+'Model 4'!BT37,'Model 5'!BT37,'Model 6'!BT37,'Model 7'!BT37)</f>
        <v>0</v>
      </c>
      <c r="BU37" s="208">
        <f>SUM('75AG'!BU37+'Model 1'!BU37+'Model 2'!BU37+'Model 3'!BU37+'Model 4'!BU37,'Model 5'!BU37,'Model 6'!BU37,'Model 7'!BU37)</f>
        <v>0</v>
      </c>
      <c r="BV37" s="208">
        <f>SUM('75AG'!BV37+'Model 1'!BV37+'Model 2'!BV37+'Model 3'!BV37+'Model 4'!BV37,'Model 5'!BV37,'Model 6'!BV37,'Model 7'!BV37)</f>
        <v>0</v>
      </c>
      <c r="BW37" s="208">
        <f>SUM('75AG'!BW37+'Model 1'!BW37+'Model 2'!BW37+'Model 3'!BW37+'Model 4'!BW37,'Model 5'!BW37,'Model 6'!BW37,'Model 7'!BW37)</f>
        <v>0</v>
      </c>
      <c r="BX37" s="208">
        <f>SUM('75AG'!BX37+'Model 1'!BX37+'Model 2'!BX37+'Model 3'!BX37+'Model 4'!BX37,'Model 5'!BX37,'Model 6'!BX37,'Model 7'!BX37)</f>
        <v>0</v>
      </c>
      <c r="BY37" s="208">
        <f>SUM('75AG'!BY37+'Model 1'!BY37+'Model 2'!BY37+'Model 3'!BY37+'Model 4'!BY37,'Model 5'!BY37,'Model 6'!BY37,'Model 7'!BY37)</f>
        <v>0</v>
      </c>
      <c r="BZ37" s="208">
        <f>SUM('75AG'!BZ37+'Model 1'!BZ37+'Model 2'!BZ37+'Model 3'!BZ37+'Model 4'!BZ37,'Model 5'!BZ37,'Model 6'!BZ37,'Model 7'!BZ37)</f>
        <v>0</v>
      </c>
      <c r="CA37" s="208">
        <f>SUM('75AG'!CA37+'Model 1'!CA37+'Model 2'!CA37+'Model 3'!CA37+'Model 4'!CA37,'Model 5'!CA37,'Model 6'!CA37,'Model 7'!CA37)</f>
        <v>0</v>
      </c>
      <c r="CB37" s="208">
        <f>SUM('75AG'!CB37+'Model 1'!CB37+'Model 2'!CB37+'Model 3'!CB37+'Model 4'!CB37,'Model 5'!CB37,'Model 6'!CB37,'Model 7'!CB37)</f>
        <v>0</v>
      </c>
      <c r="CC37" s="208">
        <f>SUM('75AG'!CC37+'Model 1'!CC37+'Model 2'!CC37+'Model 3'!CC37+'Model 4'!CC37,'Model 5'!CC37,'Model 6'!CC37,'Model 7'!CC37)</f>
        <v>0</v>
      </c>
      <c r="CD37" s="208">
        <f>SUM('75AG'!CD37+'Model 1'!CD37+'Model 2'!CD37+'Model 3'!CD37+'Model 4'!CD37,'Model 5'!CD37,'Model 6'!CD37,'Model 7'!CD37)</f>
        <v>0</v>
      </c>
      <c r="CE37" s="208">
        <f>SUM('75AG'!CE37+'Model 1'!CE37+'Model 2'!CE37+'Model 3'!CE37+'Model 4'!CE37,'Model 5'!CE37,'Model 6'!CE37,'Model 7'!CE37)</f>
        <v>0</v>
      </c>
      <c r="CF37" s="208">
        <f>SUM('75AG'!CF37+'Model 1'!CF37+'Model 2'!CF37+'Model 3'!CF37+'Model 4'!CF37,'Model 5'!CF37,'Model 6'!CF37,'Model 7'!CF37)</f>
        <v>0</v>
      </c>
      <c r="CG37" s="208">
        <f>SUM('75AG'!CG37+'Model 1'!CG37+'Model 2'!CG37+'Model 3'!CG37+'Model 4'!CG37,'Model 5'!CG37,'Model 6'!CG37,'Model 7'!CG37)</f>
        <v>0</v>
      </c>
      <c r="CH37" s="208">
        <f>SUM('75AG'!CH37+'Model 1'!CH37+'Model 2'!CH37+'Model 3'!CH37+'Model 4'!CH37,'Model 5'!CH37,'Model 6'!CH37,'Model 7'!CH37)</f>
        <v>0</v>
      </c>
      <c r="CI37" s="208">
        <f>SUM('75AG'!CI37+'Model 1'!CI37+'Model 2'!CI37+'Model 3'!CI37+'Model 4'!CI37,'Model 5'!CI37,'Model 6'!CI37,'Model 7'!CI37)</f>
        <v>0</v>
      </c>
      <c r="CJ37" s="208">
        <f>SUM('75AG'!CJ37+'Model 1'!CJ37+'Model 2'!CJ37+'Model 3'!CJ37+'Model 4'!CJ37,'Model 5'!CJ37,'Model 6'!CJ37,'Model 7'!CJ37)</f>
        <v>0</v>
      </c>
      <c r="CK37" s="208">
        <f>SUM('75AG'!CK37+'Model 1'!CK37+'Model 2'!CK37+'Model 3'!CK37+'Model 4'!CK37,'Model 5'!CK37,'Model 6'!CK37,'Model 7'!CK37)</f>
        <v>0</v>
      </c>
      <c r="CL37" s="208">
        <f>SUM('75AG'!CL37+'Model 1'!CL37+'Model 2'!CL37+'Model 3'!CL37+'Model 4'!CL37,'Model 5'!CL37,'Model 6'!CL37,'Model 7'!CL37)</f>
        <v>0</v>
      </c>
      <c r="CM37" s="208">
        <f>SUM('75AG'!CM37+'Model 1'!CM37+'Model 2'!CM37+'Model 3'!CM37+'Model 4'!CM37,'Model 5'!CM37,'Model 6'!CM37,'Model 7'!CM37)</f>
        <v>0</v>
      </c>
      <c r="CN37" s="208">
        <f>SUM('75AG'!CN37+'Model 1'!CN37+'Model 2'!CN37+'Model 3'!CN37+'Model 4'!CN37,'Model 5'!CN37,'Model 6'!CN37,'Model 7'!CN37)</f>
        <v>0</v>
      </c>
      <c r="CO37" s="208">
        <f>SUM('75AG'!CO37+'Model 1'!CO37+'Model 2'!CO37+'Model 3'!CO37+'Model 4'!CO37,'Model 5'!CO37,'Model 6'!CO37,'Model 7'!CO37)</f>
        <v>0</v>
      </c>
      <c r="CP37" s="208">
        <f>SUM('75AG'!CP37+'Model 1'!CP37+'Model 2'!CP37+'Model 3'!CP37+'Model 4'!CP37,'Model 5'!CP37,'Model 6'!CP37,'Model 7'!CP37)</f>
        <v>0</v>
      </c>
      <c r="CQ37" s="208">
        <f>SUM('75AG'!CQ37+'Model 1'!CQ37+'Model 2'!CQ37+'Model 3'!CQ37+'Model 4'!CQ37,'Model 5'!CQ37,'Model 6'!CQ37,'Model 7'!CQ37)</f>
        <v>0</v>
      </c>
      <c r="CR37" s="208">
        <f>SUM('75AG'!CR37+'Model 1'!CR37+'Model 2'!CR37+'Model 3'!CR37+'Model 4'!CR37,'Model 5'!CR37,'Model 6'!CR37,'Model 7'!CR37)</f>
        <v>0</v>
      </c>
      <c r="CS37" s="208">
        <f>SUM('75AG'!CS37+'Model 1'!CS37+'Model 2'!CS37+'Model 3'!CS37+'Model 4'!CS37,'Model 5'!CS37,'Model 6'!CS37,'Model 7'!CS37)</f>
        <v>0</v>
      </c>
      <c r="CT37" s="208">
        <f>SUM('75AG'!CT37+'Model 1'!CT37+'Model 2'!CT37+'Model 3'!CT37+'Model 4'!CT37,'Model 5'!CT37,'Model 6'!CT37,'Model 7'!CT37)</f>
        <v>0</v>
      </c>
      <c r="CU37" s="208">
        <f>SUM('75AG'!CU37+'Model 1'!CU37+'Model 2'!CU37+'Model 3'!CU37+'Model 4'!CU37,'Model 5'!CU37,'Model 6'!CU37,'Model 7'!CU37)</f>
        <v>0</v>
      </c>
      <c r="CV37" s="208">
        <f>SUM('75AG'!CV37+'Model 1'!CV37+'Model 2'!CV37+'Model 3'!CV37+'Model 4'!CV37,'Model 5'!CV37,'Model 6'!CV37,'Model 7'!CV37)</f>
        <v>0</v>
      </c>
      <c r="CW37" s="208">
        <f>SUM('75AG'!CW37+'Model 1'!CW37+'Model 2'!CW37+'Model 3'!CW37+'Model 4'!CW37,'Model 5'!CW37,'Model 6'!CW37,'Model 7'!CW37)</f>
        <v>0</v>
      </c>
      <c r="CX37" s="208">
        <f>SUM('75AG'!CX37+'Model 1'!CX37+'Model 2'!CX37+'Model 3'!CX37+'Model 4'!CX37,'Model 5'!CX37,'Model 6'!CX37,'Model 7'!CX37)</f>
        <v>0</v>
      </c>
      <c r="CY37" s="208">
        <f>SUM('75AG'!CY37+'Model 1'!CY37+'Model 2'!CY37+'Model 3'!CY37+'Model 4'!CY37,'Model 5'!CY37,'Model 6'!CY37,'Model 7'!CY37)</f>
        <v>0</v>
      </c>
      <c r="CZ37" s="208">
        <f>SUM('75AG'!CZ37+'Model 1'!CZ37+'Model 2'!CZ37+'Model 3'!CZ37+'Model 4'!CZ37,'Model 5'!CZ37,'Model 6'!CZ37,'Model 7'!CZ37)</f>
        <v>0</v>
      </c>
      <c r="DA37" s="208">
        <f>SUM('75AG'!DA37+'Model 1'!DA37+'Model 2'!DA37+'Model 3'!DA37+'Model 4'!DA37,'Model 5'!DA37,'Model 6'!DA37,'Model 7'!DA37)</f>
        <v>0</v>
      </c>
      <c r="DB37" s="208">
        <f>SUM('75AG'!DB37+'Model 1'!DB37+'Model 2'!DB37+'Model 3'!DB37+'Model 4'!DB37,'Model 5'!DB37,'Model 6'!DB37,'Model 7'!DB37)</f>
        <v>0</v>
      </c>
      <c r="DC37" s="208">
        <f>SUM('75AG'!DC37+'Model 1'!DC37+'Model 2'!DC37+'Model 3'!DC37+'Model 4'!DC37,'Model 5'!DC37,'Model 6'!DC37,'Model 7'!DC37)</f>
        <v>0</v>
      </c>
      <c r="DD37" s="208">
        <f>SUM('75AG'!DD37+'Model 1'!DD37+'Model 2'!DD37+'Model 3'!DD37+'Model 4'!DD37,'Model 5'!DD37,'Model 6'!DD37,'Model 7'!DD37)</f>
        <v>0</v>
      </c>
      <c r="DE37" s="208">
        <f>SUM('75AG'!DE37+'Model 1'!DE37+'Model 2'!DE37+'Model 3'!DE37+'Model 4'!DE37,'Model 5'!DE37,'Model 6'!DE37,'Model 7'!DE37)</f>
        <v>0</v>
      </c>
      <c r="DF37" s="208">
        <f>SUM('75AG'!DF37+'Model 1'!DF37+'Model 2'!DF37+'Model 3'!DF37+'Model 4'!DF37,'Model 5'!DF37,'Model 6'!DF37,'Model 7'!DF37)</f>
        <v>0</v>
      </c>
      <c r="DG37" s="208">
        <f>SUM('75AG'!DG37+'Model 1'!DG37+'Model 2'!DG37+'Model 3'!DG37+'Model 4'!DG37,'Model 5'!DG37,'Model 6'!DG37,'Model 7'!DG37)</f>
        <v>0</v>
      </c>
      <c r="DH37" s="208">
        <f>SUM('75AG'!DH37+'Model 1'!DH37+'Model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53"/>
      <c r="C38" s="174" t="s">
        <v>291</v>
      </c>
      <c r="D38" s="208">
        <f>SUM('75AG'!D38+'Model 1'!D38+'Model 2'!D38+'Model 3'!D38+'Model 4'!D38,'Model 5'!D38,'Model 6'!D38,'Model 7'!D38)</f>
        <v>0</v>
      </c>
      <c r="E38" s="208">
        <f>SUM('75AG'!E38+'Model 1'!E38+'Model 2'!E38+'Model 3'!E38+'Model 4'!E38,'Model 5'!E38,'Model 6'!E38,'Model 7'!E38)</f>
        <v>0</v>
      </c>
      <c r="F38" s="208">
        <f>SUM('75AG'!F38+'Model 1'!F38+'Model 2'!F38+'Model 3'!F38+'Model 4'!F38,'Model 5'!F38,'Model 6'!F38,'Model 7'!F38)</f>
        <v>0</v>
      </c>
      <c r="G38" s="208">
        <f>SUM('75AG'!G38+'Model 1'!G38+'Model 2'!G38+'Model 3'!G38+'Model 4'!G38,'Model 5'!G38,'Model 6'!G38,'Model 7'!G38)</f>
        <v>0</v>
      </c>
      <c r="H38" s="208">
        <f>SUM('75AG'!H38+'Model 1'!H38+'Model 2'!H38+'Model 3'!H38+'Model 4'!H38,'Model 5'!H38,'Model 6'!H38,'Model 7'!H38)</f>
        <v>0</v>
      </c>
      <c r="I38" s="208">
        <f>SUM('75AG'!I38+'Model 1'!I38+'Model 2'!I38+'Model 3'!I38+'Model 4'!I38,'Model 5'!I38,'Model 6'!I38,'Model 7'!I38)</f>
        <v>0</v>
      </c>
      <c r="J38" s="208">
        <f>SUM('75AG'!J38+'Model 1'!J38+'Model 2'!J38+'Model 3'!J38+'Model 4'!J38,'Model 5'!J38,'Model 6'!J38,'Model 7'!J38)</f>
        <v>0</v>
      </c>
      <c r="K38" s="208">
        <f>SUM('75AG'!K38+'Model 1'!K38+'Model 2'!K38+'Model 3'!K38+'Model 4'!K38,'Model 5'!K38,'Model 6'!K38,'Model 7'!K38)</f>
        <v>0</v>
      </c>
      <c r="L38" s="208">
        <f>SUM('75AG'!L38+'Model 1'!L38+'Model 2'!L38+'Model 3'!L38+'Model 4'!L38,'Model 5'!L38,'Model 6'!L38,'Model 7'!L38)</f>
        <v>0</v>
      </c>
      <c r="M38" s="208">
        <f>SUM('75AG'!M38+'Model 1'!M38+'Model 2'!M38+'Model 3'!M38+'Model 4'!M38,'Model 5'!M38,'Model 6'!M38,'Model 7'!M38)</f>
        <v>0</v>
      </c>
      <c r="N38" s="208">
        <f>SUM('75AG'!N38+'Model 1'!N38+'Model 2'!N38+'Model 3'!N38+'Model 4'!N38,'Model 5'!N38,'Model 6'!N38,'Model 7'!N38)</f>
        <v>0</v>
      </c>
      <c r="O38" s="208">
        <f>SUM('75AG'!O38+'Model 1'!O38+'Model 2'!O38+'Model 3'!O38+'Model 4'!O38,'Model 5'!O38,'Model 6'!O38,'Model 7'!O38)</f>
        <v>0</v>
      </c>
      <c r="P38" s="208">
        <f>SUM('75AG'!P38+'Model 1'!P38+'Model 2'!P38+'Model 3'!P38+'Model 4'!P38,'Model 5'!P38,'Model 6'!P38,'Model 7'!P38)</f>
        <v>0</v>
      </c>
      <c r="Q38" s="208">
        <f>SUM('75AG'!Q38+'Model 1'!Q38+'Model 2'!Q38+'Model 3'!Q38+'Model 4'!Q38,'Model 5'!Q38,'Model 6'!Q38,'Model 7'!Q38)</f>
        <v>0</v>
      </c>
      <c r="R38" s="208">
        <f>SUM('75AG'!R38+'Model 1'!R38+'Model 2'!R38+'Model 3'!R38+'Model 4'!R38,'Model 5'!R38,'Model 6'!R38,'Model 7'!R38)</f>
        <v>0</v>
      </c>
      <c r="S38" s="208">
        <f>SUM('75AG'!S38+'Model 1'!S38+'Model 2'!S38+'Model 3'!S38+'Model 4'!S38,'Model 5'!S38,'Model 6'!S38,'Model 7'!S38)</f>
        <v>0</v>
      </c>
      <c r="T38" s="208">
        <f>SUM('75AG'!T38+'Model 1'!T38+'Model 2'!T38+'Model 3'!T38+'Model 4'!T38,'Model 5'!T38,'Model 6'!T38,'Model 7'!T38)</f>
        <v>0</v>
      </c>
      <c r="U38" s="208">
        <f>SUM('75AG'!U38+'Model 1'!U38+'Model 2'!U38+'Model 3'!U38+'Model 4'!U38,'Model 5'!U38,'Model 6'!U38,'Model 7'!U38)</f>
        <v>0</v>
      </c>
      <c r="V38" s="208">
        <f>SUM('75AG'!V38+'Model 1'!V38+'Model 2'!V38+'Model 3'!V38+'Model 4'!V38,'Model 5'!V38,'Model 6'!V38,'Model 7'!V38)</f>
        <v>0</v>
      </c>
      <c r="W38" s="208">
        <f>SUM('75AG'!W38+'Model 1'!W38+'Model 2'!W38+'Model 3'!W38+'Model 4'!W38,'Model 5'!W38,'Model 6'!W38,'Model 7'!W38)</f>
        <v>0</v>
      </c>
      <c r="X38" s="208">
        <f>SUM('75AG'!X38+'Model 1'!X38+'Model 2'!X38+'Model 3'!X38+'Model 4'!X38,'Model 5'!X38,'Model 6'!X38,'Model 7'!X38)</f>
        <v>0</v>
      </c>
      <c r="Y38" s="208">
        <f>SUM('75AG'!Y38+'Model 1'!Y38+'Model 2'!Y38+'Model 3'!Y38+'Model 4'!Y38,'Model 5'!Y38,'Model 6'!Y38,'Model 7'!Y38)</f>
        <v>0</v>
      </c>
      <c r="Z38" s="208">
        <f>SUM('75AG'!Z38+'Model 1'!Z38+'Model 2'!Z38+'Model 3'!Z38+'Model 4'!Z38,'Model 5'!Z38,'Model 6'!Z38,'Model 7'!Z38)</f>
        <v>0</v>
      </c>
      <c r="AA38" s="208">
        <f>SUM('75AG'!AA38+'Model 1'!AA38+'Model 2'!AA38+'Model 3'!AA38+'Model 4'!AA38,'Model 5'!AA38,'Model 6'!AA38,'Model 7'!AA38)</f>
        <v>0</v>
      </c>
      <c r="AB38" s="208">
        <f>SUM('75AG'!AB38+'Model 1'!AB38+'Model 2'!AB38+'Model 3'!AB38+'Model 4'!AB38,'Model 5'!AB38,'Model 6'!AB38,'Model 7'!AB38)</f>
        <v>0</v>
      </c>
      <c r="AC38" s="208">
        <f>SUM('75AG'!AC38+'Model 1'!AC38+'Model 2'!AC38+'Model 3'!AC38+'Model 4'!AC38,'Model 5'!AC38,'Model 6'!AC38,'Model 7'!AC38)</f>
        <v>0</v>
      </c>
      <c r="AD38" s="208">
        <f>SUM('75AG'!AD38+'Model 1'!AD38+'Model 2'!AD38+'Model 3'!AD38+'Model 4'!AD38,'Model 5'!AD38,'Model 6'!AD38,'Model 7'!AD38)</f>
        <v>0</v>
      </c>
      <c r="AE38" s="208">
        <f>SUM('75AG'!AE38+'Model 1'!AE38+'Model 2'!AE38+'Model 3'!AE38+'Model 4'!AE38,'Model 5'!AE38,'Model 6'!AE38,'Model 7'!AE38)</f>
        <v>0</v>
      </c>
      <c r="AF38" s="208">
        <f>SUM('75AG'!AF38+'Model 1'!AF38+'Model 2'!AF38+'Model 3'!AF38+'Model 4'!AF38,'Model 5'!AF38,'Model 6'!AF38,'Model 7'!AF38)</f>
        <v>0</v>
      </c>
      <c r="AG38" s="208">
        <f>SUM('75AG'!AG38+'Model 1'!AG38+'Model 2'!AG38+'Model 3'!AG38+'Model 4'!AG38,'Model 5'!AG38,'Model 6'!AG38,'Model 7'!AG38)</f>
        <v>0</v>
      </c>
      <c r="AH38" s="208">
        <f>SUM('75AG'!AH38+'Model 1'!AH38+'Model 2'!AH38+'Model 3'!AH38+'Model 4'!AH38,'Model 5'!AH38,'Model 6'!AH38,'Model 7'!AH38)</f>
        <v>0</v>
      </c>
      <c r="AI38" s="208">
        <f>SUM('75AG'!AI38+'Model 1'!AI38+'Model 2'!AI38+'Model 3'!AI38+'Model 4'!AI38,'Model 5'!AI38,'Model 6'!AI38,'Model 7'!AI38)</f>
        <v>0</v>
      </c>
      <c r="AJ38" s="208">
        <f>SUM('75AG'!AJ38+'Model 1'!AJ38+'Model 2'!AJ38+'Model 3'!AJ38+'Model 4'!AJ38,'Model 5'!AJ38,'Model 6'!AJ38,'Model 7'!AJ38)</f>
        <v>0</v>
      </c>
      <c r="AK38" s="208">
        <f>SUM('75AG'!AK38+'Model 1'!AK38+'Model 2'!AK38+'Model 3'!AK38+'Model 4'!AK38,'Model 5'!AK38,'Model 6'!AK38,'Model 7'!AK38)</f>
        <v>0</v>
      </c>
      <c r="AL38" s="208">
        <f>SUM('75AG'!AL38+'Model 1'!AL38+'Model 2'!AL38+'Model 3'!AL38+'Model 4'!AL38,'Model 5'!AL38,'Model 6'!AL38,'Model 7'!AL38)</f>
        <v>0</v>
      </c>
      <c r="AM38" s="208">
        <f>SUM('75AG'!AM38+'Model 1'!AM38+'Model 2'!AM38+'Model 3'!AM38+'Model 4'!AM38,'Model 5'!AM38,'Model 6'!AM38,'Model 7'!AM38)</f>
        <v>0</v>
      </c>
      <c r="AN38" s="208">
        <f>SUM('75AG'!AN38+'Model 1'!AN38+'Model 2'!AN38+'Model 3'!AN38+'Model 4'!AN38,'Model 5'!AN38,'Model 6'!AN38,'Model 7'!AN38)</f>
        <v>0</v>
      </c>
      <c r="AO38" s="208">
        <f>SUM('75AG'!AO38+'Model 1'!AO38+'Model 2'!AO38+'Model 3'!AO38+'Model 4'!AO38,'Model 5'!AO38,'Model 6'!AO38,'Model 7'!AO38)</f>
        <v>0</v>
      </c>
      <c r="AP38" s="208">
        <f>SUM('75AG'!AP38+'Model 1'!AP38+'Model 2'!AP38+'Model 3'!AP38+'Model 4'!AP38,'Model 5'!AP38,'Model 6'!AP38,'Model 7'!AP38)</f>
        <v>0</v>
      </c>
      <c r="AQ38" s="208">
        <f>SUM('75AG'!AQ38+'Model 1'!AQ38+'Model 2'!AQ38+'Model 3'!AQ38+'Model 4'!AQ38,'Model 5'!AQ38,'Model 6'!AQ38,'Model 7'!AQ38)</f>
        <v>0</v>
      </c>
      <c r="AR38" s="208">
        <f>SUM('75AG'!AR38+'Model 1'!AR38+'Model 2'!AR38+'Model 3'!AR38+'Model 4'!AR38,'Model 5'!AR38,'Model 6'!AR38,'Model 7'!AR38)</f>
        <v>0</v>
      </c>
      <c r="AS38" s="208">
        <f>SUM('75AG'!AS38+'Model 1'!AS38+'Model 2'!AS38+'Model 3'!AS38+'Model 4'!AS38,'Model 5'!AS38,'Model 6'!AS38,'Model 7'!AS38)</f>
        <v>0</v>
      </c>
      <c r="AT38" s="208">
        <f>SUM('75AG'!AT38+'Model 1'!AT38+'Model 2'!AT38+'Model 3'!AT38+'Model 4'!AT38,'Model 5'!AT38,'Model 6'!AT38,'Model 7'!AT38)</f>
        <v>0</v>
      </c>
      <c r="AU38" s="208">
        <f>SUM('75AG'!AU38+'Model 1'!AU38+'Model 2'!AU38+'Model 3'!AU38+'Model 4'!AU38,'Model 5'!AU38,'Model 6'!AU38,'Model 7'!AU38)</f>
        <v>0</v>
      </c>
      <c r="AV38" s="208">
        <f>SUM('75AG'!AV38+'Model 1'!AV38+'Model 2'!AV38+'Model 3'!AV38+'Model 4'!AV38,'Model 5'!AV38,'Model 6'!AV38,'Model 7'!AV38)</f>
        <v>0</v>
      </c>
      <c r="AW38" s="208">
        <f>SUM('75AG'!AW38+'Model 1'!AW38+'Model 2'!AW38+'Model 3'!AW38+'Model 4'!AW38,'Model 5'!AW38,'Model 6'!AW38,'Model 7'!AW38)</f>
        <v>0</v>
      </c>
      <c r="AX38" s="208">
        <f>SUM('75AG'!AX38+'Model 1'!AX38+'Model 2'!AX38+'Model 3'!AX38+'Model 4'!AX38,'Model 5'!AX38,'Model 6'!AX38,'Model 7'!AX38)</f>
        <v>0</v>
      </c>
      <c r="AY38" s="208">
        <f>SUM('75AG'!AY38+'Model 1'!AY38+'Model 2'!AY38+'Model 3'!AY38+'Model 4'!AY38,'Model 5'!AY38,'Model 6'!AY38,'Model 7'!AY38)</f>
        <v>0</v>
      </c>
      <c r="AZ38" s="208">
        <f>SUM('75AG'!AZ38+'Model 1'!AZ38+'Model 2'!AZ38+'Model 3'!AZ38+'Model 4'!AZ38,'Model 5'!AZ38,'Model 6'!AZ38,'Model 7'!AZ38)</f>
        <v>0</v>
      </c>
      <c r="BA38" s="208">
        <f>SUM('75AG'!BA38+'Model 1'!BA38+'Model 2'!BA38+'Model 3'!BA38+'Model 4'!BA38,'Model 5'!BA38,'Model 6'!BA38,'Model 7'!BA38)</f>
        <v>0</v>
      </c>
      <c r="BB38" s="208">
        <f>SUM('75AG'!BB38+'Model 1'!BB38+'Model 2'!BB38+'Model 3'!BB38+'Model 4'!BB38,'Model 5'!BB38,'Model 6'!BB38,'Model 7'!BB38)</f>
        <v>0</v>
      </c>
      <c r="BC38" s="208">
        <f>SUM('75AG'!BC38+'Model 1'!BC38+'Model 2'!BC38+'Model 3'!BC38+'Model 4'!BC38,'Model 5'!BC38,'Model 6'!BC38,'Model 7'!BC38)</f>
        <v>0</v>
      </c>
      <c r="BD38" s="208">
        <f>SUM('75AG'!BD38+'Model 1'!BD38+'Model 2'!BD38+'Model 3'!BD38+'Model 4'!BD38,'Model 5'!BD38,'Model 6'!BD38,'Model 7'!BD38)</f>
        <v>0</v>
      </c>
      <c r="BE38" s="208">
        <f>SUM('75AG'!BE38+'Model 1'!BE38+'Model 2'!BE38+'Model 3'!BE38+'Model 4'!BE38,'Model 5'!BE38,'Model 6'!BE38,'Model 7'!BE38)</f>
        <v>0</v>
      </c>
      <c r="BF38" s="208">
        <f>SUM('75AG'!BF38+'Model 1'!BF38+'Model 2'!BF38+'Model 3'!BF38+'Model 4'!BF38,'Model 5'!BF38,'Model 6'!BF38,'Model 7'!BF38)</f>
        <v>0</v>
      </c>
      <c r="BG38" s="208">
        <f>SUM('75AG'!BG38+'Model 1'!BG38+'Model 2'!BG38+'Model 3'!BG38+'Model 4'!BG38,'Model 5'!BG38,'Model 6'!BG38,'Model 7'!BG38)</f>
        <v>0</v>
      </c>
      <c r="BH38" s="208">
        <f>SUM('75AG'!BH38+'Model 1'!BH38+'Model 2'!BH38+'Model 3'!BH38+'Model 4'!BH38,'Model 5'!BH38,'Model 6'!BH38,'Model 7'!BH38)</f>
        <v>0</v>
      </c>
      <c r="BI38" s="208">
        <f>SUM('75AG'!BI38+'Model 1'!BI38+'Model 2'!BI38+'Model 3'!BI38+'Model 4'!BI38,'Model 5'!BI38,'Model 6'!BI38,'Model 7'!BI38)</f>
        <v>0</v>
      </c>
      <c r="BJ38" s="208">
        <f>SUM('75AG'!BJ38+'Model 1'!BJ38+'Model 2'!BJ38+'Model 3'!BJ38+'Model 4'!BJ38,'Model 5'!BJ38,'Model 6'!BJ38,'Model 7'!BJ38)</f>
        <v>0</v>
      </c>
      <c r="BK38" s="208">
        <f>SUM('75AG'!BK38+'Model 1'!BK38+'Model 2'!BK38+'Model 3'!BK38+'Model 4'!BK38,'Model 5'!BK38,'Model 6'!BK38,'Model 7'!BK38)</f>
        <v>0</v>
      </c>
      <c r="BL38" s="208">
        <f>SUM('75AG'!BL38+'Model 1'!BL38+'Model 2'!BL38+'Model 3'!BL38+'Model 4'!BL38,'Model 5'!BL38,'Model 6'!BL38,'Model 7'!BL38)</f>
        <v>0</v>
      </c>
      <c r="BM38" s="208">
        <f>SUM('75AG'!BM38+'Model 1'!BM38+'Model 2'!BM38+'Model 3'!BM38+'Model 4'!BM38,'Model 5'!BM38,'Model 6'!BM38,'Model 7'!BM38)</f>
        <v>0</v>
      </c>
      <c r="BN38" s="208">
        <f>SUM('75AG'!BN38+'Model 1'!BN38+'Model 2'!BN38+'Model 3'!BN38+'Model 4'!BN38,'Model 5'!BN38,'Model 6'!BN38,'Model 7'!BN38)</f>
        <v>0</v>
      </c>
      <c r="BO38" s="208">
        <f>SUM('75AG'!BO38+'Model 1'!BO38+'Model 2'!BO38+'Model 3'!BO38+'Model 4'!BO38,'Model 5'!BO38,'Model 6'!BO38,'Model 7'!BO38)</f>
        <v>0</v>
      </c>
      <c r="BP38" s="208">
        <f>SUM('75AG'!BP38+'Model 1'!BP38+'Model 2'!BP38+'Model 3'!BP38+'Model 4'!BP38,'Model 5'!BP38,'Model 6'!BP38,'Model 7'!BP38)</f>
        <v>0</v>
      </c>
      <c r="BQ38" s="208">
        <f>SUM('75AG'!BQ38+'Model 1'!BQ38+'Model 2'!BQ38+'Model 3'!BQ38+'Model 4'!BQ38,'Model 5'!BQ38,'Model 6'!BQ38,'Model 7'!BQ38)</f>
        <v>0</v>
      </c>
      <c r="BR38" s="208">
        <f>SUM('75AG'!BR38+'Model 1'!BR38+'Model 2'!BR38+'Model 3'!BR38+'Model 4'!BR38,'Model 5'!BR38,'Model 6'!BR38,'Model 7'!BR38)</f>
        <v>0</v>
      </c>
      <c r="BS38" s="208">
        <f>SUM('75AG'!BS38+'Model 1'!BS38+'Model 2'!BS38+'Model 3'!BS38+'Model 4'!BS38,'Model 5'!BS38,'Model 6'!BS38,'Model 7'!BS38)</f>
        <v>0</v>
      </c>
      <c r="BT38" s="208">
        <f>SUM('75AG'!BT38+'Model 1'!BT38+'Model 2'!BT38+'Model 3'!BT38+'Model 4'!BT38,'Model 5'!BT38,'Model 6'!BT38,'Model 7'!BT38)</f>
        <v>0</v>
      </c>
      <c r="BU38" s="208">
        <f>SUM('75AG'!BU38+'Model 1'!BU38+'Model 2'!BU38+'Model 3'!BU38+'Model 4'!BU38,'Model 5'!BU38,'Model 6'!BU38,'Model 7'!BU38)</f>
        <v>0</v>
      </c>
      <c r="BV38" s="208">
        <f>SUM('75AG'!BV38+'Model 1'!BV38+'Model 2'!BV38+'Model 3'!BV38+'Model 4'!BV38,'Model 5'!BV38,'Model 6'!BV38,'Model 7'!BV38)</f>
        <v>0</v>
      </c>
      <c r="BW38" s="208">
        <f>SUM('75AG'!BW38+'Model 1'!BW38+'Model 2'!BW38+'Model 3'!BW38+'Model 4'!BW38,'Model 5'!BW38,'Model 6'!BW38,'Model 7'!BW38)</f>
        <v>0</v>
      </c>
      <c r="BX38" s="208">
        <f>SUM('75AG'!BX38+'Model 1'!BX38+'Model 2'!BX38+'Model 3'!BX38+'Model 4'!BX38,'Model 5'!BX38,'Model 6'!BX38,'Model 7'!BX38)</f>
        <v>0</v>
      </c>
      <c r="BY38" s="208">
        <f>SUM('75AG'!BY38+'Model 1'!BY38+'Model 2'!BY38+'Model 3'!BY38+'Model 4'!BY38,'Model 5'!BY38,'Model 6'!BY38,'Model 7'!BY38)</f>
        <v>0</v>
      </c>
      <c r="BZ38" s="208">
        <f>SUM('75AG'!BZ38+'Model 1'!BZ38+'Model 2'!BZ38+'Model 3'!BZ38+'Model 4'!BZ38,'Model 5'!BZ38,'Model 6'!BZ38,'Model 7'!BZ38)</f>
        <v>0</v>
      </c>
      <c r="CA38" s="208">
        <f>SUM('75AG'!CA38+'Model 1'!CA38+'Model 2'!CA38+'Model 3'!CA38+'Model 4'!CA38,'Model 5'!CA38,'Model 6'!CA38,'Model 7'!CA38)</f>
        <v>0</v>
      </c>
      <c r="CB38" s="208">
        <f>SUM('75AG'!CB38+'Model 1'!CB38+'Model 2'!CB38+'Model 3'!CB38+'Model 4'!CB38,'Model 5'!CB38,'Model 6'!CB38,'Model 7'!CB38)</f>
        <v>0</v>
      </c>
      <c r="CC38" s="208">
        <f>SUM('75AG'!CC38+'Model 1'!CC38+'Model 2'!CC38+'Model 3'!CC38+'Model 4'!CC38,'Model 5'!CC38,'Model 6'!CC38,'Model 7'!CC38)</f>
        <v>0</v>
      </c>
      <c r="CD38" s="208">
        <f>SUM('75AG'!CD38+'Model 1'!CD38+'Model 2'!CD38+'Model 3'!CD38+'Model 4'!CD38,'Model 5'!CD38,'Model 6'!CD38,'Model 7'!CD38)</f>
        <v>0</v>
      </c>
      <c r="CE38" s="208">
        <f>SUM('75AG'!CE38+'Model 1'!CE38+'Model 2'!CE38+'Model 3'!CE38+'Model 4'!CE38,'Model 5'!CE38,'Model 6'!CE38,'Model 7'!CE38)</f>
        <v>0</v>
      </c>
      <c r="CF38" s="208">
        <f>SUM('75AG'!CF38+'Model 1'!CF38+'Model 2'!CF38+'Model 3'!CF38+'Model 4'!CF38,'Model 5'!CF38,'Model 6'!CF38,'Model 7'!CF38)</f>
        <v>0</v>
      </c>
      <c r="CG38" s="208">
        <f>SUM('75AG'!CG38+'Model 1'!CG38+'Model 2'!CG38+'Model 3'!CG38+'Model 4'!CG38,'Model 5'!CG38,'Model 6'!CG38,'Model 7'!CG38)</f>
        <v>0</v>
      </c>
      <c r="CH38" s="208">
        <f>SUM('75AG'!CH38+'Model 1'!CH38+'Model 2'!CH38+'Model 3'!CH38+'Model 4'!CH38,'Model 5'!CH38,'Model 6'!CH38,'Model 7'!CH38)</f>
        <v>0</v>
      </c>
      <c r="CI38" s="208">
        <f>SUM('75AG'!CI38+'Model 1'!CI38+'Model 2'!CI38+'Model 3'!CI38+'Model 4'!CI38,'Model 5'!CI38,'Model 6'!CI38,'Model 7'!CI38)</f>
        <v>0</v>
      </c>
      <c r="CJ38" s="208">
        <f>SUM('75AG'!CJ38+'Model 1'!CJ38+'Model 2'!CJ38+'Model 3'!CJ38+'Model 4'!CJ38,'Model 5'!CJ38,'Model 6'!CJ38,'Model 7'!CJ38)</f>
        <v>0</v>
      </c>
      <c r="CK38" s="208">
        <f>SUM('75AG'!CK38+'Model 1'!CK38+'Model 2'!CK38+'Model 3'!CK38+'Model 4'!CK38,'Model 5'!CK38,'Model 6'!CK38,'Model 7'!CK38)</f>
        <v>0</v>
      </c>
      <c r="CL38" s="208">
        <f>SUM('75AG'!CL38+'Model 1'!CL38+'Model 2'!CL38+'Model 3'!CL38+'Model 4'!CL38,'Model 5'!CL38,'Model 6'!CL38,'Model 7'!CL38)</f>
        <v>0</v>
      </c>
      <c r="CM38" s="208">
        <f>SUM('75AG'!CM38+'Model 1'!CM38+'Model 2'!CM38+'Model 3'!CM38+'Model 4'!CM38,'Model 5'!CM38,'Model 6'!CM38,'Model 7'!CM38)</f>
        <v>0</v>
      </c>
      <c r="CN38" s="208">
        <f>SUM('75AG'!CN38+'Model 1'!CN38+'Model 2'!CN38+'Model 3'!CN38+'Model 4'!CN38,'Model 5'!CN38,'Model 6'!CN38,'Model 7'!CN38)</f>
        <v>0</v>
      </c>
      <c r="CO38" s="208">
        <f>SUM('75AG'!CO38+'Model 1'!CO38+'Model 2'!CO38+'Model 3'!CO38+'Model 4'!CO38,'Model 5'!CO38,'Model 6'!CO38,'Model 7'!CO38)</f>
        <v>0</v>
      </c>
      <c r="CP38" s="208">
        <f>SUM('75AG'!CP38+'Model 1'!CP38+'Model 2'!CP38+'Model 3'!CP38+'Model 4'!CP38,'Model 5'!CP38,'Model 6'!CP38,'Model 7'!CP38)</f>
        <v>0</v>
      </c>
      <c r="CQ38" s="208">
        <f>SUM('75AG'!CQ38+'Model 1'!CQ38+'Model 2'!CQ38+'Model 3'!CQ38+'Model 4'!CQ38,'Model 5'!CQ38,'Model 6'!CQ38,'Model 7'!CQ38)</f>
        <v>0</v>
      </c>
      <c r="CR38" s="208">
        <f>SUM('75AG'!CR38+'Model 1'!CR38+'Model 2'!CR38+'Model 3'!CR38+'Model 4'!CR38,'Model 5'!CR38,'Model 6'!CR38,'Model 7'!CR38)</f>
        <v>0</v>
      </c>
      <c r="CS38" s="208">
        <f>SUM('75AG'!CS38+'Model 1'!CS38+'Model 2'!CS38+'Model 3'!CS38+'Model 4'!CS38,'Model 5'!CS38,'Model 6'!CS38,'Model 7'!CS38)</f>
        <v>0</v>
      </c>
      <c r="CT38" s="208">
        <f>SUM('75AG'!CT38+'Model 1'!CT38+'Model 2'!CT38+'Model 3'!CT38+'Model 4'!CT38,'Model 5'!CT38,'Model 6'!CT38,'Model 7'!CT38)</f>
        <v>0</v>
      </c>
      <c r="CU38" s="208">
        <f>SUM('75AG'!CU38+'Model 1'!CU38+'Model 2'!CU38+'Model 3'!CU38+'Model 4'!CU38,'Model 5'!CU38,'Model 6'!CU38,'Model 7'!CU38)</f>
        <v>0</v>
      </c>
      <c r="CV38" s="208">
        <f>SUM('75AG'!CV38+'Model 1'!CV38+'Model 2'!CV38+'Model 3'!CV38+'Model 4'!CV38,'Model 5'!CV38,'Model 6'!CV38,'Model 7'!CV38)</f>
        <v>0</v>
      </c>
      <c r="CW38" s="208">
        <f>SUM('75AG'!CW38+'Model 1'!CW38+'Model 2'!CW38+'Model 3'!CW38+'Model 4'!CW38,'Model 5'!CW38,'Model 6'!CW38,'Model 7'!CW38)</f>
        <v>0</v>
      </c>
      <c r="CX38" s="208">
        <f>SUM('75AG'!CX38+'Model 1'!CX38+'Model 2'!CX38+'Model 3'!CX38+'Model 4'!CX38,'Model 5'!CX38,'Model 6'!CX38,'Model 7'!CX38)</f>
        <v>0</v>
      </c>
      <c r="CY38" s="208">
        <f>SUM('75AG'!CY38+'Model 1'!CY38+'Model 2'!CY38+'Model 3'!CY38+'Model 4'!CY38,'Model 5'!CY38,'Model 6'!CY38,'Model 7'!CY38)</f>
        <v>0</v>
      </c>
      <c r="CZ38" s="208">
        <f>SUM('75AG'!CZ38+'Model 1'!CZ38+'Model 2'!CZ38+'Model 3'!CZ38+'Model 4'!CZ38,'Model 5'!CZ38,'Model 6'!CZ38,'Model 7'!CZ38)</f>
        <v>0</v>
      </c>
      <c r="DA38" s="208">
        <f>SUM('75AG'!DA38+'Model 1'!DA38+'Model 2'!DA38+'Model 3'!DA38+'Model 4'!DA38,'Model 5'!DA38,'Model 6'!DA38,'Model 7'!DA38)</f>
        <v>0</v>
      </c>
      <c r="DB38" s="208">
        <f>SUM('75AG'!DB38+'Model 1'!DB38+'Model 2'!DB38+'Model 3'!DB38+'Model 4'!DB38,'Model 5'!DB38,'Model 6'!DB38,'Model 7'!DB38)</f>
        <v>0</v>
      </c>
      <c r="DC38" s="208">
        <f>SUM('75AG'!DC38+'Model 1'!DC38+'Model 2'!DC38+'Model 3'!DC38+'Model 4'!DC38,'Model 5'!DC38,'Model 6'!DC38,'Model 7'!DC38)</f>
        <v>0</v>
      </c>
      <c r="DD38" s="208">
        <f>SUM('75AG'!DD38+'Model 1'!DD38+'Model 2'!DD38+'Model 3'!DD38+'Model 4'!DD38,'Model 5'!DD38,'Model 6'!DD38,'Model 7'!DD38)</f>
        <v>0</v>
      </c>
      <c r="DE38" s="208">
        <f>SUM('75AG'!DE38+'Model 1'!DE38+'Model 2'!DE38+'Model 3'!DE38+'Model 4'!DE38,'Model 5'!DE38,'Model 6'!DE38,'Model 7'!DE38)</f>
        <v>0</v>
      </c>
      <c r="DF38" s="208">
        <f>SUM('75AG'!DF38+'Model 1'!DF38+'Model 2'!DF38+'Model 3'!DF38+'Model 4'!DF38,'Model 5'!DF38,'Model 6'!DF38,'Model 7'!DF38)</f>
        <v>0</v>
      </c>
      <c r="DG38" s="208">
        <f>SUM('75AG'!DG38+'Model 1'!DG38+'Model 2'!DG38+'Model 3'!DG38+'Model 4'!DG38,'Model 5'!DG38,'Model 6'!DG38,'Model 7'!DG38)</f>
        <v>0</v>
      </c>
      <c r="DH38" s="208">
        <f>SUM('75AG'!DH38+'Model 1'!DH38+'Model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53"/>
      <c r="C39" s="173" t="s">
        <v>290</v>
      </c>
      <c r="D39" s="208">
        <f>SUM('75AG'!D39+'Model 1'!D39+'Model 2'!D39+'Model 3'!D39+'Model 4'!D39,'Model 5'!D39,'Model 6'!D39,'Model 7'!D39)</f>
        <v>0</v>
      </c>
      <c r="E39" s="208">
        <f>SUM('75AG'!E39+'Model 1'!E39+'Model 2'!E39+'Model 3'!E39+'Model 4'!E39,'Model 5'!E39,'Model 6'!E39,'Model 7'!E39)</f>
        <v>0</v>
      </c>
      <c r="F39" s="208">
        <f>SUM('75AG'!F39+'Model 1'!F39+'Model 2'!F39+'Model 3'!F39+'Model 4'!F39,'Model 5'!F39,'Model 6'!F39,'Model 7'!F39)</f>
        <v>0</v>
      </c>
      <c r="G39" s="208">
        <f>SUM('75AG'!G39+'Model 1'!G39+'Model 2'!G39+'Model 3'!G39+'Model 4'!G39,'Model 5'!G39,'Model 6'!G39,'Model 7'!G39)</f>
        <v>0</v>
      </c>
      <c r="H39" s="208">
        <f>SUM('75AG'!H39+'Model 1'!H39+'Model 2'!H39+'Model 3'!H39+'Model 4'!H39,'Model 5'!H39,'Model 6'!H39,'Model 7'!H39)</f>
        <v>0</v>
      </c>
      <c r="I39" s="208">
        <f>SUM('75AG'!I39+'Model 1'!I39+'Model 2'!I39+'Model 3'!I39+'Model 4'!I39,'Model 5'!I39,'Model 6'!I39,'Model 7'!I39)</f>
        <v>0</v>
      </c>
      <c r="J39" s="208">
        <f>SUM('75AG'!J39+'Model 1'!J39+'Model 2'!J39+'Model 3'!J39+'Model 4'!J39,'Model 5'!J39,'Model 6'!J39,'Model 7'!J39)</f>
        <v>0</v>
      </c>
      <c r="K39" s="208">
        <f>SUM('75AG'!K39+'Model 1'!K39+'Model 2'!K39+'Model 3'!K39+'Model 4'!K39,'Model 5'!K39,'Model 6'!K39,'Model 7'!K39)</f>
        <v>0</v>
      </c>
      <c r="L39" s="208">
        <f>SUM('75AG'!L39+'Model 1'!L39+'Model 2'!L39+'Model 3'!L39+'Model 4'!L39,'Model 5'!L39,'Model 6'!L39,'Model 7'!L39)</f>
        <v>0</v>
      </c>
      <c r="M39" s="208">
        <f>SUM('75AG'!M39+'Model 1'!M39+'Model 2'!M39+'Model 3'!M39+'Model 4'!M39,'Model 5'!M39,'Model 6'!M39,'Model 7'!M39)</f>
        <v>0</v>
      </c>
      <c r="N39" s="208">
        <f>SUM('75AG'!N39+'Model 1'!N39+'Model 2'!N39+'Model 3'!N39+'Model 4'!N39,'Model 5'!N39,'Model 6'!N39,'Model 7'!N39)</f>
        <v>0</v>
      </c>
      <c r="O39" s="208">
        <f>SUM('75AG'!O39+'Model 1'!O39+'Model 2'!O39+'Model 3'!O39+'Model 4'!O39,'Model 5'!O39,'Model 6'!O39,'Model 7'!O39)</f>
        <v>0</v>
      </c>
      <c r="P39" s="208">
        <f>SUM('75AG'!P39+'Model 1'!P39+'Model 2'!P39+'Model 3'!P39+'Model 4'!P39,'Model 5'!P39,'Model 6'!P39,'Model 7'!P39)</f>
        <v>0</v>
      </c>
      <c r="Q39" s="208">
        <f>SUM('75AG'!Q39+'Model 1'!Q39+'Model 2'!Q39+'Model 3'!Q39+'Model 4'!Q39,'Model 5'!Q39,'Model 6'!Q39,'Model 7'!Q39)</f>
        <v>0</v>
      </c>
      <c r="R39" s="208">
        <f>SUM('75AG'!R39+'Model 1'!R39+'Model 2'!R39+'Model 3'!R39+'Model 4'!R39,'Model 5'!R39,'Model 6'!R39,'Model 7'!R39)</f>
        <v>0</v>
      </c>
      <c r="S39" s="208">
        <f>SUM('75AG'!S39+'Model 1'!S39+'Model 2'!S39+'Model 3'!S39+'Model 4'!S39,'Model 5'!S39,'Model 6'!S39,'Model 7'!S39)</f>
        <v>0</v>
      </c>
      <c r="T39" s="208">
        <f>SUM('75AG'!T39+'Model 1'!T39+'Model 2'!T39+'Model 3'!T39+'Model 4'!T39,'Model 5'!T39,'Model 6'!T39,'Model 7'!T39)</f>
        <v>0</v>
      </c>
      <c r="U39" s="208">
        <f>SUM('75AG'!U39+'Model 1'!U39+'Model 2'!U39+'Model 3'!U39+'Model 4'!U39,'Model 5'!U39,'Model 6'!U39,'Model 7'!U39)</f>
        <v>0</v>
      </c>
      <c r="V39" s="208">
        <f>SUM('75AG'!V39+'Model 1'!V39+'Model 2'!V39+'Model 3'!V39+'Model 4'!V39,'Model 5'!V39,'Model 6'!V39,'Model 7'!V39)</f>
        <v>0</v>
      </c>
      <c r="W39" s="208">
        <f>SUM('75AG'!W39+'Model 1'!W39+'Model 2'!W39+'Model 3'!W39+'Model 4'!W39,'Model 5'!W39,'Model 6'!W39,'Model 7'!W39)</f>
        <v>0</v>
      </c>
      <c r="X39" s="208">
        <f>SUM('75AG'!X39+'Model 1'!X39+'Model 2'!X39+'Model 3'!X39+'Model 4'!X39,'Model 5'!X39,'Model 6'!X39,'Model 7'!X39)</f>
        <v>0</v>
      </c>
      <c r="Y39" s="208">
        <f>SUM('75AG'!Y39+'Model 1'!Y39+'Model 2'!Y39+'Model 3'!Y39+'Model 4'!Y39,'Model 5'!Y39,'Model 6'!Y39,'Model 7'!Y39)</f>
        <v>0</v>
      </c>
      <c r="Z39" s="208">
        <f>SUM('75AG'!Z39+'Model 1'!Z39+'Model 2'!Z39+'Model 3'!Z39+'Model 4'!Z39,'Model 5'!Z39,'Model 6'!Z39,'Model 7'!Z39)</f>
        <v>0</v>
      </c>
      <c r="AA39" s="208">
        <f>SUM('75AG'!AA39+'Model 1'!AA39+'Model 2'!AA39+'Model 3'!AA39+'Model 4'!AA39,'Model 5'!AA39,'Model 6'!AA39,'Model 7'!AA39)</f>
        <v>0</v>
      </c>
      <c r="AB39" s="208">
        <f>SUM('75AG'!AB39+'Model 1'!AB39+'Model 2'!AB39+'Model 3'!AB39+'Model 4'!AB39,'Model 5'!AB39,'Model 6'!AB39,'Model 7'!AB39)</f>
        <v>0</v>
      </c>
      <c r="AC39" s="208">
        <f>SUM('75AG'!AC39+'Model 1'!AC39+'Model 2'!AC39+'Model 3'!AC39+'Model 4'!AC39,'Model 5'!AC39,'Model 6'!AC39,'Model 7'!AC39)</f>
        <v>0</v>
      </c>
      <c r="AD39" s="208">
        <f>SUM('75AG'!AD39+'Model 1'!AD39+'Model 2'!AD39+'Model 3'!AD39+'Model 4'!AD39,'Model 5'!AD39,'Model 6'!AD39,'Model 7'!AD39)</f>
        <v>0</v>
      </c>
      <c r="AE39" s="208">
        <f>SUM('75AG'!AE39+'Model 1'!AE39+'Model 2'!AE39+'Model 3'!AE39+'Model 4'!AE39,'Model 5'!AE39,'Model 6'!AE39,'Model 7'!AE39)</f>
        <v>0</v>
      </c>
      <c r="AF39" s="208">
        <f>SUM('75AG'!AF39+'Model 1'!AF39+'Model 2'!AF39+'Model 3'!AF39+'Model 4'!AF39,'Model 5'!AF39,'Model 6'!AF39,'Model 7'!AF39)</f>
        <v>0</v>
      </c>
      <c r="AG39" s="208">
        <f>SUM('75AG'!AG39+'Model 1'!AG39+'Model 2'!AG39+'Model 3'!AG39+'Model 4'!AG39,'Model 5'!AG39,'Model 6'!AG39,'Model 7'!AG39)</f>
        <v>0</v>
      </c>
      <c r="AH39" s="208">
        <f>SUM('75AG'!AH39+'Model 1'!AH39+'Model 2'!AH39+'Model 3'!AH39+'Model 4'!AH39,'Model 5'!AH39,'Model 6'!AH39,'Model 7'!AH39)</f>
        <v>0</v>
      </c>
      <c r="AI39" s="208">
        <f>SUM('75AG'!AI39+'Model 1'!AI39+'Model 2'!AI39+'Model 3'!AI39+'Model 4'!AI39,'Model 5'!AI39,'Model 6'!AI39,'Model 7'!AI39)</f>
        <v>0</v>
      </c>
      <c r="AJ39" s="208">
        <f>SUM('75AG'!AJ39+'Model 1'!AJ39+'Model 2'!AJ39+'Model 3'!AJ39+'Model 4'!AJ39,'Model 5'!AJ39,'Model 6'!AJ39,'Model 7'!AJ39)</f>
        <v>0</v>
      </c>
      <c r="AK39" s="208">
        <f>SUM('75AG'!AK39+'Model 1'!AK39+'Model 2'!AK39+'Model 3'!AK39+'Model 4'!AK39,'Model 5'!AK39,'Model 6'!AK39,'Model 7'!AK39)</f>
        <v>0</v>
      </c>
      <c r="AL39" s="208">
        <f>SUM('75AG'!AL39+'Model 1'!AL39+'Model 2'!AL39+'Model 3'!AL39+'Model 4'!AL39,'Model 5'!AL39,'Model 6'!AL39,'Model 7'!AL39)</f>
        <v>0</v>
      </c>
      <c r="AM39" s="208">
        <f>SUM('75AG'!AM39+'Model 1'!AM39+'Model 2'!AM39+'Model 3'!AM39+'Model 4'!AM39,'Model 5'!AM39,'Model 6'!AM39,'Model 7'!AM39)</f>
        <v>0</v>
      </c>
      <c r="AN39" s="208">
        <f>SUM('75AG'!AN39+'Model 1'!AN39+'Model 2'!AN39+'Model 3'!AN39+'Model 4'!AN39,'Model 5'!AN39,'Model 6'!AN39,'Model 7'!AN39)</f>
        <v>0</v>
      </c>
      <c r="AO39" s="208">
        <f>SUM('75AG'!AO39+'Model 1'!AO39+'Model 2'!AO39+'Model 3'!AO39+'Model 4'!AO39,'Model 5'!AO39,'Model 6'!AO39,'Model 7'!AO39)</f>
        <v>0</v>
      </c>
      <c r="AP39" s="208">
        <f>SUM('75AG'!AP39+'Model 1'!AP39+'Model 2'!AP39+'Model 3'!AP39+'Model 4'!AP39,'Model 5'!AP39,'Model 6'!AP39,'Model 7'!AP39)</f>
        <v>0</v>
      </c>
      <c r="AQ39" s="208">
        <f>SUM('75AG'!AQ39+'Model 1'!AQ39+'Model 2'!AQ39+'Model 3'!AQ39+'Model 4'!AQ39,'Model 5'!AQ39,'Model 6'!AQ39,'Model 7'!AQ39)</f>
        <v>0</v>
      </c>
      <c r="AR39" s="208">
        <f>SUM('75AG'!AR39+'Model 1'!AR39+'Model 2'!AR39+'Model 3'!AR39+'Model 4'!AR39,'Model 5'!AR39,'Model 6'!AR39,'Model 7'!AR39)</f>
        <v>0</v>
      </c>
      <c r="AS39" s="208">
        <f>SUM('75AG'!AS39+'Model 1'!AS39+'Model 2'!AS39+'Model 3'!AS39+'Model 4'!AS39,'Model 5'!AS39,'Model 6'!AS39,'Model 7'!AS39)</f>
        <v>0</v>
      </c>
      <c r="AT39" s="208">
        <f>SUM('75AG'!AT39+'Model 1'!AT39+'Model 2'!AT39+'Model 3'!AT39+'Model 4'!AT39,'Model 5'!AT39,'Model 6'!AT39,'Model 7'!AT39)</f>
        <v>0</v>
      </c>
      <c r="AU39" s="208">
        <f>SUM('75AG'!AU39+'Model 1'!AU39+'Model 2'!AU39+'Model 3'!AU39+'Model 4'!AU39,'Model 5'!AU39,'Model 6'!AU39,'Model 7'!AU39)</f>
        <v>0</v>
      </c>
      <c r="AV39" s="208">
        <f>SUM('75AG'!AV39+'Model 1'!AV39+'Model 2'!AV39+'Model 3'!AV39+'Model 4'!AV39,'Model 5'!AV39,'Model 6'!AV39,'Model 7'!AV39)</f>
        <v>0</v>
      </c>
      <c r="AW39" s="208">
        <f>SUM('75AG'!AW39+'Model 1'!AW39+'Model 2'!AW39+'Model 3'!AW39+'Model 4'!AW39,'Model 5'!AW39,'Model 6'!AW39,'Model 7'!AW39)</f>
        <v>0</v>
      </c>
      <c r="AX39" s="208">
        <f>SUM('75AG'!AX39+'Model 1'!AX39+'Model 2'!AX39+'Model 3'!AX39+'Model 4'!AX39,'Model 5'!AX39,'Model 6'!AX39,'Model 7'!AX39)</f>
        <v>0</v>
      </c>
      <c r="AY39" s="208">
        <f>SUM('75AG'!AY39+'Model 1'!AY39+'Model 2'!AY39+'Model 3'!AY39+'Model 4'!AY39,'Model 5'!AY39,'Model 6'!AY39,'Model 7'!AY39)</f>
        <v>0</v>
      </c>
      <c r="AZ39" s="208">
        <f>SUM('75AG'!AZ39+'Model 1'!AZ39+'Model 2'!AZ39+'Model 3'!AZ39+'Model 4'!AZ39,'Model 5'!AZ39,'Model 6'!AZ39,'Model 7'!AZ39)</f>
        <v>0</v>
      </c>
      <c r="BA39" s="208">
        <f>SUM('75AG'!BA39+'Model 1'!BA39+'Model 2'!BA39+'Model 3'!BA39+'Model 4'!BA39,'Model 5'!BA39,'Model 6'!BA39,'Model 7'!BA39)</f>
        <v>0</v>
      </c>
      <c r="BB39" s="208">
        <f>SUM('75AG'!BB39+'Model 1'!BB39+'Model 2'!BB39+'Model 3'!BB39+'Model 4'!BB39,'Model 5'!BB39,'Model 6'!BB39,'Model 7'!BB39)</f>
        <v>0</v>
      </c>
      <c r="BC39" s="208">
        <f>SUM('75AG'!BC39+'Model 1'!BC39+'Model 2'!BC39+'Model 3'!BC39+'Model 4'!BC39,'Model 5'!BC39,'Model 6'!BC39,'Model 7'!BC39)</f>
        <v>0</v>
      </c>
      <c r="BD39" s="208">
        <f>SUM('75AG'!BD39+'Model 1'!BD39+'Model 2'!BD39+'Model 3'!BD39+'Model 4'!BD39,'Model 5'!BD39,'Model 6'!BD39,'Model 7'!BD39)</f>
        <v>0</v>
      </c>
      <c r="BE39" s="208">
        <f>SUM('75AG'!BE39+'Model 1'!BE39+'Model 2'!BE39+'Model 3'!BE39+'Model 4'!BE39,'Model 5'!BE39,'Model 6'!BE39,'Model 7'!BE39)</f>
        <v>0</v>
      </c>
      <c r="BF39" s="208">
        <f>SUM('75AG'!BF39+'Model 1'!BF39+'Model 2'!BF39+'Model 3'!BF39+'Model 4'!BF39,'Model 5'!BF39,'Model 6'!BF39,'Model 7'!BF39)</f>
        <v>0</v>
      </c>
      <c r="BG39" s="208">
        <f>SUM('75AG'!BG39+'Model 1'!BG39+'Model 2'!BG39+'Model 3'!BG39+'Model 4'!BG39,'Model 5'!BG39,'Model 6'!BG39,'Model 7'!BG39)</f>
        <v>0</v>
      </c>
      <c r="BH39" s="208">
        <f>SUM('75AG'!BH39+'Model 1'!BH39+'Model 2'!BH39+'Model 3'!BH39+'Model 4'!BH39,'Model 5'!BH39,'Model 6'!BH39,'Model 7'!BH39)</f>
        <v>0</v>
      </c>
      <c r="BI39" s="208">
        <f>SUM('75AG'!BI39+'Model 1'!BI39+'Model 2'!BI39+'Model 3'!BI39+'Model 4'!BI39,'Model 5'!BI39,'Model 6'!BI39,'Model 7'!BI39)</f>
        <v>0</v>
      </c>
      <c r="BJ39" s="208">
        <f>SUM('75AG'!BJ39+'Model 1'!BJ39+'Model 2'!BJ39+'Model 3'!BJ39+'Model 4'!BJ39,'Model 5'!BJ39,'Model 6'!BJ39,'Model 7'!BJ39)</f>
        <v>0</v>
      </c>
      <c r="BK39" s="208">
        <f>SUM('75AG'!BK39+'Model 1'!BK39+'Model 2'!BK39+'Model 3'!BK39+'Model 4'!BK39,'Model 5'!BK39,'Model 6'!BK39,'Model 7'!BK39)</f>
        <v>0</v>
      </c>
      <c r="BL39" s="208">
        <f>SUM('75AG'!BL39+'Model 1'!BL39+'Model 2'!BL39+'Model 3'!BL39+'Model 4'!BL39,'Model 5'!BL39,'Model 6'!BL39,'Model 7'!BL39)</f>
        <v>0</v>
      </c>
      <c r="BM39" s="208">
        <f>SUM('75AG'!BM39+'Model 1'!BM39+'Model 2'!BM39+'Model 3'!BM39+'Model 4'!BM39,'Model 5'!BM39,'Model 6'!BM39,'Model 7'!BM39)</f>
        <v>0</v>
      </c>
      <c r="BN39" s="208">
        <f>SUM('75AG'!BN39+'Model 1'!BN39+'Model 2'!BN39+'Model 3'!BN39+'Model 4'!BN39,'Model 5'!BN39,'Model 6'!BN39,'Model 7'!BN39)</f>
        <v>0</v>
      </c>
      <c r="BO39" s="208">
        <f>SUM('75AG'!BO39+'Model 1'!BO39+'Model 2'!BO39+'Model 3'!BO39+'Model 4'!BO39,'Model 5'!BO39,'Model 6'!BO39,'Model 7'!BO39)</f>
        <v>0</v>
      </c>
      <c r="BP39" s="208">
        <f>SUM('75AG'!BP39+'Model 1'!BP39+'Model 2'!BP39+'Model 3'!BP39+'Model 4'!BP39,'Model 5'!BP39,'Model 6'!BP39,'Model 7'!BP39)</f>
        <v>0</v>
      </c>
      <c r="BQ39" s="208">
        <f>SUM('75AG'!BQ39+'Model 1'!BQ39+'Model 2'!BQ39+'Model 3'!BQ39+'Model 4'!BQ39,'Model 5'!BQ39,'Model 6'!BQ39,'Model 7'!BQ39)</f>
        <v>0</v>
      </c>
      <c r="BR39" s="208">
        <f>SUM('75AG'!BR39+'Model 1'!BR39+'Model 2'!BR39+'Model 3'!BR39+'Model 4'!BR39,'Model 5'!BR39,'Model 6'!BR39,'Model 7'!BR39)</f>
        <v>0</v>
      </c>
      <c r="BS39" s="208">
        <f>SUM('75AG'!BS39+'Model 1'!BS39+'Model 2'!BS39+'Model 3'!BS39+'Model 4'!BS39,'Model 5'!BS39,'Model 6'!BS39,'Model 7'!BS39)</f>
        <v>0</v>
      </c>
      <c r="BT39" s="208">
        <f>SUM('75AG'!BT39+'Model 1'!BT39+'Model 2'!BT39+'Model 3'!BT39+'Model 4'!BT39,'Model 5'!BT39,'Model 6'!BT39,'Model 7'!BT39)</f>
        <v>0</v>
      </c>
      <c r="BU39" s="208">
        <f>SUM('75AG'!BU39+'Model 1'!BU39+'Model 2'!BU39+'Model 3'!BU39+'Model 4'!BU39,'Model 5'!BU39,'Model 6'!BU39,'Model 7'!BU39)</f>
        <v>0</v>
      </c>
      <c r="BV39" s="208">
        <f>SUM('75AG'!BV39+'Model 1'!BV39+'Model 2'!BV39+'Model 3'!BV39+'Model 4'!BV39,'Model 5'!BV39,'Model 6'!BV39,'Model 7'!BV39)</f>
        <v>0</v>
      </c>
      <c r="BW39" s="208">
        <f>SUM('75AG'!BW39+'Model 1'!BW39+'Model 2'!BW39+'Model 3'!BW39+'Model 4'!BW39,'Model 5'!BW39,'Model 6'!BW39,'Model 7'!BW39)</f>
        <v>0</v>
      </c>
      <c r="BX39" s="208">
        <f>SUM('75AG'!BX39+'Model 1'!BX39+'Model 2'!BX39+'Model 3'!BX39+'Model 4'!BX39,'Model 5'!BX39,'Model 6'!BX39,'Model 7'!BX39)</f>
        <v>0</v>
      </c>
      <c r="BY39" s="208">
        <f>SUM('75AG'!BY39+'Model 1'!BY39+'Model 2'!BY39+'Model 3'!BY39+'Model 4'!BY39,'Model 5'!BY39,'Model 6'!BY39,'Model 7'!BY39)</f>
        <v>0</v>
      </c>
      <c r="BZ39" s="208">
        <f>SUM('75AG'!BZ39+'Model 1'!BZ39+'Model 2'!BZ39+'Model 3'!BZ39+'Model 4'!BZ39,'Model 5'!BZ39,'Model 6'!BZ39,'Model 7'!BZ39)</f>
        <v>0</v>
      </c>
      <c r="CA39" s="208">
        <f>SUM('75AG'!CA39+'Model 1'!CA39+'Model 2'!CA39+'Model 3'!CA39+'Model 4'!CA39,'Model 5'!CA39,'Model 6'!CA39,'Model 7'!CA39)</f>
        <v>0</v>
      </c>
      <c r="CB39" s="208">
        <f>SUM('75AG'!CB39+'Model 1'!CB39+'Model 2'!CB39+'Model 3'!CB39+'Model 4'!CB39,'Model 5'!CB39,'Model 6'!CB39,'Model 7'!CB39)</f>
        <v>0</v>
      </c>
      <c r="CC39" s="208">
        <f>SUM('75AG'!CC39+'Model 1'!CC39+'Model 2'!CC39+'Model 3'!CC39+'Model 4'!CC39,'Model 5'!CC39,'Model 6'!CC39,'Model 7'!CC39)</f>
        <v>0</v>
      </c>
      <c r="CD39" s="208">
        <f>SUM('75AG'!CD39+'Model 1'!CD39+'Model 2'!CD39+'Model 3'!CD39+'Model 4'!CD39,'Model 5'!CD39,'Model 6'!CD39,'Model 7'!CD39)</f>
        <v>0</v>
      </c>
      <c r="CE39" s="208">
        <f>SUM('75AG'!CE39+'Model 1'!CE39+'Model 2'!CE39+'Model 3'!CE39+'Model 4'!CE39,'Model 5'!CE39,'Model 6'!CE39,'Model 7'!CE39)</f>
        <v>0</v>
      </c>
      <c r="CF39" s="208">
        <f>SUM('75AG'!CF39+'Model 1'!CF39+'Model 2'!CF39+'Model 3'!CF39+'Model 4'!CF39,'Model 5'!CF39,'Model 6'!CF39,'Model 7'!CF39)</f>
        <v>0</v>
      </c>
      <c r="CG39" s="208">
        <f>SUM('75AG'!CG39+'Model 1'!CG39+'Model 2'!CG39+'Model 3'!CG39+'Model 4'!CG39,'Model 5'!CG39,'Model 6'!CG39,'Model 7'!CG39)</f>
        <v>0</v>
      </c>
      <c r="CH39" s="208">
        <f>SUM('75AG'!CH39+'Model 1'!CH39+'Model 2'!CH39+'Model 3'!CH39+'Model 4'!CH39,'Model 5'!CH39,'Model 6'!CH39,'Model 7'!CH39)</f>
        <v>0</v>
      </c>
      <c r="CI39" s="208">
        <f>SUM('75AG'!CI39+'Model 1'!CI39+'Model 2'!CI39+'Model 3'!CI39+'Model 4'!CI39,'Model 5'!CI39,'Model 6'!CI39,'Model 7'!CI39)</f>
        <v>0</v>
      </c>
      <c r="CJ39" s="208">
        <f>SUM('75AG'!CJ39+'Model 1'!CJ39+'Model 2'!CJ39+'Model 3'!CJ39+'Model 4'!CJ39,'Model 5'!CJ39,'Model 6'!CJ39,'Model 7'!CJ39)</f>
        <v>0</v>
      </c>
      <c r="CK39" s="208">
        <f>SUM('75AG'!CK39+'Model 1'!CK39+'Model 2'!CK39+'Model 3'!CK39+'Model 4'!CK39,'Model 5'!CK39,'Model 6'!CK39,'Model 7'!CK39)</f>
        <v>0</v>
      </c>
      <c r="CL39" s="208">
        <f>SUM('75AG'!CL39+'Model 1'!CL39+'Model 2'!CL39+'Model 3'!CL39+'Model 4'!CL39,'Model 5'!CL39,'Model 6'!CL39,'Model 7'!CL39)</f>
        <v>0</v>
      </c>
      <c r="CM39" s="208">
        <f>SUM('75AG'!CM39+'Model 1'!CM39+'Model 2'!CM39+'Model 3'!CM39+'Model 4'!CM39,'Model 5'!CM39,'Model 6'!CM39,'Model 7'!CM39)</f>
        <v>0</v>
      </c>
      <c r="CN39" s="208">
        <f>SUM('75AG'!CN39+'Model 1'!CN39+'Model 2'!CN39+'Model 3'!CN39+'Model 4'!CN39,'Model 5'!CN39,'Model 6'!CN39,'Model 7'!CN39)</f>
        <v>0</v>
      </c>
      <c r="CO39" s="208">
        <f>SUM('75AG'!CO39+'Model 1'!CO39+'Model 2'!CO39+'Model 3'!CO39+'Model 4'!CO39,'Model 5'!CO39,'Model 6'!CO39,'Model 7'!CO39)</f>
        <v>0</v>
      </c>
      <c r="CP39" s="208">
        <f>SUM('75AG'!CP39+'Model 1'!CP39+'Model 2'!CP39+'Model 3'!CP39+'Model 4'!CP39,'Model 5'!CP39,'Model 6'!CP39,'Model 7'!CP39)</f>
        <v>0</v>
      </c>
      <c r="CQ39" s="208">
        <f>SUM('75AG'!CQ39+'Model 1'!CQ39+'Model 2'!CQ39+'Model 3'!CQ39+'Model 4'!CQ39,'Model 5'!CQ39,'Model 6'!CQ39,'Model 7'!CQ39)</f>
        <v>0</v>
      </c>
      <c r="CR39" s="208">
        <f>SUM('75AG'!CR39+'Model 1'!CR39+'Model 2'!CR39+'Model 3'!CR39+'Model 4'!CR39,'Model 5'!CR39,'Model 6'!CR39,'Model 7'!CR39)</f>
        <v>0</v>
      </c>
      <c r="CS39" s="208">
        <f>SUM('75AG'!CS39+'Model 1'!CS39+'Model 2'!CS39+'Model 3'!CS39+'Model 4'!CS39,'Model 5'!CS39,'Model 6'!CS39,'Model 7'!CS39)</f>
        <v>0</v>
      </c>
      <c r="CT39" s="208">
        <f>SUM('75AG'!CT39+'Model 1'!CT39+'Model 2'!CT39+'Model 3'!CT39+'Model 4'!CT39,'Model 5'!CT39,'Model 6'!CT39,'Model 7'!CT39)</f>
        <v>0</v>
      </c>
      <c r="CU39" s="208">
        <f>SUM('75AG'!CU39+'Model 1'!CU39+'Model 2'!CU39+'Model 3'!CU39+'Model 4'!CU39,'Model 5'!CU39,'Model 6'!CU39,'Model 7'!CU39)</f>
        <v>0</v>
      </c>
      <c r="CV39" s="208">
        <f>SUM('75AG'!CV39+'Model 1'!CV39+'Model 2'!CV39+'Model 3'!CV39+'Model 4'!CV39,'Model 5'!CV39,'Model 6'!CV39,'Model 7'!CV39)</f>
        <v>0</v>
      </c>
      <c r="CW39" s="208">
        <f>SUM('75AG'!CW39+'Model 1'!CW39+'Model 2'!CW39+'Model 3'!CW39+'Model 4'!CW39,'Model 5'!CW39,'Model 6'!CW39,'Model 7'!CW39)</f>
        <v>0</v>
      </c>
      <c r="CX39" s="208">
        <f>SUM('75AG'!CX39+'Model 1'!CX39+'Model 2'!CX39+'Model 3'!CX39+'Model 4'!CX39,'Model 5'!CX39,'Model 6'!CX39,'Model 7'!CX39)</f>
        <v>0</v>
      </c>
      <c r="CY39" s="208">
        <f>SUM('75AG'!CY39+'Model 1'!CY39+'Model 2'!CY39+'Model 3'!CY39+'Model 4'!CY39,'Model 5'!CY39,'Model 6'!CY39,'Model 7'!CY39)</f>
        <v>0</v>
      </c>
      <c r="CZ39" s="208">
        <f>SUM('75AG'!CZ39+'Model 1'!CZ39+'Model 2'!CZ39+'Model 3'!CZ39+'Model 4'!CZ39,'Model 5'!CZ39,'Model 6'!CZ39,'Model 7'!CZ39)</f>
        <v>0</v>
      </c>
      <c r="DA39" s="208">
        <f>SUM('75AG'!DA39+'Model 1'!DA39+'Model 2'!DA39+'Model 3'!DA39+'Model 4'!DA39,'Model 5'!DA39,'Model 6'!DA39,'Model 7'!DA39)</f>
        <v>0</v>
      </c>
      <c r="DB39" s="208">
        <f>SUM('75AG'!DB39+'Model 1'!DB39+'Model 2'!DB39+'Model 3'!DB39+'Model 4'!DB39,'Model 5'!DB39,'Model 6'!DB39,'Model 7'!DB39)</f>
        <v>0</v>
      </c>
      <c r="DC39" s="208">
        <f>SUM('75AG'!DC39+'Model 1'!DC39+'Model 2'!DC39+'Model 3'!DC39+'Model 4'!DC39,'Model 5'!DC39,'Model 6'!DC39,'Model 7'!DC39)</f>
        <v>0</v>
      </c>
      <c r="DD39" s="208">
        <f>SUM('75AG'!DD39+'Model 1'!DD39+'Model 2'!DD39+'Model 3'!DD39+'Model 4'!DD39,'Model 5'!DD39,'Model 6'!DD39,'Model 7'!DD39)</f>
        <v>0</v>
      </c>
      <c r="DE39" s="208">
        <f>SUM('75AG'!DE39+'Model 1'!DE39+'Model 2'!DE39+'Model 3'!DE39+'Model 4'!DE39,'Model 5'!DE39,'Model 6'!DE39,'Model 7'!DE39)</f>
        <v>0</v>
      </c>
      <c r="DF39" s="208">
        <f>SUM('75AG'!DF39+'Model 1'!DF39+'Model 2'!DF39+'Model 3'!DF39+'Model 4'!DF39,'Model 5'!DF39,'Model 6'!DF39,'Model 7'!DF39)</f>
        <v>0</v>
      </c>
      <c r="DG39" s="208">
        <f>SUM('75AG'!DG39+'Model 1'!DG39+'Model 2'!DG39+'Model 3'!DG39+'Model 4'!DG39,'Model 5'!DG39,'Model 6'!DG39,'Model 7'!DG39)</f>
        <v>0</v>
      </c>
      <c r="DH39" s="208">
        <f>SUM('75AG'!DH39+'Model 1'!DH39+'Model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53"/>
      <c r="C40" s="173" t="s">
        <v>56</v>
      </c>
      <c r="D40" s="208">
        <f>SUM('75AG'!D40+'Model 1'!D40+'Model 2'!D40+'Model 3'!D40+'Model 4'!D40,'Model 5'!D40,'Model 6'!D40,'Model 7'!D40)</f>
        <v>0</v>
      </c>
      <c r="E40" s="208">
        <f>SUM('75AG'!E40+'Model 1'!E40+'Model 2'!E40+'Model 3'!E40+'Model 4'!E40,'Model 5'!E40,'Model 6'!E40,'Model 7'!E40)</f>
        <v>0</v>
      </c>
      <c r="F40" s="208">
        <f>SUM('75AG'!F40+'Model 1'!F40+'Model 2'!F40+'Model 3'!F40+'Model 4'!F40,'Model 5'!F40,'Model 6'!F40,'Model 7'!F40)</f>
        <v>0</v>
      </c>
      <c r="G40" s="208">
        <f>SUM('75AG'!G40+'Model 1'!G40+'Model 2'!G40+'Model 3'!G40+'Model 4'!G40,'Model 5'!G40,'Model 6'!G40,'Model 7'!G40)</f>
        <v>0</v>
      </c>
      <c r="H40" s="208">
        <f>SUM('75AG'!H40+'Model 1'!H40+'Model 2'!H40+'Model 3'!H40+'Model 4'!H40,'Model 5'!H40,'Model 6'!H40,'Model 7'!H40)</f>
        <v>0</v>
      </c>
      <c r="I40" s="208">
        <f>SUM('75AG'!I40+'Model 1'!I40+'Model 2'!I40+'Model 3'!I40+'Model 4'!I40,'Model 5'!I40,'Model 6'!I40,'Model 7'!I40)</f>
        <v>0</v>
      </c>
      <c r="J40" s="208">
        <f>SUM('75AG'!J40+'Model 1'!J40+'Model 2'!J40+'Model 3'!J40+'Model 4'!J40,'Model 5'!J40,'Model 6'!J40,'Model 7'!J40)</f>
        <v>0</v>
      </c>
      <c r="K40" s="208">
        <f>SUM('75AG'!K40+'Model 1'!K40+'Model 2'!K40+'Model 3'!K40+'Model 4'!K40,'Model 5'!K40,'Model 6'!K40,'Model 7'!K40)</f>
        <v>0</v>
      </c>
      <c r="L40" s="208">
        <f>SUM('75AG'!L40+'Model 1'!L40+'Model 2'!L40+'Model 3'!L40+'Model 4'!L40,'Model 5'!L40,'Model 6'!L40,'Model 7'!L40)</f>
        <v>0</v>
      </c>
      <c r="M40" s="208">
        <f>SUM('75AG'!M40+'Model 1'!M40+'Model 2'!M40+'Model 3'!M40+'Model 4'!M40,'Model 5'!M40,'Model 6'!M40,'Model 7'!M40)</f>
        <v>0</v>
      </c>
      <c r="N40" s="208">
        <f>SUM('75AG'!N40+'Model 1'!N40+'Model 2'!N40+'Model 3'!N40+'Model 4'!N40,'Model 5'!N40,'Model 6'!N40,'Model 7'!N40)</f>
        <v>0</v>
      </c>
      <c r="O40" s="208">
        <f>SUM('75AG'!O40+'Model 1'!O40+'Model 2'!O40+'Model 3'!O40+'Model 4'!O40,'Model 5'!O40,'Model 6'!O40,'Model 7'!O40)</f>
        <v>0</v>
      </c>
      <c r="P40" s="208">
        <f>SUM('75AG'!P40+'Model 1'!P40+'Model 2'!P40+'Model 3'!P40+'Model 4'!P40,'Model 5'!P40,'Model 6'!P40,'Model 7'!P40)</f>
        <v>0</v>
      </c>
      <c r="Q40" s="208">
        <f>SUM('75AG'!Q40+'Model 1'!Q40+'Model 2'!Q40+'Model 3'!Q40+'Model 4'!Q40,'Model 5'!Q40,'Model 6'!Q40,'Model 7'!Q40)</f>
        <v>0</v>
      </c>
      <c r="R40" s="208">
        <f>SUM('75AG'!R40+'Model 1'!R40+'Model 2'!R40+'Model 3'!R40+'Model 4'!R40,'Model 5'!R40,'Model 6'!R40,'Model 7'!R40)</f>
        <v>0</v>
      </c>
      <c r="S40" s="208">
        <f>SUM('75AG'!S40+'Model 1'!S40+'Model 2'!S40+'Model 3'!S40+'Model 4'!S40,'Model 5'!S40,'Model 6'!S40,'Model 7'!S40)</f>
        <v>0</v>
      </c>
      <c r="T40" s="208">
        <f>SUM('75AG'!T40+'Model 1'!T40+'Model 2'!T40+'Model 3'!T40+'Model 4'!T40,'Model 5'!T40,'Model 6'!T40,'Model 7'!T40)</f>
        <v>0</v>
      </c>
      <c r="U40" s="208">
        <f>SUM('75AG'!U40+'Model 1'!U40+'Model 2'!U40+'Model 3'!U40+'Model 4'!U40,'Model 5'!U40,'Model 6'!U40,'Model 7'!U40)</f>
        <v>0</v>
      </c>
      <c r="V40" s="208">
        <f>SUM('75AG'!V40+'Model 1'!V40+'Model 2'!V40+'Model 3'!V40+'Model 4'!V40,'Model 5'!V40,'Model 6'!V40,'Model 7'!V40)</f>
        <v>0</v>
      </c>
      <c r="W40" s="208">
        <f>SUM('75AG'!W40+'Model 1'!W40+'Model 2'!W40+'Model 3'!W40+'Model 4'!W40,'Model 5'!W40,'Model 6'!W40,'Model 7'!W40)</f>
        <v>0</v>
      </c>
      <c r="X40" s="208">
        <f>SUM('75AG'!X40+'Model 1'!X40+'Model 2'!X40+'Model 3'!X40+'Model 4'!X40,'Model 5'!X40,'Model 6'!X40,'Model 7'!X40)</f>
        <v>0</v>
      </c>
      <c r="Y40" s="208">
        <f>SUM('75AG'!Y40+'Model 1'!Y40+'Model 2'!Y40+'Model 3'!Y40+'Model 4'!Y40,'Model 5'!Y40,'Model 6'!Y40,'Model 7'!Y40)</f>
        <v>0</v>
      </c>
      <c r="Z40" s="208">
        <f>SUM('75AG'!Z40+'Model 1'!Z40+'Model 2'!Z40+'Model 3'!Z40+'Model 4'!Z40,'Model 5'!Z40,'Model 6'!Z40,'Model 7'!Z40)</f>
        <v>0</v>
      </c>
      <c r="AA40" s="208">
        <f>SUM('75AG'!AA40+'Model 1'!AA40+'Model 2'!AA40+'Model 3'!AA40+'Model 4'!AA40,'Model 5'!AA40,'Model 6'!AA40,'Model 7'!AA40)</f>
        <v>0</v>
      </c>
      <c r="AB40" s="208">
        <f>SUM('75AG'!AB40+'Model 1'!AB40+'Model 2'!AB40+'Model 3'!AB40+'Model 4'!AB40,'Model 5'!AB40,'Model 6'!AB40,'Model 7'!AB40)</f>
        <v>0</v>
      </c>
      <c r="AC40" s="208">
        <f>SUM('75AG'!AC40+'Model 1'!AC40+'Model 2'!AC40+'Model 3'!AC40+'Model 4'!AC40,'Model 5'!AC40,'Model 6'!AC40,'Model 7'!AC40)</f>
        <v>0</v>
      </c>
      <c r="AD40" s="208">
        <f>SUM('75AG'!AD40+'Model 1'!AD40+'Model 2'!AD40+'Model 3'!AD40+'Model 4'!AD40,'Model 5'!AD40,'Model 6'!AD40,'Model 7'!AD40)</f>
        <v>0</v>
      </c>
      <c r="AE40" s="208">
        <f>SUM('75AG'!AE40+'Model 1'!AE40+'Model 2'!AE40+'Model 3'!AE40+'Model 4'!AE40,'Model 5'!AE40,'Model 6'!AE40,'Model 7'!AE40)</f>
        <v>0</v>
      </c>
      <c r="AF40" s="208">
        <f>SUM('75AG'!AF40+'Model 1'!AF40+'Model 2'!AF40+'Model 3'!AF40+'Model 4'!AF40,'Model 5'!AF40,'Model 6'!AF40,'Model 7'!AF40)</f>
        <v>0</v>
      </c>
      <c r="AG40" s="208">
        <f>SUM('75AG'!AG40+'Model 1'!AG40+'Model 2'!AG40+'Model 3'!AG40+'Model 4'!AG40,'Model 5'!AG40,'Model 6'!AG40,'Model 7'!AG40)</f>
        <v>0</v>
      </c>
      <c r="AH40" s="208">
        <f>SUM('75AG'!AH40+'Model 1'!AH40+'Model 2'!AH40+'Model 3'!AH40+'Model 4'!AH40,'Model 5'!AH40,'Model 6'!AH40,'Model 7'!AH40)</f>
        <v>0</v>
      </c>
      <c r="AI40" s="208">
        <f>SUM('75AG'!AI40+'Model 1'!AI40+'Model 2'!AI40+'Model 3'!AI40+'Model 4'!AI40,'Model 5'!AI40,'Model 6'!AI40,'Model 7'!AI40)</f>
        <v>0</v>
      </c>
      <c r="AJ40" s="208">
        <f>SUM('75AG'!AJ40+'Model 1'!AJ40+'Model 2'!AJ40+'Model 3'!AJ40+'Model 4'!AJ40,'Model 5'!AJ40,'Model 6'!AJ40,'Model 7'!AJ40)</f>
        <v>0</v>
      </c>
      <c r="AK40" s="208">
        <f>SUM('75AG'!AK40+'Model 1'!AK40+'Model 2'!AK40+'Model 3'!AK40+'Model 4'!AK40,'Model 5'!AK40,'Model 6'!AK40,'Model 7'!AK40)</f>
        <v>0</v>
      </c>
      <c r="AL40" s="208">
        <f>SUM('75AG'!AL40+'Model 1'!AL40+'Model 2'!AL40+'Model 3'!AL40+'Model 4'!AL40,'Model 5'!AL40,'Model 6'!AL40,'Model 7'!AL40)</f>
        <v>0</v>
      </c>
      <c r="AM40" s="208">
        <f>SUM('75AG'!AM40+'Model 1'!AM40+'Model 2'!AM40+'Model 3'!AM40+'Model 4'!AM40,'Model 5'!AM40,'Model 6'!AM40,'Model 7'!AM40)</f>
        <v>0</v>
      </c>
      <c r="AN40" s="208">
        <f>SUM('75AG'!AN40+'Model 1'!AN40+'Model 2'!AN40+'Model 3'!AN40+'Model 4'!AN40,'Model 5'!AN40,'Model 6'!AN40,'Model 7'!AN40)</f>
        <v>0</v>
      </c>
      <c r="AO40" s="208">
        <f>SUM('75AG'!AO40+'Model 1'!AO40+'Model 2'!AO40+'Model 3'!AO40+'Model 4'!AO40,'Model 5'!AO40,'Model 6'!AO40,'Model 7'!AO40)</f>
        <v>0</v>
      </c>
      <c r="AP40" s="208">
        <f>SUM('75AG'!AP40+'Model 1'!AP40+'Model 2'!AP40+'Model 3'!AP40+'Model 4'!AP40,'Model 5'!AP40,'Model 6'!AP40,'Model 7'!AP40)</f>
        <v>0</v>
      </c>
      <c r="AQ40" s="208">
        <f>SUM('75AG'!AQ40+'Model 1'!AQ40+'Model 2'!AQ40+'Model 3'!AQ40+'Model 4'!AQ40,'Model 5'!AQ40,'Model 6'!AQ40,'Model 7'!AQ40)</f>
        <v>0</v>
      </c>
      <c r="AR40" s="208">
        <f>SUM('75AG'!AR40+'Model 1'!AR40+'Model 2'!AR40+'Model 3'!AR40+'Model 4'!AR40,'Model 5'!AR40,'Model 6'!AR40,'Model 7'!AR40)</f>
        <v>0</v>
      </c>
      <c r="AS40" s="208">
        <f>SUM('75AG'!AS40+'Model 1'!AS40+'Model 2'!AS40+'Model 3'!AS40+'Model 4'!AS40,'Model 5'!AS40,'Model 6'!AS40,'Model 7'!AS40)</f>
        <v>0</v>
      </c>
      <c r="AT40" s="208">
        <f>SUM('75AG'!AT40+'Model 1'!AT40+'Model 2'!AT40+'Model 3'!AT40+'Model 4'!AT40,'Model 5'!AT40,'Model 6'!AT40,'Model 7'!AT40)</f>
        <v>0</v>
      </c>
      <c r="AU40" s="208">
        <f>SUM('75AG'!AU40+'Model 1'!AU40+'Model 2'!AU40+'Model 3'!AU40+'Model 4'!AU40,'Model 5'!AU40,'Model 6'!AU40,'Model 7'!AU40)</f>
        <v>0</v>
      </c>
      <c r="AV40" s="208">
        <f>SUM('75AG'!AV40+'Model 1'!AV40+'Model 2'!AV40+'Model 3'!AV40+'Model 4'!AV40,'Model 5'!AV40,'Model 6'!AV40,'Model 7'!AV40)</f>
        <v>0</v>
      </c>
      <c r="AW40" s="208">
        <f>SUM('75AG'!AW40+'Model 1'!AW40+'Model 2'!AW40+'Model 3'!AW40+'Model 4'!AW40,'Model 5'!AW40,'Model 6'!AW40,'Model 7'!AW40)</f>
        <v>0</v>
      </c>
      <c r="AX40" s="208">
        <f>SUM('75AG'!AX40+'Model 1'!AX40+'Model 2'!AX40+'Model 3'!AX40+'Model 4'!AX40,'Model 5'!AX40,'Model 6'!AX40,'Model 7'!AX40)</f>
        <v>0</v>
      </c>
      <c r="AY40" s="208">
        <f>SUM('75AG'!AY40+'Model 1'!AY40+'Model 2'!AY40+'Model 3'!AY40+'Model 4'!AY40,'Model 5'!AY40,'Model 6'!AY40,'Model 7'!AY40)</f>
        <v>0</v>
      </c>
      <c r="AZ40" s="208">
        <f>SUM('75AG'!AZ40+'Model 1'!AZ40+'Model 2'!AZ40+'Model 3'!AZ40+'Model 4'!AZ40,'Model 5'!AZ40,'Model 6'!AZ40,'Model 7'!AZ40)</f>
        <v>0</v>
      </c>
      <c r="BA40" s="208">
        <f>SUM('75AG'!BA40+'Model 1'!BA40+'Model 2'!BA40+'Model 3'!BA40+'Model 4'!BA40,'Model 5'!BA40,'Model 6'!BA40,'Model 7'!BA40)</f>
        <v>0</v>
      </c>
      <c r="BB40" s="208">
        <f>SUM('75AG'!BB40+'Model 1'!BB40+'Model 2'!BB40+'Model 3'!BB40+'Model 4'!BB40,'Model 5'!BB40,'Model 6'!BB40,'Model 7'!BB40)</f>
        <v>0</v>
      </c>
      <c r="BC40" s="208">
        <f>SUM('75AG'!BC40+'Model 1'!BC40+'Model 2'!BC40+'Model 3'!BC40+'Model 4'!BC40,'Model 5'!BC40,'Model 6'!BC40,'Model 7'!BC40)</f>
        <v>0</v>
      </c>
      <c r="BD40" s="208">
        <f>SUM('75AG'!BD40+'Model 1'!BD40+'Model 2'!BD40+'Model 3'!BD40+'Model 4'!BD40,'Model 5'!BD40,'Model 6'!BD40,'Model 7'!BD40)</f>
        <v>0</v>
      </c>
      <c r="BE40" s="208">
        <f>SUM('75AG'!BE40+'Model 1'!BE40+'Model 2'!BE40+'Model 3'!BE40+'Model 4'!BE40,'Model 5'!BE40,'Model 6'!BE40,'Model 7'!BE40)</f>
        <v>0</v>
      </c>
      <c r="BF40" s="208">
        <f>SUM('75AG'!BF40+'Model 1'!BF40+'Model 2'!BF40+'Model 3'!BF40+'Model 4'!BF40,'Model 5'!BF40,'Model 6'!BF40,'Model 7'!BF40)</f>
        <v>0</v>
      </c>
      <c r="BG40" s="208">
        <f>SUM('75AG'!BG40+'Model 1'!BG40+'Model 2'!BG40+'Model 3'!BG40+'Model 4'!BG40,'Model 5'!BG40,'Model 6'!BG40,'Model 7'!BG40)</f>
        <v>0</v>
      </c>
      <c r="BH40" s="208">
        <f>SUM('75AG'!BH40+'Model 1'!BH40+'Model 2'!BH40+'Model 3'!BH40+'Model 4'!BH40,'Model 5'!BH40,'Model 6'!BH40,'Model 7'!BH40)</f>
        <v>0</v>
      </c>
      <c r="BI40" s="208">
        <f>SUM('75AG'!BI40+'Model 1'!BI40+'Model 2'!BI40+'Model 3'!BI40+'Model 4'!BI40,'Model 5'!BI40,'Model 6'!BI40,'Model 7'!BI40)</f>
        <v>0</v>
      </c>
      <c r="BJ40" s="208">
        <f>SUM('75AG'!BJ40+'Model 1'!BJ40+'Model 2'!BJ40+'Model 3'!BJ40+'Model 4'!BJ40,'Model 5'!BJ40,'Model 6'!BJ40,'Model 7'!BJ40)</f>
        <v>0</v>
      </c>
      <c r="BK40" s="208">
        <f>SUM('75AG'!BK40+'Model 1'!BK40+'Model 2'!BK40+'Model 3'!BK40+'Model 4'!BK40,'Model 5'!BK40,'Model 6'!BK40,'Model 7'!BK40)</f>
        <v>0</v>
      </c>
      <c r="BL40" s="208">
        <f>SUM('75AG'!BL40+'Model 1'!BL40+'Model 2'!BL40+'Model 3'!BL40+'Model 4'!BL40,'Model 5'!BL40,'Model 6'!BL40,'Model 7'!BL40)</f>
        <v>0</v>
      </c>
      <c r="BM40" s="208">
        <f>SUM('75AG'!BM40+'Model 1'!BM40+'Model 2'!BM40+'Model 3'!BM40+'Model 4'!BM40,'Model 5'!BM40,'Model 6'!BM40,'Model 7'!BM40)</f>
        <v>0</v>
      </c>
      <c r="BN40" s="208">
        <f>SUM('75AG'!BN40+'Model 1'!BN40+'Model 2'!BN40+'Model 3'!BN40+'Model 4'!BN40,'Model 5'!BN40,'Model 6'!BN40,'Model 7'!BN40)</f>
        <v>0</v>
      </c>
      <c r="BO40" s="208">
        <f>SUM('75AG'!BO40+'Model 1'!BO40+'Model 2'!BO40+'Model 3'!BO40+'Model 4'!BO40,'Model 5'!BO40,'Model 6'!BO40,'Model 7'!BO40)</f>
        <v>0</v>
      </c>
      <c r="BP40" s="208">
        <f>SUM('75AG'!BP40+'Model 1'!BP40+'Model 2'!BP40+'Model 3'!BP40+'Model 4'!BP40,'Model 5'!BP40,'Model 6'!BP40,'Model 7'!BP40)</f>
        <v>0</v>
      </c>
      <c r="BQ40" s="208">
        <f>SUM('75AG'!BQ40+'Model 1'!BQ40+'Model 2'!BQ40+'Model 3'!BQ40+'Model 4'!BQ40,'Model 5'!BQ40,'Model 6'!BQ40,'Model 7'!BQ40)</f>
        <v>0</v>
      </c>
      <c r="BR40" s="208">
        <f>SUM('75AG'!BR40+'Model 1'!BR40+'Model 2'!BR40+'Model 3'!BR40+'Model 4'!BR40,'Model 5'!BR40,'Model 6'!BR40,'Model 7'!BR40)</f>
        <v>0</v>
      </c>
      <c r="BS40" s="208">
        <f>SUM('75AG'!BS40+'Model 1'!BS40+'Model 2'!BS40+'Model 3'!BS40+'Model 4'!BS40,'Model 5'!BS40,'Model 6'!BS40,'Model 7'!BS40)</f>
        <v>0</v>
      </c>
      <c r="BT40" s="208">
        <f>SUM('75AG'!BT40+'Model 1'!BT40+'Model 2'!BT40+'Model 3'!BT40+'Model 4'!BT40,'Model 5'!BT40,'Model 6'!BT40,'Model 7'!BT40)</f>
        <v>0</v>
      </c>
      <c r="BU40" s="208">
        <f>SUM('75AG'!BU40+'Model 1'!BU40+'Model 2'!BU40+'Model 3'!BU40+'Model 4'!BU40,'Model 5'!BU40,'Model 6'!BU40,'Model 7'!BU40)</f>
        <v>0</v>
      </c>
      <c r="BV40" s="208">
        <f>SUM('75AG'!BV40+'Model 1'!BV40+'Model 2'!BV40+'Model 3'!BV40+'Model 4'!BV40,'Model 5'!BV40,'Model 6'!BV40,'Model 7'!BV40)</f>
        <v>0</v>
      </c>
      <c r="BW40" s="208">
        <f>SUM('75AG'!BW40+'Model 1'!BW40+'Model 2'!BW40+'Model 3'!BW40+'Model 4'!BW40,'Model 5'!BW40,'Model 6'!BW40,'Model 7'!BW40)</f>
        <v>0</v>
      </c>
      <c r="BX40" s="208">
        <f>SUM('75AG'!BX40+'Model 1'!BX40+'Model 2'!BX40+'Model 3'!BX40+'Model 4'!BX40,'Model 5'!BX40,'Model 6'!BX40,'Model 7'!BX40)</f>
        <v>0</v>
      </c>
      <c r="BY40" s="208">
        <f>SUM('75AG'!BY40+'Model 1'!BY40+'Model 2'!BY40+'Model 3'!BY40+'Model 4'!BY40,'Model 5'!BY40,'Model 6'!BY40,'Model 7'!BY40)</f>
        <v>0</v>
      </c>
      <c r="BZ40" s="208">
        <f>SUM('75AG'!BZ40+'Model 1'!BZ40+'Model 2'!BZ40+'Model 3'!BZ40+'Model 4'!BZ40,'Model 5'!BZ40,'Model 6'!BZ40,'Model 7'!BZ40)</f>
        <v>0</v>
      </c>
      <c r="CA40" s="208">
        <f>SUM('75AG'!CA40+'Model 1'!CA40+'Model 2'!CA40+'Model 3'!CA40+'Model 4'!CA40,'Model 5'!CA40,'Model 6'!CA40,'Model 7'!CA40)</f>
        <v>0</v>
      </c>
      <c r="CB40" s="208">
        <f>SUM('75AG'!CB40+'Model 1'!CB40+'Model 2'!CB40+'Model 3'!CB40+'Model 4'!CB40,'Model 5'!CB40,'Model 6'!CB40,'Model 7'!CB40)</f>
        <v>0</v>
      </c>
      <c r="CC40" s="208">
        <f>SUM('75AG'!CC40+'Model 1'!CC40+'Model 2'!CC40+'Model 3'!CC40+'Model 4'!CC40,'Model 5'!CC40,'Model 6'!CC40,'Model 7'!CC40)</f>
        <v>0</v>
      </c>
      <c r="CD40" s="208">
        <f>SUM('75AG'!CD40+'Model 1'!CD40+'Model 2'!CD40+'Model 3'!CD40+'Model 4'!CD40,'Model 5'!CD40,'Model 6'!CD40,'Model 7'!CD40)</f>
        <v>0</v>
      </c>
      <c r="CE40" s="208">
        <f>SUM('75AG'!CE40+'Model 1'!CE40+'Model 2'!CE40+'Model 3'!CE40+'Model 4'!CE40,'Model 5'!CE40,'Model 6'!CE40,'Model 7'!CE40)</f>
        <v>0</v>
      </c>
      <c r="CF40" s="208">
        <f>SUM('75AG'!CF40+'Model 1'!CF40+'Model 2'!CF40+'Model 3'!CF40+'Model 4'!CF40,'Model 5'!CF40,'Model 6'!CF40,'Model 7'!CF40)</f>
        <v>0</v>
      </c>
      <c r="CG40" s="208">
        <f>SUM('75AG'!CG40+'Model 1'!CG40+'Model 2'!CG40+'Model 3'!CG40+'Model 4'!CG40,'Model 5'!CG40,'Model 6'!CG40,'Model 7'!CG40)</f>
        <v>0</v>
      </c>
      <c r="CH40" s="208">
        <f>SUM('75AG'!CH40+'Model 1'!CH40+'Model 2'!CH40+'Model 3'!CH40+'Model 4'!CH40,'Model 5'!CH40,'Model 6'!CH40,'Model 7'!CH40)</f>
        <v>0</v>
      </c>
      <c r="CI40" s="208">
        <f>SUM('75AG'!CI40+'Model 1'!CI40+'Model 2'!CI40+'Model 3'!CI40+'Model 4'!CI40,'Model 5'!CI40,'Model 6'!CI40,'Model 7'!CI40)</f>
        <v>0</v>
      </c>
      <c r="CJ40" s="208">
        <f>SUM('75AG'!CJ40+'Model 1'!CJ40+'Model 2'!CJ40+'Model 3'!CJ40+'Model 4'!CJ40,'Model 5'!CJ40,'Model 6'!CJ40,'Model 7'!CJ40)</f>
        <v>0</v>
      </c>
      <c r="CK40" s="208">
        <f>SUM('75AG'!CK40+'Model 1'!CK40+'Model 2'!CK40+'Model 3'!CK40+'Model 4'!CK40,'Model 5'!CK40,'Model 6'!CK40,'Model 7'!CK40)</f>
        <v>0</v>
      </c>
      <c r="CL40" s="208">
        <f>SUM('75AG'!CL40+'Model 1'!CL40+'Model 2'!CL40+'Model 3'!CL40+'Model 4'!CL40,'Model 5'!CL40,'Model 6'!CL40,'Model 7'!CL40)</f>
        <v>0</v>
      </c>
      <c r="CM40" s="208">
        <f>SUM('75AG'!CM40+'Model 1'!CM40+'Model 2'!CM40+'Model 3'!CM40+'Model 4'!CM40,'Model 5'!CM40,'Model 6'!CM40,'Model 7'!CM40)</f>
        <v>0</v>
      </c>
      <c r="CN40" s="208">
        <f>SUM('75AG'!CN40+'Model 1'!CN40+'Model 2'!CN40+'Model 3'!CN40+'Model 4'!CN40,'Model 5'!CN40,'Model 6'!CN40,'Model 7'!CN40)</f>
        <v>0</v>
      </c>
      <c r="CO40" s="208">
        <f>SUM('75AG'!CO40+'Model 1'!CO40+'Model 2'!CO40+'Model 3'!CO40+'Model 4'!CO40,'Model 5'!CO40,'Model 6'!CO40,'Model 7'!CO40)</f>
        <v>0</v>
      </c>
      <c r="CP40" s="208">
        <f>SUM('75AG'!CP40+'Model 1'!CP40+'Model 2'!CP40+'Model 3'!CP40+'Model 4'!CP40,'Model 5'!CP40,'Model 6'!CP40,'Model 7'!CP40)</f>
        <v>0</v>
      </c>
      <c r="CQ40" s="208">
        <f>SUM('75AG'!CQ40+'Model 1'!CQ40+'Model 2'!CQ40+'Model 3'!CQ40+'Model 4'!CQ40,'Model 5'!CQ40,'Model 6'!CQ40,'Model 7'!CQ40)</f>
        <v>0</v>
      </c>
      <c r="CR40" s="208">
        <f>SUM('75AG'!CR40+'Model 1'!CR40+'Model 2'!CR40+'Model 3'!CR40+'Model 4'!CR40,'Model 5'!CR40,'Model 6'!CR40,'Model 7'!CR40)</f>
        <v>0</v>
      </c>
      <c r="CS40" s="208">
        <f>SUM('75AG'!CS40+'Model 1'!CS40+'Model 2'!CS40+'Model 3'!CS40+'Model 4'!CS40,'Model 5'!CS40,'Model 6'!CS40,'Model 7'!CS40)</f>
        <v>0</v>
      </c>
      <c r="CT40" s="208">
        <f>SUM('75AG'!CT40+'Model 1'!CT40+'Model 2'!CT40+'Model 3'!CT40+'Model 4'!CT40,'Model 5'!CT40,'Model 6'!CT40,'Model 7'!CT40)</f>
        <v>0</v>
      </c>
      <c r="CU40" s="208">
        <f>SUM('75AG'!CU40+'Model 1'!CU40+'Model 2'!CU40+'Model 3'!CU40+'Model 4'!CU40,'Model 5'!CU40,'Model 6'!CU40,'Model 7'!CU40)</f>
        <v>0</v>
      </c>
      <c r="CV40" s="208">
        <f>SUM('75AG'!CV40+'Model 1'!CV40+'Model 2'!CV40+'Model 3'!CV40+'Model 4'!CV40,'Model 5'!CV40,'Model 6'!CV40,'Model 7'!CV40)</f>
        <v>0</v>
      </c>
      <c r="CW40" s="208">
        <f>SUM('75AG'!CW40+'Model 1'!CW40+'Model 2'!CW40+'Model 3'!CW40+'Model 4'!CW40,'Model 5'!CW40,'Model 6'!CW40,'Model 7'!CW40)</f>
        <v>0</v>
      </c>
      <c r="CX40" s="208">
        <f>SUM('75AG'!CX40+'Model 1'!CX40+'Model 2'!CX40+'Model 3'!CX40+'Model 4'!CX40,'Model 5'!CX40,'Model 6'!CX40,'Model 7'!CX40)</f>
        <v>0</v>
      </c>
      <c r="CY40" s="208">
        <f>SUM('75AG'!CY40+'Model 1'!CY40+'Model 2'!CY40+'Model 3'!CY40+'Model 4'!CY40,'Model 5'!CY40,'Model 6'!CY40,'Model 7'!CY40)</f>
        <v>0</v>
      </c>
      <c r="CZ40" s="208">
        <f>SUM('75AG'!CZ40+'Model 1'!CZ40+'Model 2'!CZ40+'Model 3'!CZ40+'Model 4'!CZ40,'Model 5'!CZ40,'Model 6'!CZ40,'Model 7'!CZ40)</f>
        <v>0</v>
      </c>
      <c r="DA40" s="208">
        <f>SUM('75AG'!DA40+'Model 1'!DA40+'Model 2'!DA40+'Model 3'!DA40+'Model 4'!DA40,'Model 5'!DA40,'Model 6'!DA40,'Model 7'!DA40)</f>
        <v>0</v>
      </c>
      <c r="DB40" s="208">
        <f>SUM('75AG'!DB40+'Model 1'!DB40+'Model 2'!DB40+'Model 3'!DB40+'Model 4'!DB40,'Model 5'!DB40,'Model 6'!DB40,'Model 7'!DB40)</f>
        <v>0</v>
      </c>
      <c r="DC40" s="208">
        <f>SUM('75AG'!DC40+'Model 1'!DC40+'Model 2'!DC40+'Model 3'!DC40+'Model 4'!DC40,'Model 5'!DC40,'Model 6'!DC40,'Model 7'!DC40)</f>
        <v>0</v>
      </c>
      <c r="DD40" s="208">
        <f>SUM('75AG'!DD40+'Model 1'!DD40+'Model 2'!DD40+'Model 3'!DD40+'Model 4'!DD40,'Model 5'!DD40,'Model 6'!DD40,'Model 7'!DD40)</f>
        <v>0</v>
      </c>
      <c r="DE40" s="208">
        <f>SUM('75AG'!DE40+'Model 1'!DE40+'Model 2'!DE40+'Model 3'!DE40+'Model 4'!DE40,'Model 5'!DE40,'Model 6'!DE40,'Model 7'!DE40)</f>
        <v>0</v>
      </c>
      <c r="DF40" s="208">
        <f>SUM('75AG'!DF40+'Model 1'!DF40+'Model 2'!DF40+'Model 3'!DF40+'Model 4'!DF40,'Model 5'!DF40,'Model 6'!DF40,'Model 7'!DF40)</f>
        <v>0</v>
      </c>
      <c r="DG40" s="208">
        <f>SUM('75AG'!DG40+'Model 1'!DG40+'Model 2'!DG40+'Model 3'!DG40+'Model 4'!DG40,'Model 5'!DG40,'Model 6'!DG40,'Model 7'!DG40)</f>
        <v>0</v>
      </c>
      <c r="DH40" s="208">
        <f>SUM('75AG'!DH40+'Model 1'!DH40+'Model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53"/>
      <c r="C41" s="173" t="s">
        <v>289</v>
      </c>
      <c r="D41" s="208">
        <f>SUM('75AG'!D41+'Model 1'!D41+'Model 2'!D41+'Model 3'!D41+'Model 4'!D41,'Model 5'!D41,'Model 6'!D41,'Model 7'!D41)</f>
        <v>0</v>
      </c>
      <c r="E41" s="208">
        <f>SUM('75AG'!E41+'Model 1'!E41+'Model 2'!E41+'Model 3'!E41+'Model 4'!E41,'Model 5'!E41,'Model 6'!E41,'Model 7'!E41)</f>
        <v>0</v>
      </c>
      <c r="F41" s="208">
        <f>SUM('75AG'!F41+'Model 1'!F41+'Model 2'!F41+'Model 3'!F41+'Model 4'!F41,'Model 5'!F41,'Model 6'!F41,'Model 7'!F41)</f>
        <v>0</v>
      </c>
      <c r="G41" s="208">
        <f>SUM('75AG'!G41+'Model 1'!G41+'Model 2'!G41+'Model 3'!G41+'Model 4'!G41,'Model 5'!G41,'Model 6'!G41,'Model 7'!G41)</f>
        <v>0</v>
      </c>
      <c r="H41" s="208">
        <f>SUM('75AG'!H41+'Model 1'!H41+'Model 2'!H41+'Model 3'!H41+'Model 4'!H41,'Model 5'!H41,'Model 6'!H41,'Model 7'!H41)</f>
        <v>0</v>
      </c>
      <c r="I41" s="208">
        <f>SUM('75AG'!I41+'Model 1'!I41+'Model 2'!I41+'Model 3'!I41+'Model 4'!I41,'Model 5'!I41,'Model 6'!I41,'Model 7'!I41)</f>
        <v>0</v>
      </c>
      <c r="J41" s="208">
        <f>SUM('75AG'!J41+'Model 1'!J41+'Model 2'!J41+'Model 3'!J41+'Model 4'!J41,'Model 5'!J41,'Model 6'!J41,'Model 7'!J41)</f>
        <v>0</v>
      </c>
      <c r="K41" s="208">
        <f>SUM('75AG'!K41+'Model 1'!K41+'Model 2'!K41+'Model 3'!K41+'Model 4'!K41,'Model 5'!K41,'Model 6'!K41,'Model 7'!K41)</f>
        <v>0</v>
      </c>
      <c r="L41" s="208">
        <f>SUM('75AG'!L41+'Model 1'!L41+'Model 2'!L41+'Model 3'!L41+'Model 4'!L41,'Model 5'!L41,'Model 6'!L41,'Model 7'!L41)</f>
        <v>0</v>
      </c>
      <c r="M41" s="208">
        <f>SUM('75AG'!M41+'Model 1'!M41+'Model 2'!M41+'Model 3'!M41+'Model 4'!M41,'Model 5'!M41,'Model 6'!M41,'Model 7'!M41)</f>
        <v>0</v>
      </c>
      <c r="N41" s="208">
        <f>SUM('75AG'!N41+'Model 1'!N41+'Model 2'!N41+'Model 3'!N41+'Model 4'!N41,'Model 5'!N41,'Model 6'!N41,'Model 7'!N41)</f>
        <v>0</v>
      </c>
      <c r="O41" s="208">
        <f>SUM('75AG'!O41+'Model 1'!O41+'Model 2'!O41+'Model 3'!O41+'Model 4'!O41,'Model 5'!O41,'Model 6'!O41,'Model 7'!O41)</f>
        <v>0</v>
      </c>
      <c r="P41" s="208">
        <f>SUM('75AG'!P41+'Model 1'!P41+'Model 2'!P41+'Model 3'!P41+'Model 4'!P41,'Model 5'!P41,'Model 6'!P41,'Model 7'!P41)</f>
        <v>0</v>
      </c>
      <c r="Q41" s="208">
        <f>SUM('75AG'!Q41+'Model 1'!Q41+'Model 2'!Q41+'Model 3'!Q41+'Model 4'!Q41,'Model 5'!Q41,'Model 6'!Q41,'Model 7'!Q41)</f>
        <v>0</v>
      </c>
      <c r="R41" s="208">
        <f>SUM('75AG'!R41+'Model 1'!R41+'Model 2'!R41+'Model 3'!R41+'Model 4'!R41,'Model 5'!R41,'Model 6'!R41,'Model 7'!R41)</f>
        <v>0</v>
      </c>
      <c r="S41" s="208">
        <f>SUM('75AG'!S41+'Model 1'!S41+'Model 2'!S41+'Model 3'!S41+'Model 4'!S41,'Model 5'!S41,'Model 6'!S41,'Model 7'!S41)</f>
        <v>0</v>
      </c>
      <c r="T41" s="208">
        <f>SUM('75AG'!T41+'Model 1'!T41+'Model 2'!T41+'Model 3'!T41+'Model 4'!T41,'Model 5'!T41,'Model 6'!T41,'Model 7'!T41)</f>
        <v>0</v>
      </c>
      <c r="U41" s="208">
        <f>SUM('75AG'!U41+'Model 1'!U41+'Model 2'!U41+'Model 3'!U41+'Model 4'!U41,'Model 5'!U41,'Model 6'!U41,'Model 7'!U41)</f>
        <v>0</v>
      </c>
      <c r="V41" s="208">
        <f>SUM('75AG'!V41+'Model 1'!V41+'Model 2'!V41+'Model 3'!V41+'Model 4'!V41,'Model 5'!V41,'Model 6'!V41,'Model 7'!V41)</f>
        <v>0</v>
      </c>
      <c r="W41" s="208">
        <f>SUM('75AG'!W41+'Model 1'!W41+'Model 2'!W41+'Model 3'!W41+'Model 4'!W41,'Model 5'!W41,'Model 6'!W41,'Model 7'!W41)</f>
        <v>0</v>
      </c>
      <c r="X41" s="208">
        <f>SUM('75AG'!X41+'Model 1'!X41+'Model 2'!X41+'Model 3'!X41+'Model 4'!X41,'Model 5'!X41,'Model 6'!X41,'Model 7'!X41)</f>
        <v>0</v>
      </c>
      <c r="Y41" s="208">
        <f>SUM('75AG'!Y41+'Model 1'!Y41+'Model 2'!Y41+'Model 3'!Y41+'Model 4'!Y41,'Model 5'!Y41,'Model 6'!Y41,'Model 7'!Y41)</f>
        <v>0</v>
      </c>
      <c r="Z41" s="208">
        <f>SUM('75AG'!Z41+'Model 1'!Z41+'Model 2'!Z41+'Model 3'!Z41+'Model 4'!Z41,'Model 5'!Z41,'Model 6'!Z41,'Model 7'!Z41)</f>
        <v>0</v>
      </c>
      <c r="AA41" s="208">
        <f>SUM('75AG'!AA41+'Model 1'!AA41+'Model 2'!AA41+'Model 3'!AA41+'Model 4'!AA41,'Model 5'!AA41,'Model 6'!AA41,'Model 7'!AA41)</f>
        <v>0</v>
      </c>
      <c r="AB41" s="208">
        <f>SUM('75AG'!AB41+'Model 1'!AB41+'Model 2'!AB41+'Model 3'!AB41+'Model 4'!AB41,'Model 5'!AB41,'Model 6'!AB41,'Model 7'!AB41)</f>
        <v>0</v>
      </c>
      <c r="AC41" s="208">
        <f>SUM('75AG'!AC41+'Model 1'!AC41+'Model 2'!AC41+'Model 3'!AC41+'Model 4'!AC41,'Model 5'!AC41,'Model 6'!AC41,'Model 7'!AC41)</f>
        <v>0</v>
      </c>
      <c r="AD41" s="208">
        <f>SUM('75AG'!AD41+'Model 1'!AD41+'Model 2'!AD41+'Model 3'!AD41+'Model 4'!AD41,'Model 5'!AD41,'Model 6'!AD41,'Model 7'!AD41)</f>
        <v>0</v>
      </c>
      <c r="AE41" s="208">
        <f>SUM('75AG'!AE41+'Model 1'!AE41+'Model 2'!AE41+'Model 3'!AE41+'Model 4'!AE41,'Model 5'!AE41,'Model 6'!AE41,'Model 7'!AE41)</f>
        <v>0</v>
      </c>
      <c r="AF41" s="208">
        <f>SUM('75AG'!AF41+'Model 1'!AF41+'Model 2'!AF41+'Model 3'!AF41+'Model 4'!AF41,'Model 5'!AF41,'Model 6'!AF41,'Model 7'!AF41)</f>
        <v>0</v>
      </c>
      <c r="AG41" s="208">
        <f>SUM('75AG'!AG41+'Model 1'!AG41+'Model 2'!AG41+'Model 3'!AG41+'Model 4'!AG41,'Model 5'!AG41,'Model 6'!AG41,'Model 7'!AG41)</f>
        <v>0</v>
      </c>
      <c r="AH41" s="208">
        <f>SUM('75AG'!AH41+'Model 1'!AH41+'Model 2'!AH41+'Model 3'!AH41+'Model 4'!AH41,'Model 5'!AH41,'Model 6'!AH41,'Model 7'!AH41)</f>
        <v>0</v>
      </c>
      <c r="AI41" s="208">
        <f>SUM('75AG'!AI41+'Model 1'!AI41+'Model 2'!AI41+'Model 3'!AI41+'Model 4'!AI41,'Model 5'!AI41,'Model 6'!AI41,'Model 7'!AI41)</f>
        <v>0</v>
      </c>
      <c r="AJ41" s="208">
        <f>SUM('75AG'!AJ41+'Model 1'!AJ41+'Model 2'!AJ41+'Model 3'!AJ41+'Model 4'!AJ41,'Model 5'!AJ41,'Model 6'!AJ41,'Model 7'!AJ41)</f>
        <v>0</v>
      </c>
      <c r="AK41" s="208">
        <f>SUM('75AG'!AK41+'Model 1'!AK41+'Model 2'!AK41+'Model 3'!AK41+'Model 4'!AK41,'Model 5'!AK41,'Model 6'!AK41,'Model 7'!AK41)</f>
        <v>0</v>
      </c>
      <c r="AL41" s="208">
        <f>SUM('75AG'!AL41+'Model 1'!AL41+'Model 2'!AL41+'Model 3'!AL41+'Model 4'!AL41,'Model 5'!AL41,'Model 6'!AL41,'Model 7'!AL41)</f>
        <v>0</v>
      </c>
      <c r="AM41" s="208">
        <f>SUM('75AG'!AM41+'Model 1'!AM41+'Model 2'!AM41+'Model 3'!AM41+'Model 4'!AM41,'Model 5'!AM41,'Model 6'!AM41,'Model 7'!AM41)</f>
        <v>0</v>
      </c>
      <c r="AN41" s="208">
        <f>SUM('75AG'!AN41+'Model 1'!AN41+'Model 2'!AN41+'Model 3'!AN41+'Model 4'!AN41,'Model 5'!AN41,'Model 6'!AN41,'Model 7'!AN41)</f>
        <v>0</v>
      </c>
      <c r="AO41" s="208">
        <f>SUM('75AG'!AO41+'Model 1'!AO41+'Model 2'!AO41+'Model 3'!AO41+'Model 4'!AO41,'Model 5'!AO41,'Model 6'!AO41,'Model 7'!AO41)</f>
        <v>0</v>
      </c>
      <c r="AP41" s="208">
        <f>SUM('75AG'!AP41+'Model 1'!AP41+'Model 2'!AP41+'Model 3'!AP41+'Model 4'!AP41,'Model 5'!AP41,'Model 6'!AP41,'Model 7'!AP41)</f>
        <v>0</v>
      </c>
      <c r="AQ41" s="208">
        <f>SUM('75AG'!AQ41+'Model 1'!AQ41+'Model 2'!AQ41+'Model 3'!AQ41+'Model 4'!AQ41,'Model 5'!AQ41,'Model 6'!AQ41,'Model 7'!AQ41)</f>
        <v>0</v>
      </c>
      <c r="AR41" s="208">
        <f>SUM('75AG'!AR41+'Model 1'!AR41+'Model 2'!AR41+'Model 3'!AR41+'Model 4'!AR41,'Model 5'!AR41,'Model 6'!AR41,'Model 7'!AR41)</f>
        <v>0</v>
      </c>
      <c r="AS41" s="208">
        <f>SUM('75AG'!AS41+'Model 1'!AS41+'Model 2'!AS41+'Model 3'!AS41+'Model 4'!AS41,'Model 5'!AS41,'Model 6'!AS41,'Model 7'!AS41)</f>
        <v>0</v>
      </c>
      <c r="AT41" s="208">
        <f>SUM('75AG'!AT41+'Model 1'!AT41+'Model 2'!AT41+'Model 3'!AT41+'Model 4'!AT41,'Model 5'!AT41,'Model 6'!AT41,'Model 7'!AT41)</f>
        <v>0</v>
      </c>
      <c r="AU41" s="208">
        <f>SUM('75AG'!AU41+'Model 1'!AU41+'Model 2'!AU41+'Model 3'!AU41+'Model 4'!AU41,'Model 5'!AU41,'Model 6'!AU41,'Model 7'!AU41)</f>
        <v>0</v>
      </c>
      <c r="AV41" s="208">
        <f>SUM('75AG'!AV41+'Model 1'!AV41+'Model 2'!AV41+'Model 3'!AV41+'Model 4'!AV41,'Model 5'!AV41,'Model 6'!AV41,'Model 7'!AV41)</f>
        <v>0</v>
      </c>
      <c r="AW41" s="208">
        <f>SUM('75AG'!AW41+'Model 1'!AW41+'Model 2'!AW41+'Model 3'!AW41+'Model 4'!AW41,'Model 5'!AW41,'Model 6'!AW41,'Model 7'!AW41)</f>
        <v>0</v>
      </c>
      <c r="AX41" s="208">
        <f>SUM('75AG'!AX41+'Model 1'!AX41+'Model 2'!AX41+'Model 3'!AX41+'Model 4'!AX41,'Model 5'!AX41,'Model 6'!AX41,'Model 7'!AX41)</f>
        <v>0</v>
      </c>
      <c r="AY41" s="208">
        <f>SUM('75AG'!AY41+'Model 1'!AY41+'Model 2'!AY41+'Model 3'!AY41+'Model 4'!AY41,'Model 5'!AY41,'Model 6'!AY41,'Model 7'!AY41)</f>
        <v>0</v>
      </c>
      <c r="AZ41" s="208">
        <f>SUM('75AG'!AZ41+'Model 1'!AZ41+'Model 2'!AZ41+'Model 3'!AZ41+'Model 4'!AZ41,'Model 5'!AZ41,'Model 6'!AZ41,'Model 7'!AZ41)</f>
        <v>0</v>
      </c>
      <c r="BA41" s="208">
        <f>SUM('75AG'!BA41+'Model 1'!BA41+'Model 2'!BA41+'Model 3'!BA41+'Model 4'!BA41,'Model 5'!BA41,'Model 6'!BA41,'Model 7'!BA41)</f>
        <v>0</v>
      </c>
      <c r="BB41" s="208">
        <f>SUM('75AG'!BB41+'Model 1'!BB41+'Model 2'!BB41+'Model 3'!BB41+'Model 4'!BB41,'Model 5'!BB41,'Model 6'!BB41,'Model 7'!BB41)</f>
        <v>0</v>
      </c>
      <c r="BC41" s="208">
        <f>SUM('75AG'!BC41+'Model 1'!BC41+'Model 2'!BC41+'Model 3'!BC41+'Model 4'!BC41,'Model 5'!BC41,'Model 6'!BC41,'Model 7'!BC41)</f>
        <v>0</v>
      </c>
      <c r="BD41" s="208">
        <f>SUM('75AG'!BD41+'Model 1'!BD41+'Model 2'!BD41+'Model 3'!BD41+'Model 4'!BD41,'Model 5'!BD41,'Model 6'!BD41,'Model 7'!BD41)</f>
        <v>0</v>
      </c>
      <c r="BE41" s="208">
        <f>SUM('75AG'!BE41+'Model 1'!BE41+'Model 2'!BE41+'Model 3'!BE41+'Model 4'!BE41,'Model 5'!BE41,'Model 6'!BE41,'Model 7'!BE41)</f>
        <v>0</v>
      </c>
      <c r="BF41" s="208">
        <f>SUM('75AG'!BF41+'Model 1'!BF41+'Model 2'!BF41+'Model 3'!BF41+'Model 4'!BF41,'Model 5'!BF41,'Model 6'!BF41,'Model 7'!BF41)</f>
        <v>0</v>
      </c>
      <c r="BG41" s="208">
        <f>SUM('75AG'!BG41+'Model 1'!BG41+'Model 2'!BG41+'Model 3'!BG41+'Model 4'!BG41,'Model 5'!BG41,'Model 6'!BG41,'Model 7'!BG41)</f>
        <v>0</v>
      </c>
      <c r="BH41" s="208">
        <f>SUM('75AG'!BH41+'Model 1'!BH41+'Model 2'!BH41+'Model 3'!BH41+'Model 4'!BH41,'Model 5'!BH41,'Model 6'!BH41,'Model 7'!BH41)</f>
        <v>0</v>
      </c>
      <c r="BI41" s="208">
        <f>SUM('75AG'!BI41+'Model 1'!BI41+'Model 2'!BI41+'Model 3'!BI41+'Model 4'!BI41,'Model 5'!BI41,'Model 6'!BI41,'Model 7'!BI41)</f>
        <v>0</v>
      </c>
      <c r="BJ41" s="208">
        <f>SUM('75AG'!BJ41+'Model 1'!BJ41+'Model 2'!BJ41+'Model 3'!BJ41+'Model 4'!BJ41,'Model 5'!BJ41,'Model 6'!BJ41,'Model 7'!BJ41)</f>
        <v>0</v>
      </c>
      <c r="BK41" s="208">
        <f>SUM('75AG'!BK41+'Model 1'!BK41+'Model 2'!BK41+'Model 3'!BK41+'Model 4'!BK41,'Model 5'!BK41,'Model 6'!BK41,'Model 7'!BK41)</f>
        <v>0</v>
      </c>
      <c r="BL41" s="208">
        <f>SUM('75AG'!BL41+'Model 1'!BL41+'Model 2'!BL41+'Model 3'!BL41+'Model 4'!BL41,'Model 5'!BL41,'Model 6'!BL41,'Model 7'!BL41)</f>
        <v>0</v>
      </c>
      <c r="BM41" s="208">
        <f>SUM('75AG'!BM41+'Model 1'!BM41+'Model 2'!BM41+'Model 3'!BM41+'Model 4'!BM41,'Model 5'!BM41,'Model 6'!BM41,'Model 7'!BM41)</f>
        <v>0</v>
      </c>
      <c r="BN41" s="208">
        <f>SUM('75AG'!BN41+'Model 1'!BN41+'Model 2'!BN41+'Model 3'!BN41+'Model 4'!BN41,'Model 5'!BN41,'Model 6'!BN41,'Model 7'!BN41)</f>
        <v>0</v>
      </c>
      <c r="BO41" s="208">
        <f>SUM('75AG'!BO41+'Model 1'!BO41+'Model 2'!BO41+'Model 3'!BO41+'Model 4'!BO41,'Model 5'!BO41,'Model 6'!BO41,'Model 7'!BO41)</f>
        <v>0</v>
      </c>
      <c r="BP41" s="208">
        <f>SUM('75AG'!BP41+'Model 1'!BP41+'Model 2'!BP41+'Model 3'!BP41+'Model 4'!BP41,'Model 5'!BP41,'Model 6'!BP41,'Model 7'!BP41)</f>
        <v>0</v>
      </c>
      <c r="BQ41" s="208">
        <f>SUM('75AG'!BQ41+'Model 1'!BQ41+'Model 2'!BQ41+'Model 3'!BQ41+'Model 4'!BQ41,'Model 5'!BQ41,'Model 6'!BQ41,'Model 7'!BQ41)</f>
        <v>0</v>
      </c>
      <c r="BR41" s="208">
        <f>SUM('75AG'!BR41+'Model 1'!BR41+'Model 2'!BR41+'Model 3'!BR41+'Model 4'!BR41,'Model 5'!BR41,'Model 6'!BR41,'Model 7'!BR41)</f>
        <v>0</v>
      </c>
      <c r="BS41" s="208">
        <f>SUM('75AG'!BS41+'Model 1'!BS41+'Model 2'!BS41+'Model 3'!BS41+'Model 4'!BS41,'Model 5'!BS41,'Model 6'!BS41,'Model 7'!BS41)</f>
        <v>0</v>
      </c>
      <c r="BT41" s="208">
        <f>SUM('75AG'!BT41+'Model 1'!BT41+'Model 2'!BT41+'Model 3'!BT41+'Model 4'!BT41,'Model 5'!BT41,'Model 6'!BT41,'Model 7'!BT41)</f>
        <v>0</v>
      </c>
      <c r="BU41" s="208">
        <f>SUM('75AG'!BU41+'Model 1'!BU41+'Model 2'!BU41+'Model 3'!BU41+'Model 4'!BU41,'Model 5'!BU41,'Model 6'!BU41,'Model 7'!BU41)</f>
        <v>0</v>
      </c>
      <c r="BV41" s="208">
        <f>SUM('75AG'!BV41+'Model 1'!BV41+'Model 2'!BV41+'Model 3'!BV41+'Model 4'!BV41,'Model 5'!BV41,'Model 6'!BV41,'Model 7'!BV41)</f>
        <v>0</v>
      </c>
      <c r="BW41" s="208">
        <f>SUM('75AG'!BW41+'Model 1'!BW41+'Model 2'!BW41+'Model 3'!BW41+'Model 4'!BW41,'Model 5'!BW41,'Model 6'!BW41,'Model 7'!BW41)</f>
        <v>0</v>
      </c>
      <c r="BX41" s="208">
        <f>SUM('75AG'!BX41+'Model 1'!BX41+'Model 2'!BX41+'Model 3'!BX41+'Model 4'!BX41,'Model 5'!BX41,'Model 6'!BX41,'Model 7'!BX41)</f>
        <v>0</v>
      </c>
      <c r="BY41" s="208">
        <f>SUM('75AG'!BY41+'Model 1'!BY41+'Model 2'!BY41+'Model 3'!BY41+'Model 4'!BY41,'Model 5'!BY41,'Model 6'!BY41,'Model 7'!BY41)</f>
        <v>0</v>
      </c>
      <c r="BZ41" s="208">
        <f>SUM('75AG'!BZ41+'Model 1'!BZ41+'Model 2'!BZ41+'Model 3'!BZ41+'Model 4'!BZ41,'Model 5'!BZ41,'Model 6'!BZ41,'Model 7'!BZ41)</f>
        <v>0</v>
      </c>
      <c r="CA41" s="208">
        <f>SUM('75AG'!CA41+'Model 1'!CA41+'Model 2'!CA41+'Model 3'!CA41+'Model 4'!CA41,'Model 5'!CA41,'Model 6'!CA41,'Model 7'!CA41)</f>
        <v>0</v>
      </c>
      <c r="CB41" s="208">
        <f>SUM('75AG'!CB41+'Model 1'!CB41+'Model 2'!CB41+'Model 3'!CB41+'Model 4'!CB41,'Model 5'!CB41,'Model 6'!CB41,'Model 7'!CB41)</f>
        <v>0</v>
      </c>
      <c r="CC41" s="208">
        <f>SUM('75AG'!CC41+'Model 1'!CC41+'Model 2'!CC41+'Model 3'!CC41+'Model 4'!CC41,'Model 5'!CC41,'Model 6'!CC41,'Model 7'!CC41)</f>
        <v>0</v>
      </c>
      <c r="CD41" s="208">
        <f>SUM('75AG'!CD41+'Model 1'!CD41+'Model 2'!CD41+'Model 3'!CD41+'Model 4'!CD41,'Model 5'!CD41,'Model 6'!CD41,'Model 7'!CD41)</f>
        <v>0</v>
      </c>
      <c r="CE41" s="208">
        <f>SUM('75AG'!CE41+'Model 1'!CE41+'Model 2'!CE41+'Model 3'!CE41+'Model 4'!CE41,'Model 5'!CE41,'Model 6'!CE41,'Model 7'!CE41)</f>
        <v>0</v>
      </c>
      <c r="CF41" s="208">
        <f>SUM('75AG'!CF41+'Model 1'!CF41+'Model 2'!CF41+'Model 3'!CF41+'Model 4'!CF41,'Model 5'!CF41,'Model 6'!CF41,'Model 7'!CF41)</f>
        <v>0</v>
      </c>
      <c r="CG41" s="208">
        <f>SUM('75AG'!CG41+'Model 1'!CG41+'Model 2'!CG41+'Model 3'!CG41+'Model 4'!CG41,'Model 5'!CG41,'Model 6'!CG41,'Model 7'!CG41)</f>
        <v>0</v>
      </c>
      <c r="CH41" s="208">
        <f>SUM('75AG'!CH41+'Model 1'!CH41+'Model 2'!CH41+'Model 3'!CH41+'Model 4'!CH41,'Model 5'!CH41,'Model 6'!CH41,'Model 7'!CH41)</f>
        <v>0</v>
      </c>
      <c r="CI41" s="208">
        <f>SUM('75AG'!CI41+'Model 1'!CI41+'Model 2'!CI41+'Model 3'!CI41+'Model 4'!CI41,'Model 5'!CI41,'Model 6'!CI41,'Model 7'!CI41)</f>
        <v>0</v>
      </c>
      <c r="CJ41" s="208">
        <f>SUM('75AG'!CJ41+'Model 1'!CJ41+'Model 2'!CJ41+'Model 3'!CJ41+'Model 4'!CJ41,'Model 5'!CJ41,'Model 6'!CJ41,'Model 7'!CJ41)</f>
        <v>0</v>
      </c>
      <c r="CK41" s="208">
        <f>SUM('75AG'!CK41+'Model 1'!CK41+'Model 2'!CK41+'Model 3'!CK41+'Model 4'!CK41,'Model 5'!CK41,'Model 6'!CK41,'Model 7'!CK41)</f>
        <v>0</v>
      </c>
      <c r="CL41" s="208">
        <f>SUM('75AG'!CL41+'Model 1'!CL41+'Model 2'!CL41+'Model 3'!CL41+'Model 4'!CL41,'Model 5'!CL41,'Model 6'!CL41,'Model 7'!CL41)</f>
        <v>0</v>
      </c>
      <c r="CM41" s="208">
        <f>SUM('75AG'!CM41+'Model 1'!CM41+'Model 2'!CM41+'Model 3'!CM41+'Model 4'!CM41,'Model 5'!CM41,'Model 6'!CM41,'Model 7'!CM41)</f>
        <v>0</v>
      </c>
      <c r="CN41" s="208">
        <f>SUM('75AG'!CN41+'Model 1'!CN41+'Model 2'!CN41+'Model 3'!CN41+'Model 4'!CN41,'Model 5'!CN41,'Model 6'!CN41,'Model 7'!CN41)</f>
        <v>0</v>
      </c>
      <c r="CO41" s="208">
        <f>SUM('75AG'!CO41+'Model 1'!CO41+'Model 2'!CO41+'Model 3'!CO41+'Model 4'!CO41,'Model 5'!CO41,'Model 6'!CO41,'Model 7'!CO41)</f>
        <v>0</v>
      </c>
      <c r="CP41" s="208">
        <f>SUM('75AG'!CP41+'Model 1'!CP41+'Model 2'!CP41+'Model 3'!CP41+'Model 4'!CP41,'Model 5'!CP41,'Model 6'!CP41,'Model 7'!CP41)</f>
        <v>0</v>
      </c>
      <c r="CQ41" s="208">
        <f>SUM('75AG'!CQ41+'Model 1'!CQ41+'Model 2'!CQ41+'Model 3'!CQ41+'Model 4'!CQ41,'Model 5'!CQ41,'Model 6'!CQ41,'Model 7'!CQ41)</f>
        <v>0</v>
      </c>
      <c r="CR41" s="208">
        <f>SUM('75AG'!CR41+'Model 1'!CR41+'Model 2'!CR41+'Model 3'!CR41+'Model 4'!CR41,'Model 5'!CR41,'Model 6'!CR41,'Model 7'!CR41)</f>
        <v>0</v>
      </c>
      <c r="CS41" s="208">
        <f>SUM('75AG'!CS41+'Model 1'!CS41+'Model 2'!CS41+'Model 3'!CS41+'Model 4'!CS41,'Model 5'!CS41,'Model 6'!CS41,'Model 7'!CS41)</f>
        <v>0</v>
      </c>
      <c r="CT41" s="208">
        <f>SUM('75AG'!CT41+'Model 1'!CT41+'Model 2'!CT41+'Model 3'!CT41+'Model 4'!CT41,'Model 5'!CT41,'Model 6'!CT41,'Model 7'!CT41)</f>
        <v>0</v>
      </c>
      <c r="CU41" s="208">
        <f>SUM('75AG'!CU41+'Model 1'!CU41+'Model 2'!CU41+'Model 3'!CU41+'Model 4'!CU41,'Model 5'!CU41,'Model 6'!CU41,'Model 7'!CU41)</f>
        <v>0</v>
      </c>
      <c r="CV41" s="208">
        <f>SUM('75AG'!CV41+'Model 1'!CV41+'Model 2'!CV41+'Model 3'!CV41+'Model 4'!CV41,'Model 5'!CV41,'Model 6'!CV41,'Model 7'!CV41)</f>
        <v>0</v>
      </c>
      <c r="CW41" s="208">
        <f>SUM('75AG'!CW41+'Model 1'!CW41+'Model 2'!CW41+'Model 3'!CW41+'Model 4'!CW41,'Model 5'!CW41,'Model 6'!CW41,'Model 7'!CW41)</f>
        <v>0</v>
      </c>
      <c r="CX41" s="208">
        <f>SUM('75AG'!CX41+'Model 1'!CX41+'Model 2'!CX41+'Model 3'!CX41+'Model 4'!CX41,'Model 5'!CX41,'Model 6'!CX41,'Model 7'!CX41)</f>
        <v>0</v>
      </c>
      <c r="CY41" s="208">
        <f>SUM('75AG'!CY41+'Model 1'!CY41+'Model 2'!CY41+'Model 3'!CY41+'Model 4'!CY41,'Model 5'!CY41,'Model 6'!CY41,'Model 7'!CY41)</f>
        <v>0</v>
      </c>
      <c r="CZ41" s="208">
        <f>SUM('75AG'!CZ41+'Model 1'!CZ41+'Model 2'!CZ41+'Model 3'!CZ41+'Model 4'!CZ41,'Model 5'!CZ41,'Model 6'!CZ41,'Model 7'!CZ41)</f>
        <v>0</v>
      </c>
      <c r="DA41" s="208">
        <f>SUM('75AG'!DA41+'Model 1'!DA41+'Model 2'!DA41+'Model 3'!DA41+'Model 4'!DA41,'Model 5'!DA41,'Model 6'!DA41,'Model 7'!DA41)</f>
        <v>0</v>
      </c>
      <c r="DB41" s="208">
        <f>SUM('75AG'!DB41+'Model 1'!DB41+'Model 2'!DB41+'Model 3'!DB41+'Model 4'!DB41,'Model 5'!DB41,'Model 6'!DB41,'Model 7'!DB41)</f>
        <v>0</v>
      </c>
      <c r="DC41" s="208">
        <f>SUM('75AG'!DC41+'Model 1'!DC41+'Model 2'!DC41+'Model 3'!DC41+'Model 4'!DC41,'Model 5'!DC41,'Model 6'!DC41,'Model 7'!DC41)</f>
        <v>0</v>
      </c>
      <c r="DD41" s="208">
        <f>SUM('75AG'!DD41+'Model 1'!DD41+'Model 2'!DD41+'Model 3'!DD41+'Model 4'!DD41,'Model 5'!DD41,'Model 6'!DD41,'Model 7'!DD41)</f>
        <v>0</v>
      </c>
      <c r="DE41" s="208">
        <f>SUM('75AG'!DE41+'Model 1'!DE41+'Model 2'!DE41+'Model 3'!DE41+'Model 4'!DE41,'Model 5'!DE41,'Model 6'!DE41,'Model 7'!DE41)</f>
        <v>0</v>
      </c>
      <c r="DF41" s="208">
        <f>SUM('75AG'!DF41+'Model 1'!DF41+'Model 2'!DF41+'Model 3'!DF41+'Model 4'!DF41,'Model 5'!DF41,'Model 6'!DF41,'Model 7'!DF41)</f>
        <v>0</v>
      </c>
      <c r="DG41" s="208">
        <f>SUM('75AG'!DG41+'Model 1'!DG41+'Model 2'!DG41+'Model 3'!DG41+'Model 4'!DG41,'Model 5'!DG41,'Model 6'!DG41,'Model 7'!DG41)</f>
        <v>0</v>
      </c>
      <c r="DH41" s="208">
        <f>SUM('75AG'!DH41+'Model 1'!DH41+'Model 2'!DH41+'Model 3'!DH41+'Model 4'!DH41,'Model 5'!DH41,'Model 6'!DH41,'Model 7'!DH41)</f>
        <v>0</v>
      </c>
      <c r="DI41" s="201">
        <f t="shared" si="7"/>
        <v>0</v>
      </c>
    </row>
    <row r="42" spans="2:113" ht="16.5" thickTop="1" thickBot="1">
      <c r="B42" s="353"/>
      <c r="C42" s="173" t="s">
        <v>168</v>
      </c>
      <c r="D42" s="208">
        <f>SUM('75AG'!D42+'Model 1'!D42+'Model 2'!D42+'Model 3'!D42+'Model 4'!D42,'Model 5'!D42,'Model 6'!D42,'Model 7'!D42)</f>
        <v>0</v>
      </c>
      <c r="E42" s="208">
        <f>SUM('75AG'!E42+'Model 1'!E42+'Model 2'!E42+'Model 3'!E42+'Model 4'!E42,'Model 5'!E42,'Model 6'!E42,'Model 7'!E42)</f>
        <v>0</v>
      </c>
      <c r="F42" s="208">
        <f>SUM('75AG'!F42+'Model 1'!F42+'Model 2'!F42+'Model 3'!F42+'Model 4'!F42,'Model 5'!F42,'Model 6'!F42,'Model 7'!F42)</f>
        <v>0</v>
      </c>
      <c r="G42" s="208">
        <f>SUM('75AG'!G42+'Model 1'!G42+'Model 2'!G42+'Model 3'!G42+'Model 4'!G42,'Model 5'!G42,'Model 6'!G42,'Model 7'!G42)</f>
        <v>0</v>
      </c>
      <c r="H42" s="208">
        <f>SUM('75AG'!H42+'Model 1'!H42+'Model 2'!H42+'Model 3'!H42+'Model 4'!H42,'Model 5'!H42,'Model 6'!H42,'Model 7'!H42)</f>
        <v>0</v>
      </c>
      <c r="I42" s="208">
        <f>SUM('75AG'!I42+'Model 1'!I42+'Model 2'!I42+'Model 3'!I42+'Model 4'!I42,'Model 5'!I42,'Model 6'!I42,'Model 7'!I42)</f>
        <v>0</v>
      </c>
      <c r="J42" s="208">
        <f>SUM('75AG'!J42+'Model 1'!J42+'Model 2'!J42+'Model 3'!J42+'Model 4'!J42,'Model 5'!J42,'Model 6'!J42,'Model 7'!J42)</f>
        <v>0</v>
      </c>
      <c r="K42" s="208">
        <f>SUM('75AG'!K42+'Model 1'!K42+'Model 2'!K42+'Model 3'!K42+'Model 4'!K42,'Model 5'!K42,'Model 6'!K42,'Model 7'!K42)</f>
        <v>0</v>
      </c>
      <c r="L42" s="208">
        <f>SUM('75AG'!L42+'Model 1'!L42+'Model 2'!L42+'Model 3'!L42+'Model 4'!L42,'Model 5'!L42,'Model 6'!L42,'Model 7'!L42)</f>
        <v>0</v>
      </c>
      <c r="M42" s="208">
        <f>SUM('75AG'!M42+'Model 1'!M42+'Model 2'!M42+'Model 3'!M42+'Model 4'!M42,'Model 5'!M42,'Model 6'!M42,'Model 7'!M42)</f>
        <v>0</v>
      </c>
      <c r="N42" s="208">
        <f>SUM('75AG'!N42+'Model 1'!N42+'Model 2'!N42+'Model 3'!N42+'Model 4'!N42,'Model 5'!N42,'Model 6'!N42,'Model 7'!N42)</f>
        <v>0</v>
      </c>
      <c r="O42" s="208">
        <f>SUM('75AG'!O42+'Model 1'!O42+'Model 2'!O42+'Model 3'!O42+'Model 4'!O42,'Model 5'!O42,'Model 6'!O42,'Model 7'!O42)</f>
        <v>0</v>
      </c>
      <c r="P42" s="208">
        <f>SUM('75AG'!P42+'Model 1'!P42+'Model 2'!P42+'Model 3'!P42+'Model 4'!P42,'Model 5'!P42,'Model 6'!P42,'Model 7'!P42)</f>
        <v>0</v>
      </c>
      <c r="Q42" s="208">
        <f>SUM('75AG'!Q42+'Model 1'!Q42+'Model 2'!Q42+'Model 3'!Q42+'Model 4'!Q42,'Model 5'!Q42,'Model 6'!Q42,'Model 7'!Q42)</f>
        <v>0</v>
      </c>
      <c r="R42" s="208">
        <f>SUM('75AG'!R42+'Model 1'!R42+'Model 2'!R42+'Model 3'!R42+'Model 4'!R42,'Model 5'!R42,'Model 6'!R42,'Model 7'!R42)</f>
        <v>0</v>
      </c>
      <c r="S42" s="208">
        <f>SUM('75AG'!S42+'Model 1'!S42+'Model 2'!S42+'Model 3'!S42+'Model 4'!S42,'Model 5'!S42,'Model 6'!S42,'Model 7'!S42)</f>
        <v>0</v>
      </c>
      <c r="T42" s="208">
        <f>SUM('75AG'!T42+'Model 1'!T42+'Model 2'!T42+'Model 3'!T42+'Model 4'!T42,'Model 5'!T42,'Model 6'!T42,'Model 7'!T42)</f>
        <v>0</v>
      </c>
      <c r="U42" s="208">
        <f>SUM('75AG'!U42+'Model 1'!U42+'Model 2'!U42+'Model 3'!U42+'Model 4'!U42,'Model 5'!U42,'Model 6'!U42,'Model 7'!U42)</f>
        <v>0</v>
      </c>
      <c r="V42" s="208">
        <f>SUM('75AG'!V42+'Model 1'!V42+'Model 2'!V42+'Model 3'!V42+'Model 4'!V42,'Model 5'!V42,'Model 6'!V42,'Model 7'!V42)</f>
        <v>0</v>
      </c>
      <c r="W42" s="208">
        <f>SUM('75AG'!W42+'Model 1'!W42+'Model 2'!W42+'Model 3'!W42+'Model 4'!W42,'Model 5'!W42,'Model 6'!W42,'Model 7'!W42)</f>
        <v>0</v>
      </c>
      <c r="X42" s="208">
        <f>SUM('75AG'!X42+'Model 1'!X42+'Model 2'!X42+'Model 3'!X42+'Model 4'!X42,'Model 5'!X42,'Model 6'!X42,'Model 7'!X42)</f>
        <v>0</v>
      </c>
      <c r="Y42" s="208">
        <f>SUM('75AG'!Y42+'Model 1'!Y42+'Model 2'!Y42+'Model 3'!Y42+'Model 4'!Y42,'Model 5'!Y42,'Model 6'!Y42,'Model 7'!Y42)</f>
        <v>0</v>
      </c>
      <c r="Z42" s="208">
        <f>SUM('75AG'!Z42+'Model 1'!Z42+'Model 2'!Z42+'Model 3'!Z42+'Model 4'!Z42,'Model 5'!Z42,'Model 6'!Z42,'Model 7'!Z42)</f>
        <v>0</v>
      </c>
      <c r="AA42" s="208">
        <f>SUM('75AG'!AA42+'Model 1'!AA42+'Model 2'!AA42+'Model 3'!AA42+'Model 4'!AA42,'Model 5'!AA42,'Model 6'!AA42,'Model 7'!AA42)</f>
        <v>0</v>
      </c>
      <c r="AB42" s="208">
        <f>SUM('75AG'!AB42+'Model 1'!AB42+'Model 2'!AB42+'Model 3'!AB42+'Model 4'!AB42,'Model 5'!AB42,'Model 6'!AB42,'Model 7'!AB42)</f>
        <v>0</v>
      </c>
      <c r="AC42" s="208">
        <f>SUM('75AG'!AC42+'Model 1'!AC42+'Model 2'!AC42+'Model 3'!AC42+'Model 4'!AC42,'Model 5'!AC42,'Model 6'!AC42,'Model 7'!AC42)</f>
        <v>0</v>
      </c>
      <c r="AD42" s="208">
        <f>SUM('75AG'!AD42+'Model 1'!AD42+'Model 2'!AD42+'Model 3'!AD42+'Model 4'!AD42,'Model 5'!AD42,'Model 6'!AD42,'Model 7'!AD42)</f>
        <v>0</v>
      </c>
      <c r="AE42" s="208">
        <f>SUM('75AG'!AE42+'Model 1'!AE42+'Model 2'!AE42+'Model 3'!AE42+'Model 4'!AE42,'Model 5'!AE42,'Model 6'!AE42,'Model 7'!AE42)</f>
        <v>0</v>
      </c>
      <c r="AF42" s="208">
        <f>SUM('75AG'!AF42+'Model 1'!AF42+'Model 2'!AF42+'Model 3'!AF42+'Model 4'!AF42,'Model 5'!AF42,'Model 6'!AF42,'Model 7'!AF42)</f>
        <v>0</v>
      </c>
      <c r="AG42" s="208">
        <f>SUM('75AG'!AG42+'Model 1'!AG42+'Model 2'!AG42+'Model 3'!AG42+'Model 4'!AG42,'Model 5'!AG42,'Model 6'!AG42,'Model 7'!AG42)</f>
        <v>0</v>
      </c>
      <c r="AH42" s="208">
        <f>SUM('75AG'!AH42+'Model 1'!AH42+'Model 2'!AH42+'Model 3'!AH42+'Model 4'!AH42,'Model 5'!AH42,'Model 6'!AH42,'Model 7'!AH42)</f>
        <v>0</v>
      </c>
      <c r="AI42" s="208">
        <f>SUM('75AG'!AI42+'Model 1'!AI42+'Model 2'!AI42+'Model 3'!AI42+'Model 4'!AI42,'Model 5'!AI42,'Model 6'!AI42,'Model 7'!AI42)</f>
        <v>0</v>
      </c>
      <c r="AJ42" s="208">
        <f>SUM('75AG'!AJ42+'Model 1'!AJ42+'Model 2'!AJ42+'Model 3'!AJ42+'Model 4'!AJ42,'Model 5'!AJ42,'Model 6'!AJ42,'Model 7'!AJ42)</f>
        <v>0</v>
      </c>
      <c r="AK42" s="208">
        <f>SUM('75AG'!AK42+'Model 1'!AK42+'Model 2'!AK42+'Model 3'!AK42+'Model 4'!AK42,'Model 5'!AK42,'Model 6'!AK42,'Model 7'!AK42)</f>
        <v>0</v>
      </c>
      <c r="AL42" s="208">
        <f>SUM('75AG'!AL42+'Model 1'!AL42+'Model 2'!AL42+'Model 3'!AL42+'Model 4'!AL42,'Model 5'!AL42,'Model 6'!AL42,'Model 7'!AL42)</f>
        <v>0</v>
      </c>
      <c r="AM42" s="208">
        <f>SUM('75AG'!AM42+'Model 1'!AM42+'Model 2'!AM42+'Model 3'!AM42+'Model 4'!AM42,'Model 5'!AM42,'Model 6'!AM42,'Model 7'!AM42)</f>
        <v>0</v>
      </c>
      <c r="AN42" s="208">
        <f>SUM('75AG'!AN42+'Model 1'!AN42+'Model 2'!AN42+'Model 3'!AN42+'Model 4'!AN42,'Model 5'!AN42,'Model 6'!AN42,'Model 7'!AN42)</f>
        <v>0</v>
      </c>
      <c r="AO42" s="208">
        <f>SUM('75AG'!AO42+'Model 1'!AO42+'Model 2'!AO42+'Model 3'!AO42+'Model 4'!AO42,'Model 5'!AO42,'Model 6'!AO42,'Model 7'!AO42)</f>
        <v>0</v>
      </c>
      <c r="AP42" s="208">
        <f>SUM('75AG'!AP42+'Model 1'!AP42+'Model 2'!AP42+'Model 3'!AP42+'Model 4'!AP42,'Model 5'!AP42,'Model 6'!AP42,'Model 7'!AP42)</f>
        <v>0</v>
      </c>
      <c r="AQ42" s="208">
        <f>SUM('75AG'!AQ42+'Model 1'!AQ42+'Model 2'!AQ42+'Model 3'!AQ42+'Model 4'!AQ42,'Model 5'!AQ42,'Model 6'!AQ42,'Model 7'!AQ42)</f>
        <v>0</v>
      </c>
      <c r="AR42" s="208">
        <f>SUM('75AG'!AR42+'Model 1'!AR42+'Model 2'!AR42+'Model 3'!AR42+'Model 4'!AR42,'Model 5'!AR42,'Model 6'!AR42,'Model 7'!AR42)</f>
        <v>0</v>
      </c>
      <c r="AS42" s="208">
        <f>SUM('75AG'!AS42+'Model 1'!AS42+'Model 2'!AS42+'Model 3'!AS42+'Model 4'!AS42,'Model 5'!AS42,'Model 6'!AS42,'Model 7'!AS42)</f>
        <v>0</v>
      </c>
      <c r="AT42" s="208">
        <f>SUM('75AG'!AT42+'Model 1'!AT42+'Model 2'!AT42+'Model 3'!AT42+'Model 4'!AT42,'Model 5'!AT42,'Model 6'!AT42,'Model 7'!AT42)</f>
        <v>0</v>
      </c>
      <c r="AU42" s="208">
        <f>SUM('75AG'!AU42+'Model 1'!AU42+'Model 2'!AU42+'Model 3'!AU42+'Model 4'!AU42,'Model 5'!AU42,'Model 6'!AU42,'Model 7'!AU42)</f>
        <v>0</v>
      </c>
      <c r="AV42" s="208">
        <f>SUM('75AG'!AV42+'Model 1'!AV42+'Model 2'!AV42+'Model 3'!AV42+'Model 4'!AV42,'Model 5'!AV42,'Model 6'!AV42,'Model 7'!AV42)</f>
        <v>0</v>
      </c>
      <c r="AW42" s="208">
        <f>SUM('75AG'!AW42+'Model 1'!AW42+'Model 2'!AW42+'Model 3'!AW42+'Model 4'!AW42,'Model 5'!AW42,'Model 6'!AW42,'Model 7'!AW42)</f>
        <v>0</v>
      </c>
      <c r="AX42" s="208">
        <f>SUM('75AG'!AX42+'Model 1'!AX42+'Model 2'!AX42+'Model 3'!AX42+'Model 4'!AX42,'Model 5'!AX42,'Model 6'!AX42,'Model 7'!AX42)</f>
        <v>0</v>
      </c>
      <c r="AY42" s="208">
        <f>SUM('75AG'!AY42+'Model 1'!AY42+'Model 2'!AY42+'Model 3'!AY42+'Model 4'!AY42,'Model 5'!AY42,'Model 6'!AY42,'Model 7'!AY42)</f>
        <v>0</v>
      </c>
      <c r="AZ42" s="208">
        <f>SUM('75AG'!AZ42+'Model 1'!AZ42+'Model 2'!AZ42+'Model 3'!AZ42+'Model 4'!AZ42,'Model 5'!AZ42,'Model 6'!AZ42,'Model 7'!AZ42)</f>
        <v>0</v>
      </c>
      <c r="BA42" s="208">
        <f>SUM('75AG'!BA42+'Model 1'!BA42+'Model 2'!BA42+'Model 3'!BA42+'Model 4'!BA42,'Model 5'!BA42,'Model 6'!BA42,'Model 7'!BA42)</f>
        <v>0</v>
      </c>
      <c r="BB42" s="208">
        <f>SUM('75AG'!BB42+'Model 1'!BB42+'Model 2'!BB42+'Model 3'!BB42+'Model 4'!BB42,'Model 5'!BB42,'Model 6'!BB42,'Model 7'!BB42)</f>
        <v>0</v>
      </c>
      <c r="BC42" s="208">
        <f>SUM('75AG'!BC42+'Model 1'!BC42+'Model 2'!BC42+'Model 3'!BC42+'Model 4'!BC42,'Model 5'!BC42,'Model 6'!BC42,'Model 7'!BC42)</f>
        <v>0</v>
      </c>
      <c r="BD42" s="208">
        <f>SUM('75AG'!BD42+'Model 1'!BD42+'Model 2'!BD42+'Model 3'!BD42+'Model 4'!BD42,'Model 5'!BD42,'Model 6'!BD42,'Model 7'!BD42)</f>
        <v>0</v>
      </c>
      <c r="BE42" s="208">
        <f>SUM('75AG'!BE42+'Model 1'!BE42+'Model 2'!BE42+'Model 3'!BE42+'Model 4'!BE42,'Model 5'!BE42,'Model 6'!BE42,'Model 7'!BE42)</f>
        <v>0</v>
      </c>
      <c r="BF42" s="208">
        <f>SUM('75AG'!BF42+'Model 1'!BF42+'Model 2'!BF42+'Model 3'!BF42+'Model 4'!BF42,'Model 5'!BF42,'Model 6'!BF42,'Model 7'!BF42)</f>
        <v>0</v>
      </c>
      <c r="BG42" s="208">
        <f>SUM('75AG'!BG42+'Model 1'!BG42+'Model 2'!BG42+'Model 3'!BG42+'Model 4'!BG42,'Model 5'!BG42,'Model 6'!BG42,'Model 7'!BG42)</f>
        <v>0</v>
      </c>
      <c r="BH42" s="208">
        <f>SUM('75AG'!BH42+'Model 1'!BH42+'Model 2'!BH42+'Model 3'!BH42+'Model 4'!BH42,'Model 5'!BH42,'Model 6'!BH42,'Model 7'!BH42)</f>
        <v>0</v>
      </c>
      <c r="BI42" s="208">
        <f>SUM('75AG'!BI42+'Model 1'!BI42+'Model 2'!BI42+'Model 3'!BI42+'Model 4'!BI42,'Model 5'!BI42,'Model 6'!BI42,'Model 7'!BI42)</f>
        <v>0</v>
      </c>
      <c r="BJ42" s="208">
        <f>SUM('75AG'!BJ42+'Model 1'!BJ42+'Model 2'!BJ42+'Model 3'!BJ42+'Model 4'!BJ42,'Model 5'!BJ42,'Model 6'!BJ42,'Model 7'!BJ42)</f>
        <v>0</v>
      </c>
      <c r="BK42" s="208">
        <f>SUM('75AG'!BK42+'Model 1'!BK42+'Model 2'!BK42+'Model 3'!BK42+'Model 4'!BK42,'Model 5'!BK42,'Model 6'!BK42,'Model 7'!BK42)</f>
        <v>0</v>
      </c>
      <c r="BL42" s="208">
        <f>SUM('75AG'!BL42+'Model 1'!BL42+'Model 2'!BL42+'Model 3'!BL42+'Model 4'!BL42,'Model 5'!BL42,'Model 6'!BL42,'Model 7'!BL42)</f>
        <v>0</v>
      </c>
      <c r="BM42" s="208">
        <f>SUM('75AG'!BM42+'Model 1'!BM42+'Model 2'!BM42+'Model 3'!BM42+'Model 4'!BM42,'Model 5'!BM42,'Model 6'!BM42,'Model 7'!BM42)</f>
        <v>0</v>
      </c>
      <c r="BN42" s="208">
        <f>SUM('75AG'!BN42+'Model 1'!BN42+'Model 2'!BN42+'Model 3'!BN42+'Model 4'!BN42,'Model 5'!BN42,'Model 6'!BN42,'Model 7'!BN42)</f>
        <v>0</v>
      </c>
      <c r="BO42" s="208">
        <f>SUM('75AG'!BO42+'Model 1'!BO42+'Model 2'!BO42+'Model 3'!BO42+'Model 4'!BO42,'Model 5'!BO42,'Model 6'!BO42,'Model 7'!BO42)</f>
        <v>0</v>
      </c>
      <c r="BP42" s="208">
        <f>SUM('75AG'!BP42+'Model 1'!BP42+'Model 2'!BP42+'Model 3'!BP42+'Model 4'!BP42,'Model 5'!BP42,'Model 6'!BP42,'Model 7'!BP42)</f>
        <v>0</v>
      </c>
      <c r="BQ42" s="208">
        <f>SUM('75AG'!BQ42+'Model 1'!BQ42+'Model 2'!BQ42+'Model 3'!BQ42+'Model 4'!BQ42,'Model 5'!BQ42,'Model 6'!BQ42,'Model 7'!BQ42)</f>
        <v>0</v>
      </c>
      <c r="BR42" s="208">
        <f>SUM('75AG'!BR42+'Model 1'!BR42+'Model 2'!BR42+'Model 3'!BR42+'Model 4'!BR42,'Model 5'!BR42,'Model 6'!BR42,'Model 7'!BR42)</f>
        <v>0</v>
      </c>
      <c r="BS42" s="208">
        <f>SUM('75AG'!BS42+'Model 1'!BS42+'Model 2'!BS42+'Model 3'!BS42+'Model 4'!BS42,'Model 5'!BS42,'Model 6'!BS42,'Model 7'!BS42)</f>
        <v>0</v>
      </c>
      <c r="BT42" s="208">
        <f>SUM('75AG'!BT42+'Model 1'!BT42+'Model 2'!BT42+'Model 3'!BT42+'Model 4'!BT42,'Model 5'!BT42,'Model 6'!BT42,'Model 7'!BT42)</f>
        <v>0</v>
      </c>
      <c r="BU42" s="208">
        <f>SUM('75AG'!BU42+'Model 1'!BU42+'Model 2'!BU42+'Model 3'!BU42+'Model 4'!BU42,'Model 5'!BU42,'Model 6'!BU42,'Model 7'!BU42)</f>
        <v>0</v>
      </c>
      <c r="BV42" s="208">
        <f>SUM('75AG'!BV42+'Model 1'!BV42+'Model 2'!BV42+'Model 3'!BV42+'Model 4'!BV42,'Model 5'!BV42,'Model 6'!BV42,'Model 7'!BV42)</f>
        <v>0</v>
      </c>
      <c r="BW42" s="208">
        <f>SUM('75AG'!BW42+'Model 1'!BW42+'Model 2'!BW42+'Model 3'!BW42+'Model 4'!BW42,'Model 5'!BW42,'Model 6'!BW42,'Model 7'!BW42)</f>
        <v>0</v>
      </c>
      <c r="BX42" s="208">
        <f>SUM('75AG'!BX42+'Model 1'!BX42+'Model 2'!BX42+'Model 3'!BX42+'Model 4'!BX42,'Model 5'!BX42,'Model 6'!BX42,'Model 7'!BX42)</f>
        <v>0</v>
      </c>
      <c r="BY42" s="208">
        <f>SUM('75AG'!BY42+'Model 1'!BY42+'Model 2'!BY42+'Model 3'!BY42+'Model 4'!BY42,'Model 5'!BY42,'Model 6'!BY42,'Model 7'!BY42)</f>
        <v>0</v>
      </c>
      <c r="BZ42" s="208">
        <f>SUM('75AG'!BZ42+'Model 1'!BZ42+'Model 2'!BZ42+'Model 3'!BZ42+'Model 4'!BZ42,'Model 5'!BZ42,'Model 6'!BZ42,'Model 7'!BZ42)</f>
        <v>0</v>
      </c>
      <c r="CA42" s="208">
        <f>SUM('75AG'!CA42+'Model 1'!CA42+'Model 2'!CA42+'Model 3'!CA42+'Model 4'!CA42,'Model 5'!CA42,'Model 6'!CA42,'Model 7'!CA42)</f>
        <v>0</v>
      </c>
      <c r="CB42" s="208">
        <f>SUM('75AG'!CB42+'Model 1'!CB42+'Model 2'!CB42+'Model 3'!CB42+'Model 4'!CB42,'Model 5'!CB42,'Model 6'!CB42,'Model 7'!CB42)</f>
        <v>0</v>
      </c>
      <c r="CC42" s="208">
        <f>SUM('75AG'!CC42+'Model 1'!CC42+'Model 2'!CC42+'Model 3'!CC42+'Model 4'!CC42,'Model 5'!CC42,'Model 6'!CC42,'Model 7'!CC42)</f>
        <v>0</v>
      </c>
      <c r="CD42" s="208">
        <f>SUM('75AG'!CD42+'Model 1'!CD42+'Model 2'!CD42+'Model 3'!CD42+'Model 4'!CD42,'Model 5'!CD42,'Model 6'!CD42,'Model 7'!CD42)</f>
        <v>0</v>
      </c>
      <c r="CE42" s="208">
        <f>SUM('75AG'!CE42+'Model 1'!CE42+'Model 2'!CE42+'Model 3'!CE42+'Model 4'!CE42,'Model 5'!CE42,'Model 6'!CE42,'Model 7'!CE42)</f>
        <v>0</v>
      </c>
      <c r="CF42" s="208">
        <f>SUM('75AG'!CF42+'Model 1'!CF42+'Model 2'!CF42+'Model 3'!CF42+'Model 4'!CF42,'Model 5'!CF42,'Model 6'!CF42,'Model 7'!CF42)</f>
        <v>0</v>
      </c>
      <c r="CG42" s="208">
        <f>SUM('75AG'!CG42+'Model 1'!CG42+'Model 2'!CG42+'Model 3'!CG42+'Model 4'!CG42,'Model 5'!CG42,'Model 6'!CG42,'Model 7'!CG42)</f>
        <v>0</v>
      </c>
      <c r="CH42" s="208">
        <f>SUM('75AG'!CH42+'Model 1'!CH42+'Model 2'!CH42+'Model 3'!CH42+'Model 4'!CH42,'Model 5'!CH42,'Model 6'!CH42,'Model 7'!CH42)</f>
        <v>0</v>
      </c>
      <c r="CI42" s="208">
        <f>SUM('75AG'!CI42+'Model 1'!CI42+'Model 2'!CI42+'Model 3'!CI42+'Model 4'!CI42,'Model 5'!CI42,'Model 6'!CI42,'Model 7'!CI42)</f>
        <v>0</v>
      </c>
      <c r="CJ42" s="208">
        <f>SUM('75AG'!CJ42+'Model 1'!CJ42+'Model 2'!CJ42+'Model 3'!CJ42+'Model 4'!CJ42,'Model 5'!CJ42,'Model 6'!CJ42,'Model 7'!CJ42)</f>
        <v>0</v>
      </c>
      <c r="CK42" s="208">
        <f>SUM('75AG'!CK42+'Model 1'!CK42+'Model 2'!CK42+'Model 3'!CK42+'Model 4'!CK42,'Model 5'!CK42,'Model 6'!CK42,'Model 7'!CK42)</f>
        <v>0</v>
      </c>
      <c r="CL42" s="208">
        <f>SUM('75AG'!CL42+'Model 1'!CL42+'Model 2'!CL42+'Model 3'!CL42+'Model 4'!CL42,'Model 5'!CL42,'Model 6'!CL42,'Model 7'!CL42)</f>
        <v>0</v>
      </c>
      <c r="CM42" s="208">
        <f>SUM('75AG'!CM42+'Model 1'!CM42+'Model 2'!CM42+'Model 3'!CM42+'Model 4'!CM42,'Model 5'!CM42,'Model 6'!CM42,'Model 7'!CM42)</f>
        <v>0</v>
      </c>
      <c r="CN42" s="208">
        <f>SUM('75AG'!CN42+'Model 1'!CN42+'Model 2'!CN42+'Model 3'!CN42+'Model 4'!CN42,'Model 5'!CN42,'Model 6'!CN42,'Model 7'!CN42)</f>
        <v>0</v>
      </c>
      <c r="CO42" s="208">
        <f>SUM('75AG'!CO42+'Model 1'!CO42+'Model 2'!CO42+'Model 3'!CO42+'Model 4'!CO42,'Model 5'!CO42,'Model 6'!CO42,'Model 7'!CO42)</f>
        <v>0</v>
      </c>
      <c r="CP42" s="208">
        <f>SUM('75AG'!CP42+'Model 1'!CP42+'Model 2'!CP42+'Model 3'!CP42+'Model 4'!CP42,'Model 5'!CP42,'Model 6'!CP42,'Model 7'!CP42)</f>
        <v>0</v>
      </c>
      <c r="CQ42" s="208">
        <f>SUM('75AG'!CQ42+'Model 1'!CQ42+'Model 2'!CQ42+'Model 3'!CQ42+'Model 4'!CQ42,'Model 5'!CQ42,'Model 6'!CQ42,'Model 7'!CQ42)</f>
        <v>0</v>
      </c>
      <c r="CR42" s="208">
        <f>SUM('75AG'!CR42+'Model 1'!CR42+'Model 2'!CR42+'Model 3'!CR42+'Model 4'!CR42,'Model 5'!CR42,'Model 6'!CR42,'Model 7'!CR42)</f>
        <v>0</v>
      </c>
      <c r="CS42" s="208">
        <f>SUM('75AG'!CS42+'Model 1'!CS42+'Model 2'!CS42+'Model 3'!CS42+'Model 4'!CS42,'Model 5'!CS42,'Model 6'!CS42,'Model 7'!CS42)</f>
        <v>0</v>
      </c>
      <c r="CT42" s="208">
        <f>SUM('75AG'!CT42+'Model 1'!CT42+'Model 2'!CT42+'Model 3'!CT42+'Model 4'!CT42,'Model 5'!CT42,'Model 6'!CT42,'Model 7'!CT42)</f>
        <v>0</v>
      </c>
      <c r="CU42" s="208">
        <f>SUM('75AG'!CU42+'Model 1'!CU42+'Model 2'!CU42+'Model 3'!CU42+'Model 4'!CU42,'Model 5'!CU42,'Model 6'!CU42,'Model 7'!CU42)</f>
        <v>0</v>
      </c>
      <c r="CV42" s="208">
        <f>SUM('75AG'!CV42+'Model 1'!CV42+'Model 2'!CV42+'Model 3'!CV42+'Model 4'!CV42,'Model 5'!CV42,'Model 6'!CV42,'Model 7'!CV42)</f>
        <v>0</v>
      </c>
      <c r="CW42" s="208">
        <f>SUM('75AG'!CW42+'Model 1'!CW42+'Model 2'!CW42+'Model 3'!CW42+'Model 4'!CW42,'Model 5'!CW42,'Model 6'!CW42,'Model 7'!CW42)</f>
        <v>0</v>
      </c>
      <c r="CX42" s="208">
        <f>SUM('75AG'!CX42+'Model 1'!CX42+'Model 2'!CX42+'Model 3'!CX42+'Model 4'!CX42,'Model 5'!CX42,'Model 6'!CX42,'Model 7'!CX42)</f>
        <v>0</v>
      </c>
      <c r="CY42" s="208">
        <f>SUM('75AG'!CY42+'Model 1'!CY42+'Model 2'!CY42+'Model 3'!CY42+'Model 4'!CY42,'Model 5'!CY42,'Model 6'!CY42,'Model 7'!CY42)</f>
        <v>0</v>
      </c>
      <c r="CZ42" s="208">
        <f>SUM('75AG'!CZ42+'Model 1'!CZ42+'Model 2'!CZ42+'Model 3'!CZ42+'Model 4'!CZ42,'Model 5'!CZ42,'Model 6'!CZ42,'Model 7'!CZ42)</f>
        <v>0</v>
      </c>
      <c r="DA42" s="208">
        <f>SUM('75AG'!DA42+'Model 1'!DA42+'Model 2'!DA42+'Model 3'!DA42+'Model 4'!DA42,'Model 5'!DA42,'Model 6'!DA42,'Model 7'!DA42)</f>
        <v>0</v>
      </c>
      <c r="DB42" s="208">
        <f>SUM('75AG'!DB42+'Model 1'!DB42+'Model 2'!DB42+'Model 3'!DB42+'Model 4'!DB42,'Model 5'!DB42,'Model 6'!DB42,'Model 7'!DB42)</f>
        <v>0</v>
      </c>
      <c r="DC42" s="208">
        <f>SUM('75AG'!DC42+'Model 1'!DC42+'Model 2'!DC42+'Model 3'!DC42+'Model 4'!DC42,'Model 5'!DC42,'Model 6'!DC42,'Model 7'!DC42)</f>
        <v>0</v>
      </c>
      <c r="DD42" s="208">
        <f>SUM('75AG'!DD42+'Model 1'!DD42+'Model 2'!DD42+'Model 3'!DD42+'Model 4'!DD42,'Model 5'!DD42,'Model 6'!DD42,'Model 7'!DD42)</f>
        <v>0</v>
      </c>
      <c r="DE42" s="208">
        <f>SUM('75AG'!DE42+'Model 1'!DE42+'Model 2'!DE42+'Model 3'!DE42+'Model 4'!DE42,'Model 5'!DE42,'Model 6'!DE42,'Model 7'!DE42)</f>
        <v>0</v>
      </c>
      <c r="DF42" s="208">
        <f>SUM('75AG'!DF42+'Model 1'!DF42+'Model 2'!DF42+'Model 3'!DF42+'Model 4'!DF42,'Model 5'!DF42,'Model 6'!DF42,'Model 7'!DF42)</f>
        <v>0</v>
      </c>
      <c r="DG42" s="208">
        <f>SUM('75AG'!DG42+'Model 1'!DG42+'Model 2'!DG42+'Model 3'!DG42+'Model 4'!DG42,'Model 5'!DG42,'Model 6'!DG42,'Model 7'!DG42)</f>
        <v>0</v>
      </c>
      <c r="DH42" s="208">
        <f>SUM('75AG'!DH42+'Model 1'!DH42+'Model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53"/>
      <c r="C43" s="173" t="s">
        <v>288</v>
      </c>
      <c r="D43" s="208">
        <f>SUM('75AG'!D43+'Model 1'!D43+'Model 2'!D43+'Model 3'!D43+'Model 4'!D43,'Model 5'!D43,'Model 6'!D43,'Model 7'!D43)</f>
        <v>0</v>
      </c>
      <c r="E43" s="208">
        <f>SUM('75AG'!E43+'Model 1'!E43+'Model 2'!E43+'Model 3'!E43+'Model 4'!E43,'Model 5'!E43,'Model 6'!E43,'Model 7'!E43)</f>
        <v>0</v>
      </c>
      <c r="F43" s="208">
        <f>SUM('75AG'!F43+'Model 1'!F43+'Model 2'!F43+'Model 3'!F43+'Model 4'!F43,'Model 5'!F43,'Model 6'!F43,'Model 7'!F43)</f>
        <v>0</v>
      </c>
      <c r="G43" s="208">
        <f>SUM('75AG'!G43+'Model 1'!G43+'Model 2'!G43+'Model 3'!G43+'Model 4'!G43,'Model 5'!G43,'Model 6'!G43,'Model 7'!G43)</f>
        <v>0</v>
      </c>
      <c r="H43" s="208">
        <f>SUM('75AG'!H43+'Model 1'!H43+'Model 2'!H43+'Model 3'!H43+'Model 4'!H43,'Model 5'!H43,'Model 6'!H43,'Model 7'!H43)</f>
        <v>0</v>
      </c>
      <c r="I43" s="208">
        <f>SUM('75AG'!I43+'Model 1'!I43+'Model 2'!I43+'Model 3'!I43+'Model 4'!I43,'Model 5'!I43,'Model 6'!I43,'Model 7'!I43)</f>
        <v>0</v>
      </c>
      <c r="J43" s="208">
        <f>SUM('75AG'!J43+'Model 1'!J43+'Model 2'!J43+'Model 3'!J43+'Model 4'!J43,'Model 5'!J43,'Model 6'!J43,'Model 7'!J43)</f>
        <v>0</v>
      </c>
      <c r="K43" s="208">
        <f>SUM('75AG'!K43+'Model 1'!K43+'Model 2'!K43+'Model 3'!K43+'Model 4'!K43,'Model 5'!K43,'Model 6'!K43,'Model 7'!K43)</f>
        <v>0</v>
      </c>
      <c r="L43" s="208">
        <f>SUM('75AG'!L43+'Model 1'!L43+'Model 2'!L43+'Model 3'!L43+'Model 4'!L43,'Model 5'!L43,'Model 6'!L43,'Model 7'!L43)</f>
        <v>0</v>
      </c>
      <c r="M43" s="208">
        <f>SUM('75AG'!M43+'Model 1'!M43+'Model 2'!M43+'Model 3'!M43+'Model 4'!M43,'Model 5'!M43,'Model 6'!M43,'Model 7'!M43)</f>
        <v>0</v>
      </c>
      <c r="N43" s="208">
        <f>SUM('75AG'!N43+'Model 1'!N43+'Model 2'!N43+'Model 3'!N43+'Model 4'!N43,'Model 5'!N43,'Model 6'!N43,'Model 7'!N43)</f>
        <v>0</v>
      </c>
      <c r="O43" s="208">
        <f>SUM('75AG'!O43+'Model 1'!O43+'Model 2'!O43+'Model 3'!O43+'Model 4'!O43,'Model 5'!O43,'Model 6'!O43,'Model 7'!O43)</f>
        <v>0</v>
      </c>
      <c r="P43" s="208">
        <f>SUM('75AG'!P43+'Model 1'!P43+'Model 2'!P43+'Model 3'!P43+'Model 4'!P43,'Model 5'!P43,'Model 6'!P43,'Model 7'!P43)</f>
        <v>0</v>
      </c>
      <c r="Q43" s="208">
        <f>SUM('75AG'!Q43+'Model 1'!Q43+'Model 2'!Q43+'Model 3'!Q43+'Model 4'!Q43,'Model 5'!Q43,'Model 6'!Q43,'Model 7'!Q43)</f>
        <v>0</v>
      </c>
      <c r="R43" s="208">
        <f>SUM('75AG'!R43+'Model 1'!R43+'Model 2'!R43+'Model 3'!R43+'Model 4'!R43,'Model 5'!R43,'Model 6'!R43,'Model 7'!R43)</f>
        <v>0</v>
      </c>
      <c r="S43" s="208">
        <f>SUM('75AG'!S43+'Model 1'!S43+'Model 2'!S43+'Model 3'!S43+'Model 4'!S43,'Model 5'!S43,'Model 6'!S43,'Model 7'!S43)</f>
        <v>0</v>
      </c>
      <c r="T43" s="208">
        <f>SUM('75AG'!T43+'Model 1'!T43+'Model 2'!T43+'Model 3'!T43+'Model 4'!T43,'Model 5'!T43,'Model 6'!T43,'Model 7'!T43)</f>
        <v>0</v>
      </c>
      <c r="U43" s="208">
        <f>SUM('75AG'!U43+'Model 1'!U43+'Model 2'!U43+'Model 3'!U43+'Model 4'!U43,'Model 5'!U43,'Model 6'!U43,'Model 7'!U43)</f>
        <v>0</v>
      </c>
      <c r="V43" s="208">
        <f>SUM('75AG'!V43+'Model 1'!V43+'Model 2'!V43+'Model 3'!V43+'Model 4'!V43,'Model 5'!V43,'Model 6'!V43,'Model 7'!V43)</f>
        <v>0</v>
      </c>
      <c r="W43" s="208">
        <f>SUM('75AG'!W43+'Model 1'!W43+'Model 2'!W43+'Model 3'!W43+'Model 4'!W43,'Model 5'!W43,'Model 6'!W43,'Model 7'!W43)</f>
        <v>0</v>
      </c>
      <c r="X43" s="208">
        <f>SUM('75AG'!X43+'Model 1'!X43+'Model 2'!X43+'Model 3'!X43+'Model 4'!X43,'Model 5'!X43,'Model 6'!X43,'Model 7'!X43)</f>
        <v>0</v>
      </c>
      <c r="Y43" s="208">
        <f>SUM('75AG'!Y43+'Model 1'!Y43+'Model 2'!Y43+'Model 3'!Y43+'Model 4'!Y43,'Model 5'!Y43,'Model 6'!Y43,'Model 7'!Y43)</f>
        <v>0</v>
      </c>
      <c r="Z43" s="208">
        <f>SUM('75AG'!Z43+'Model 1'!Z43+'Model 2'!Z43+'Model 3'!Z43+'Model 4'!Z43,'Model 5'!Z43,'Model 6'!Z43,'Model 7'!Z43)</f>
        <v>0</v>
      </c>
      <c r="AA43" s="208">
        <f>SUM('75AG'!AA43+'Model 1'!AA43+'Model 2'!AA43+'Model 3'!AA43+'Model 4'!AA43,'Model 5'!AA43,'Model 6'!AA43,'Model 7'!AA43)</f>
        <v>0</v>
      </c>
      <c r="AB43" s="208">
        <f>SUM('75AG'!AB43+'Model 1'!AB43+'Model 2'!AB43+'Model 3'!AB43+'Model 4'!AB43,'Model 5'!AB43,'Model 6'!AB43,'Model 7'!AB43)</f>
        <v>0</v>
      </c>
      <c r="AC43" s="208">
        <f>SUM('75AG'!AC43+'Model 1'!AC43+'Model 2'!AC43+'Model 3'!AC43+'Model 4'!AC43,'Model 5'!AC43,'Model 6'!AC43,'Model 7'!AC43)</f>
        <v>0</v>
      </c>
      <c r="AD43" s="208">
        <f>SUM('75AG'!AD43+'Model 1'!AD43+'Model 2'!AD43+'Model 3'!AD43+'Model 4'!AD43,'Model 5'!AD43,'Model 6'!AD43,'Model 7'!AD43)</f>
        <v>0</v>
      </c>
      <c r="AE43" s="208">
        <f>SUM('75AG'!AE43+'Model 1'!AE43+'Model 2'!AE43+'Model 3'!AE43+'Model 4'!AE43,'Model 5'!AE43,'Model 6'!AE43,'Model 7'!AE43)</f>
        <v>0</v>
      </c>
      <c r="AF43" s="208">
        <f>SUM('75AG'!AF43+'Model 1'!AF43+'Model 2'!AF43+'Model 3'!AF43+'Model 4'!AF43,'Model 5'!AF43,'Model 6'!AF43,'Model 7'!AF43)</f>
        <v>0</v>
      </c>
      <c r="AG43" s="208">
        <f>SUM('75AG'!AG43+'Model 1'!AG43+'Model 2'!AG43+'Model 3'!AG43+'Model 4'!AG43,'Model 5'!AG43,'Model 6'!AG43,'Model 7'!AG43)</f>
        <v>0</v>
      </c>
      <c r="AH43" s="208">
        <f>SUM('75AG'!AH43+'Model 1'!AH43+'Model 2'!AH43+'Model 3'!AH43+'Model 4'!AH43,'Model 5'!AH43,'Model 6'!AH43,'Model 7'!AH43)</f>
        <v>0</v>
      </c>
      <c r="AI43" s="208">
        <f>SUM('75AG'!AI43+'Model 1'!AI43+'Model 2'!AI43+'Model 3'!AI43+'Model 4'!AI43,'Model 5'!AI43,'Model 6'!AI43,'Model 7'!AI43)</f>
        <v>0</v>
      </c>
      <c r="AJ43" s="208">
        <f>SUM('75AG'!AJ43+'Model 1'!AJ43+'Model 2'!AJ43+'Model 3'!AJ43+'Model 4'!AJ43,'Model 5'!AJ43,'Model 6'!AJ43,'Model 7'!AJ43)</f>
        <v>0</v>
      </c>
      <c r="AK43" s="208">
        <f>SUM('75AG'!AK43+'Model 1'!AK43+'Model 2'!AK43+'Model 3'!AK43+'Model 4'!AK43,'Model 5'!AK43,'Model 6'!AK43,'Model 7'!AK43)</f>
        <v>0</v>
      </c>
      <c r="AL43" s="208">
        <f>SUM('75AG'!AL43+'Model 1'!AL43+'Model 2'!AL43+'Model 3'!AL43+'Model 4'!AL43,'Model 5'!AL43,'Model 6'!AL43,'Model 7'!AL43)</f>
        <v>0</v>
      </c>
      <c r="AM43" s="208">
        <f>SUM('75AG'!AM43+'Model 1'!AM43+'Model 2'!AM43+'Model 3'!AM43+'Model 4'!AM43,'Model 5'!AM43,'Model 6'!AM43,'Model 7'!AM43)</f>
        <v>0</v>
      </c>
      <c r="AN43" s="208">
        <f>SUM('75AG'!AN43+'Model 1'!AN43+'Model 2'!AN43+'Model 3'!AN43+'Model 4'!AN43,'Model 5'!AN43,'Model 6'!AN43,'Model 7'!AN43)</f>
        <v>0</v>
      </c>
      <c r="AO43" s="208">
        <f>SUM('75AG'!AO43+'Model 1'!AO43+'Model 2'!AO43+'Model 3'!AO43+'Model 4'!AO43,'Model 5'!AO43,'Model 6'!AO43,'Model 7'!AO43)</f>
        <v>0</v>
      </c>
      <c r="AP43" s="208">
        <f>SUM('75AG'!AP43+'Model 1'!AP43+'Model 2'!AP43+'Model 3'!AP43+'Model 4'!AP43,'Model 5'!AP43,'Model 6'!AP43,'Model 7'!AP43)</f>
        <v>0</v>
      </c>
      <c r="AQ43" s="208">
        <f>SUM('75AG'!AQ43+'Model 1'!AQ43+'Model 2'!AQ43+'Model 3'!AQ43+'Model 4'!AQ43,'Model 5'!AQ43,'Model 6'!AQ43,'Model 7'!AQ43)</f>
        <v>0</v>
      </c>
      <c r="AR43" s="208">
        <f>SUM('75AG'!AR43+'Model 1'!AR43+'Model 2'!AR43+'Model 3'!AR43+'Model 4'!AR43,'Model 5'!AR43,'Model 6'!AR43,'Model 7'!AR43)</f>
        <v>0</v>
      </c>
      <c r="AS43" s="208">
        <f>SUM('75AG'!AS43+'Model 1'!AS43+'Model 2'!AS43+'Model 3'!AS43+'Model 4'!AS43,'Model 5'!AS43,'Model 6'!AS43,'Model 7'!AS43)</f>
        <v>0</v>
      </c>
      <c r="AT43" s="208">
        <f>SUM('75AG'!AT43+'Model 1'!AT43+'Model 2'!AT43+'Model 3'!AT43+'Model 4'!AT43,'Model 5'!AT43,'Model 6'!AT43,'Model 7'!AT43)</f>
        <v>0</v>
      </c>
      <c r="AU43" s="208">
        <f>SUM('75AG'!AU43+'Model 1'!AU43+'Model 2'!AU43+'Model 3'!AU43+'Model 4'!AU43,'Model 5'!AU43,'Model 6'!AU43,'Model 7'!AU43)</f>
        <v>0</v>
      </c>
      <c r="AV43" s="208">
        <f>SUM('75AG'!AV43+'Model 1'!AV43+'Model 2'!AV43+'Model 3'!AV43+'Model 4'!AV43,'Model 5'!AV43,'Model 6'!AV43,'Model 7'!AV43)</f>
        <v>0</v>
      </c>
      <c r="AW43" s="208">
        <f>SUM('75AG'!AW43+'Model 1'!AW43+'Model 2'!AW43+'Model 3'!AW43+'Model 4'!AW43,'Model 5'!AW43,'Model 6'!AW43,'Model 7'!AW43)</f>
        <v>0</v>
      </c>
      <c r="AX43" s="208">
        <f>SUM('75AG'!AX43+'Model 1'!AX43+'Model 2'!AX43+'Model 3'!AX43+'Model 4'!AX43,'Model 5'!AX43,'Model 6'!AX43,'Model 7'!AX43)</f>
        <v>0</v>
      </c>
      <c r="AY43" s="208">
        <f>SUM('75AG'!AY43+'Model 1'!AY43+'Model 2'!AY43+'Model 3'!AY43+'Model 4'!AY43,'Model 5'!AY43,'Model 6'!AY43,'Model 7'!AY43)</f>
        <v>0</v>
      </c>
      <c r="AZ43" s="208">
        <f>SUM('75AG'!AZ43+'Model 1'!AZ43+'Model 2'!AZ43+'Model 3'!AZ43+'Model 4'!AZ43,'Model 5'!AZ43,'Model 6'!AZ43,'Model 7'!AZ43)</f>
        <v>0</v>
      </c>
      <c r="BA43" s="208">
        <f>SUM('75AG'!BA43+'Model 1'!BA43+'Model 2'!BA43+'Model 3'!BA43+'Model 4'!BA43,'Model 5'!BA43,'Model 6'!BA43,'Model 7'!BA43)</f>
        <v>0</v>
      </c>
      <c r="BB43" s="208">
        <f>SUM('75AG'!BB43+'Model 1'!BB43+'Model 2'!BB43+'Model 3'!BB43+'Model 4'!BB43,'Model 5'!BB43,'Model 6'!BB43,'Model 7'!BB43)</f>
        <v>0</v>
      </c>
      <c r="BC43" s="208">
        <f>SUM('75AG'!BC43+'Model 1'!BC43+'Model 2'!BC43+'Model 3'!BC43+'Model 4'!BC43,'Model 5'!BC43,'Model 6'!BC43,'Model 7'!BC43)</f>
        <v>0</v>
      </c>
      <c r="BD43" s="208">
        <f>SUM('75AG'!BD43+'Model 1'!BD43+'Model 2'!BD43+'Model 3'!BD43+'Model 4'!BD43,'Model 5'!BD43,'Model 6'!BD43,'Model 7'!BD43)</f>
        <v>0</v>
      </c>
      <c r="BE43" s="208">
        <f>SUM('75AG'!BE43+'Model 1'!BE43+'Model 2'!BE43+'Model 3'!BE43+'Model 4'!BE43,'Model 5'!BE43,'Model 6'!BE43,'Model 7'!BE43)</f>
        <v>0</v>
      </c>
      <c r="BF43" s="208">
        <f>SUM('75AG'!BF43+'Model 1'!BF43+'Model 2'!BF43+'Model 3'!BF43+'Model 4'!BF43,'Model 5'!BF43,'Model 6'!BF43,'Model 7'!BF43)</f>
        <v>0</v>
      </c>
      <c r="BG43" s="208">
        <f>SUM('75AG'!BG43+'Model 1'!BG43+'Model 2'!BG43+'Model 3'!BG43+'Model 4'!BG43,'Model 5'!BG43,'Model 6'!BG43,'Model 7'!BG43)</f>
        <v>0</v>
      </c>
      <c r="BH43" s="208">
        <f>SUM('75AG'!BH43+'Model 1'!BH43+'Model 2'!BH43+'Model 3'!BH43+'Model 4'!BH43,'Model 5'!BH43,'Model 6'!BH43,'Model 7'!BH43)</f>
        <v>0</v>
      </c>
      <c r="BI43" s="208">
        <f>SUM('75AG'!BI43+'Model 1'!BI43+'Model 2'!BI43+'Model 3'!BI43+'Model 4'!BI43,'Model 5'!BI43,'Model 6'!BI43,'Model 7'!BI43)</f>
        <v>0</v>
      </c>
      <c r="BJ43" s="208">
        <f>SUM('75AG'!BJ43+'Model 1'!BJ43+'Model 2'!BJ43+'Model 3'!BJ43+'Model 4'!BJ43,'Model 5'!BJ43,'Model 6'!BJ43,'Model 7'!BJ43)</f>
        <v>0</v>
      </c>
      <c r="BK43" s="208">
        <f>SUM('75AG'!BK43+'Model 1'!BK43+'Model 2'!BK43+'Model 3'!BK43+'Model 4'!BK43,'Model 5'!BK43,'Model 6'!BK43,'Model 7'!BK43)</f>
        <v>0</v>
      </c>
      <c r="BL43" s="208">
        <f>SUM('75AG'!BL43+'Model 1'!BL43+'Model 2'!BL43+'Model 3'!BL43+'Model 4'!BL43,'Model 5'!BL43,'Model 6'!BL43,'Model 7'!BL43)</f>
        <v>0</v>
      </c>
      <c r="BM43" s="208">
        <f>SUM('75AG'!BM43+'Model 1'!BM43+'Model 2'!BM43+'Model 3'!BM43+'Model 4'!BM43,'Model 5'!BM43,'Model 6'!BM43,'Model 7'!BM43)</f>
        <v>0</v>
      </c>
      <c r="BN43" s="208">
        <f>SUM('75AG'!BN43+'Model 1'!BN43+'Model 2'!BN43+'Model 3'!BN43+'Model 4'!BN43,'Model 5'!BN43,'Model 6'!BN43,'Model 7'!BN43)</f>
        <v>0</v>
      </c>
      <c r="BO43" s="208">
        <f>SUM('75AG'!BO43+'Model 1'!BO43+'Model 2'!BO43+'Model 3'!BO43+'Model 4'!BO43,'Model 5'!BO43,'Model 6'!BO43,'Model 7'!BO43)</f>
        <v>0</v>
      </c>
      <c r="BP43" s="208">
        <f>SUM('75AG'!BP43+'Model 1'!BP43+'Model 2'!BP43+'Model 3'!BP43+'Model 4'!BP43,'Model 5'!BP43,'Model 6'!BP43,'Model 7'!BP43)</f>
        <v>0</v>
      </c>
      <c r="BQ43" s="208">
        <f>SUM('75AG'!BQ43+'Model 1'!BQ43+'Model 2'!BQ43+'Model 3'!BQ43+'Model 4'!BQ43,'Model 5'!BQ43,'Model 6'!BQ43,'Model 7'!BQ43)</f>
        <v>0</v>
      </c>
      <c r="BR43" s="208">
        <f>SUM('75AG'!BR43+'Model 1'!BR43+'Model 2'!BR43+'Model 3'!BR43+'Model 4'!BR43,'Model 5'!BR43,'Model 6'!BR43,'Model 7'!BR43)</f>
        <v>0</v>
      </c>
      <c r="BS43" s="208">
        <f>SUM('75AG'!BS43+'Model 1'!BS43+'Model 2'!BS43+'Model 3'!BS43+'Model 4'!BS43,'Model 5'!BS43,'Model 6'!BS43,'Model 7'!BS43)</f>
        <v>0</v>
      </c>
      <c r="BT43" s="208">
        <f>SUM('75AG'!BT43+'Model 1'!BT43+'Model 2'!BT43+'Model 3'!BT43+'Model 4'!BT43,'Model 5'!BT43,'Model 6'!BT43,'Model 7'!BT43)</f>
        <v>0</v>
      </c>
      <c r="BU43" s="208">
        <f>SUM('75AG'!BU43+'Model 1'!BU43+'Model 2'!BU43+'Model 3'!BU43+'Model 4'!BU43,'Model 5'!BU43,'Model 6'!BU43,'Model 7'!BU43)</f>
        <v>0</v>
      </c>
      <c r="BV43" s="208">
        <f>SUM('75AG'!BV43+'Model 1'!BV43+'Model 2'!BV43+'Model 3'!BV43+'Model 4'!BV43,'Model 5'!BV43,'Model 6'!BV43,'Model 7'!BV43)</f>
        <v>0</v>
      </c>
      <c r="BW43" s="208">
        <f>SUM('75AG'!BW43+'Model 1'!BW43+'Model 2'!BW43+'Model 3'!BW43+'Model 4'!BW43,'Model 5'!BW43,'Model 6'!BW43,'Model 7'!BW43)</f>
        <v>0</v>
      </c>
      <c r="BX43" s="208">
        <f>SUM('75AG'!BX43+'Model 1'!BX43+'Model 2'!BX43+'Model 3'!BX43+'Model 4'!BX43,'Model 5'!BX43,'Model 6'!BX43,'Model 7'!BX43)</f>
        <v>0</v>
      </c>
      <c r="BY43" s="208">
        <f>SUM('75AG'!BY43+'Model 1'!BY43+'Model 2'!BY43+'Model 3'!BY43+'Model 4'!BY43,'Model 5'!BY43,'Model 6'!BY43,'Model 7'!BY43)</f>
        <v>0</v>
      </c>
      <c r="BZ43" s="208">
        <f>SUM('75AG'!BZ43+'Model 1'!BZ43+'Model 2'!BZ43+'Model 3'!BZ43+'Model 4'!BZ43,'Model 5'!BZ43,'Model 6'!BZ43,'Model 7'!BZ43)</f>
        <v>0</v>
      </c>
      <c r="CA43" s="208">
        <f>SUM('75AG'!CA43+'Model 1'!CA43+'Model 2'!CA43+'Model 3'!CA43+'Model 4'!CA43,'Model 5'!CA43,'Model 6'!CA43,'Model 7'!CA43)</f>
        <v>0</v>
      </c>
      <c r="CB43" s="208">
        <f>SUM('75AG'!CB43+'Model 1'!CB43+'Model 2'!CB43+'Model 3'!CB43+'Model 4'!CB43,'Model 5'!CB43,'Model 6'!CB43,'Model 7'!CB43)</f>
        <v>0</v>
      </c>
      <c r="CC43" s="208">
        <f>SUM('75AG'!CC43+'Model 1'!CC43+'Model 2'!CC43+'Model 3'!CC43+'Model 4'!CC43,'Model 5'!CC43,'Model 6'!CC43,'Model 7'!CC43)</f>
        <v>0</v>
      </c>
      <c r="CD43" s="208">
        <f>SUM('75AG'!CD43+'Model 1'!CD43+'Model 2'!CD43+'Model 3'!CD43+'Model 4'!CD43,'Model 5'!CD43,'Model 6'!CD43,'Model 7'!CD43)</f>
        <v>0</v>
      </c>
      <c r="CE43" s="208">
        <f>SUM('75AG'!CE43+'Model 1'!CE43+'Model 2'!CE43+'Model 3'!CE43+'Model 4'!CE43,'Model 5'!CE43,'Model 6'!CE43,'Model 7'!CE43)</f>
        <v>0</v>
      </c>
      <c r="CF43" s="208">
        <f>SUM('75AG'!CF43+'Model 1'!CF43+'Model 2'!CF43+'Model 3'!CF43+'Model 4'!CF43,'Model 5'!CF43,'Model 6'!CF43,'Model 7'!CF43)</f>
        <v>0</v>
      </c>
      <c r="CG43" s="208">
        <f>SUM('75AG'!CG43+'Model 1'!CG43+'Model 2'!CG43+'Model 3'!CG43+'Model 4'!CG43,'Model 5'!CG43,'Model 6'!CG43,'Model 7'!CG43)</f>
        <v>0</v>
      </c>
      <c r="CH43" s="208">
        <f>SUM('75AG'!CH43+'Model 1'!CH43+'Model 2'!CH43+'Model 3'!CH43+'Model 4'!CH43,'Model 5'!CH43,'Model 6'!CH43,'Model 7'!CH43)</f>
        <v>0</v>
      </c>
      <c r="CI43" s="208">
        <f>SUM('75AG'!CI43+'Model 1'!CI43+'Model 2'!CI43+'Model 3'!CI43+'Model 4'!CI43,'Model 5'!CI43,'Model 6'!CI43,'Model 7'!CI43)</f>
        <v>0</v>
      </c>
      <c r="CJ43" s="208">
        <f>SUM('75AG'!CJ43+'Model 1'!CJ43+'Model 2'!CJ43+'Model 3'!CJ43+'Model 4'!CJ43,'Model 5'!CJ43,'Model 6'!CJ43,'Model 7'!CJ43)</f>
        <v>0</v>
      </c>
      <c r="CK43" s="208">
        <f>SUM('75AG'!CK43+'Model 1'!CK43+'Model 2'!CK43+'Model 3'!CK43+'Model 4'!CK43,'Model 5'!CK43,'Model 6'!CK43,'Model 7'!CK43)</f>
        <v>0</v>
      </c>
      <c r="CL43" s="208">
        <f>SUM('75AG'!CL43+'Model 1'!CL43+'Model 2'!CL43+'Model 3'!CL43+'Model 4'!CL43,'Model 5'!CL43,'Model 6'!CL43,'Model 7'!CL43)</f>
        <v>0</v>
      </c>
      <c r="CM43" s="208">
        <f>SUM('75AG'!CM43+'Model 1'!CM43+'Model 2'!CM43+'Model 3'!CM43+'Model 4'!CM43,'Model 5'!CM43,'Model 6'!CM43,'Model 7'!CM43)</f>
        <v>0</v>
      </c>
      <c r="CN43" s="208">
        <f>SUM('75AG'!CN43+'Model 1'!CN43+'Model 2'!CN43+'Model 3'!CN43+'Model 4'!CN43,'Model 5'!CN43,'Model 6'!CN43,'Model 7'!CN43)</f>
        <v>0</v>
      </c>
      <c r="CO43" s="208">
        <f>SUM('75AG'!CO43+'Model 1'!CO43+'Model 2'!CO43+'Model 3'!CO43+'Model 4'!CO43,'Model 5'!CO43,'Model 6'!CO43,'Model 7'!CO43)</f>
        <v>0</v>
      </c>
      <c r="CP43" s="208">
        <f>SUM('75AG'!CP43+'Model 1'!CP43+'Model 2'!CP43+'Model 3'!CP43+'Model 4'!CP43,'Model 5'!CP43,'Model 6'!CP43,'Model 7'!CP43)</f>
        <v>0</v>
      </c>
      <c r="CQ43" s="208">
        <f>SUM('75AG'!CQ43+'Model 1'!CQ43+'Model 2'!CQ43+'Model 3'!CQ43+'Model 4'!CQ43,'Model 5'!CQ43,'Model 6'!CQ43,'Model 7'!CQ43)</f>
        <v>0</v>
      </c>
      <c r="CR43" s="208">
        <f>SUM('75AG'!CR43+'Model 1'!CR43+'Model 2'!CR43+'Model 3'!CR43+'Model 4'!CR43,'Model 5'!CR43,'Model 6'!CR43,'Model 7'!CR43)</f>
        <v>0</v>
      </c>
      <c r="CS43" s="208">
        <f>SUM('75AG'!CS43+'Model 1'!CS43+'Model 2'!CS43+'Model 3'!CS43+'Model 4'!CS43,'Model 5'!CS43,'Model 6'!CS43,'Model 7'!CS43)</f>
        <v>0</v>
      </c>
      <c r="CT43" s="208">
        <f>SUM('75AG'!CT43+'Model 1'!CT43+'Model 2'!CT43+'Model 3'!CT43+'Model 4'!CT43,'Model 5'!CT43,'Model 6'!CT43,'Model 7'!CT43)</f>
        <v>0</v>
      </c>
      <c r="CU43" s="208">
        <f>SUM('75AG'!CU43+'Model 1'!CU43+'Model 2'!CU43+'Model 3'!CU43+'Model 4'!CU43,'Model 5'!CU43,'Model 6'!CU43,'Model 7'!CU43)</f>
        <v>0</v>
      </c>
      <c r="CV43" s="208">
        <f>SUM('75AG'!CV43+'Model 1'!CV43+'Model 2'!CV43+'Model 3'!CV43+'Model 4'!CV43,'Model 5'!CV43,'Model 6'!CV43,'Model 7'!CV43)</f>
        <v>0</v>
      </c>
      <c r="CW43" s="208">
        <f>SUM('75AG'!CW43+'Model 1'!CW43+'Model 2'!CW43+'Model 3'!CW43+'Model 4'!CW43,'Model 5'!CW43,'Model 6'!CW43,'Model 7'!CW43)</f>
        <v>0</v>
      </c>
      <c r="CX43" s="208">
        <f>SUM('75AG'!CX43+'Model 1'!CX43+'Model 2'!CX43+'Model 3'!CX43+'Model 4'!CX43,'Model 5'!CX43,'Model 6'!CX43,'Model 7'!CX43)</f>
        <v>0</v>
      </c>
      <c r="CY43" s="208">
        <f>SUM('75AG'!CY43+'Model 1'!CY43+'Model 2'!CY43+'Model 3'!CY43+'Model 4'!CY43,'Model 5'!CY43,'Model 6'!CY43,'Model 7'!CY43)</f>
        <v>0</v>
      </c>
      <c r="CZ43" s="208">
        <f>SUM('75AG'!CZ43+'Model 1'!CZ43+'Model 2'!CZ43+'Model 3'!CZ43+'Model 4'!CZ43,'Model 5'!CZ43,'Model 6'!CZ43,'Model 7'!CZ43)</f>
        <v>0</v>
      </c>
      <c r="DA43" s="208">
        <f>SUM('75AG'!DA43+'Model 1'!DA43+'Model 2'!DA43+'Model 3'!DA43+'Model 4'!DA43,'Model 5'!DA43,'Model 6'!DA43,'Model 7'!DA43)</f>
        <v>0</v>
      </c>
      <c r="DB43" s="208">
        <f>SUM('75AG'!DB43+'Model 1'!DB43+'Model 2'!DB43+'Model 3'!DB43+'Model 4'!DB43,'Model 5'!DB43,'Model 6'!DB43,'Model 7'!DB43)</f>
        <v>0</v>
      </c>
      <c r="DC43" s="208">
        <f>SUM('75AG'!DC43+'Model 1'!DC43+'Model 2'!DC43+'Model 3'!DC43+'Model 4'!DC43,'Model 5'!DC43,'Model 6'!DC43,'Model 7'!DC43)</f>
        <v>0</v>
      </c>
      <c r="DD43" s="208">
        <f>SUM('75AG'!DD43+'Model 1'!DD43+'Model 2'!DD43+'Model 3'!DD43+'Model 4'!DD43,'Model 5'!DD43,'Model 6'!DD43,'Model 7'!DD43)</f>
        <v>0</v>
      </c>
      <c r="DE43" s="208">
        <f>SUM('75AG'!DE43+'Model 1'!DE43+'Model 2'!DE43+'Model 3'!DE43+'Model 4'!DE43,'Model 5'!DE43,'Model 6'!DE43,'Model 7'!DE43)</f>
        <v>0</v>
      </c>
      <c r="DF43" s="208">
        <f>SUM('75AG'!DF43+'Model 1'!DF43+'Model 2'!DF43+'Model 3'!DF43+'Model 4'!DF43,'Model 5'!DF43,'Model 6'!DF43,'Model 7'!DF43)</f>
        <v>0</v>
      </c>
      <c r="DG43" s="208">
        <f>SUM('75AG'!DG43+'Model 1'!DG43+'Model 2'!DG43+'Model 3'!DG43+'Model 4'!DG43,'Model 5'!DG43,'Model 6'!DG43,'Model 7'!DG43)</f>
        <v>0</v>
      </c>
      <c r="DH43" s="208">
        <f>SUM('75AG'!DH43+'Model 1'!DH43+'Model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53"/>
      <c r="C44" s="185" t="s">
        <v>159</v>
      </c>
      <c r="D44" s="208">
        <f>SUM('75AG'!D44+'Model 1'!D44+'Model 2'!D44+'Model 3'!D44+'Model 4'!D44,'Model 5'!D44,'Model 6'!D44,'Model 7'!D44)</f>
        <v>0</v>
      </c>
      <c r="E44" s="208">
        <f>SUM('75AG'!E44+'Model 1'!E44+'Model 2'!E44+'Model 3'!E44+'Model 4'!E44,'Model 5'!E44,'Model 6'!E44,'Model 7'!E44)</f>
        <v>0</v>
      </c>
      <c r="F44" s="208">
        <f>SUM('75AG'!F44+'Model 1'!F44+'Model 2'!F44+'Model 3'!F44+'Model 4'!F44,'Model 5'!F44,'Model 6'!F44,'Model 7'!F44)</f>
        <v>0</v>
      </c>
      <c r="G44" s="208">
        <f>SUM('75AG'!G44+'Model 1'!G44+'Model 2'!G44+'Model 3'!G44+'Model 4'!G44,'Model 5'!G44,'Model 6'!G44,'Model 7'!G44)</f>
        <v>0</v>
      </c>
      <c r="H44" s="208">
        <f>SUM('75AG'!H44+'Model 1'!H44+'Model 2'!H44+'Model 3'!H44+'Model 4'!H44,'Model 5'!H44,'Model 6'!H44,'Model 7'!H44)</f>
        <v>0</v>
      </c>
      <c r="I44" s="208">
        <f>SUM('75AG'!I44+'Model 1'!I44+'Model 2'!I44+'Model 3'!I44+'Model 4'!I44,'Model 5'!I44,'Model 6'!I44,'Model 7'!I44)</f>
        <v>0</v>
      </c>
      <c r="J44" s="208">
        <f>SUM('75AG'!J44+'Model 1'!J44+'Model 2'!J44+'Model 3'!J44+'Model 4'!J44,'Model 5'!J44,'Model 6'!J44,'Model 7'!J44)</f>
        <v>0</v>
      </c>
      <c r="K44" s="208">
        <f>SUM('75AG'!K44+'Model 1'!K44+'Model 2'!K44+'Model 3'!K44+'Model 4'!K44,'Model 5'!K44,'Model 6'!K44,'Model 7'!K44)</f>
        <v>0</v>
      </c>
      <c r="L44" s="208">
        <f>SUM('75AG'!L44+'Model 1'!L44+'Model 2'!L44+'Model 3'!L44+'Model 4'!L44,'Model 5'!L44,'Model 6'!L44,'Model 7'!L44)</f>
        <v>0</v>
      </c>
      <c r="M44" s="208">
        <f>SUM('75AG'!M44+'Model 1'!M44+'Model 2'!M44+'Model 3'!M44+'Model 4'!M44,'Model 5'!M44,'Model 6'!M44,'Model 7'!M44)</f>
        <v>0</v>
      </c>
      <c r="N44" s="208">
        <f>SUM('75AG'!N44+'Model 1'!N44+'Model 2'!N44+'Model 3'!N44+'Model 4'!N44,'Model 5'!N44,'Model 6'!N44,'Model 7'!N44)</f>
        <v>0</v>
      </c>
      <c r="O44" s="208">
        <f>SUM('75AG'!O44+'Model 1'!O44+'Model 2'!O44+'Model 3'!O44+'Model 4'!O44,'Model 5'!O44,'Model 6'!O44,'Model 7'!O44)</f>
        <v>0</v>
      </c>
      <c r="P44" s="208">
        <f>SUM('75AG'!P44+'Model 1'!P44+'Model 2'!P44+'Model 3'!P44+'Model 4'!P44,'Model 5'!P44,'Model 6'!P44,'Model 7'!P44)</f>
        <v>0</v>
      </c>
      <c r="Q44" s="208">
        <f>SUM('75AG'!Q44+'Model 1'!Q44+'Model 2'!Q44+'Model 3'!Q44+'Model 4'!Q44,'Model 5'!Q44,'Model 6'!Q44,'Model 7'!Q44)</f>
        <v>0</v>
      </c>
      <c r="R44" s="208">
        <f>SUM('75AG'!R44+'Model 1'!R44+'Model 2'!R44+'Model 3'!R44+'Model 4'!R44,'Model 5'!R44,'Model 6'!R44,'Model 7'!R44)</f>
        <v>0</v>
      </c>
      <c r="S44" s="208">
        <f>SUM('75AG'!S44+'Model 1'!S44+'Model 2'!S44+'Model 3'!S44+'Model 4'!S44,'Model 5'!S44,'Model 6'!S44,'Model 7'!S44)</f>
        <v>0</v>
      </c>
      <c r="T44" s="208">
        <f>SUM('75AG'!T44+'Model 1'!T44+'Model 2'!T44+'Model 3'!T44+'Model 4'!T44,'Model 5'!T44,'Model 6'!T44,'Model 7'!T44)</f>
        <v>0</v>
      </c>
      <c r="U44" s="208">
        <f>SUM('75AG'!U44+'Model 1'!U44+'Model 2'!U44+'Model 3'!U44+'Model 4'!U44,'Model 5'!U44,'Model 6'!U44,'Model 7'!U44)</f>
        <v>0</v>
      </c>
      <c r="V44" s="208">
        <f>SUM('75AG'!V44+'Model 1'!V44+'Model 2'!V44+'Model 3'!V44+'Model 4'!V44,'Model 5'!V44,'Model 6'!V44,'Model 7'!V44)</f>
        <v>0</v>
      </c>
      <c r="W44" s="208">
        <f>SUM('75AG'!W44+'Model 1'!W44+'Model 2'!W44+'Model 3'!W44+'Model 4'!W44,'Model 5'!W44,'Model 6'!W44,'Model 7'!W44)</f>
        <v>0</v>
      </c>
      <c r="X44" s="208">
        <f>SUM('75AG'!X44+'Model 1'!X44+'Model 2'!X44+'Model 3'!X44+'Model 4'!X44,'Model 5'!X44,'Model 6'!X44,'Model 7'!X44)</f>
        <v>0</v>
      </c>
      <c r="Y44" s="208">
        <f>SUM('75AG'!Y44+'Model 1'!Y44+'Model 2'!Y44+'Model 3'!Y44+'Model 4'!Y44,'Model 5'!Y44,'Model 6'!Y44,'Model 7'!Y44)</f>
        <v>0</v>
      </c>
      <c r="Z44" s="208">
        <f>SUM('75AG'!Z44+'Model 1'!Z44+'Model 2'!Z44+'Model 3'!Z44+'Model 4'!Z44,'Model 5'!Z44,'Model 6'!Z44,'Model 7'!Z44)</f>
        <v>0</v>
      </c>
      <c r="AA44" s="208">
        <f>SUM('75AG'!AA44+'Model 1'!AA44+'Model 2'!AA44+'Model 3'!AA44+'Model 4'!AA44,'Model 5'!AA44,'Model 6'!AA44,'Model 7'!AA44)</f>
        <v>0</v>
      </c>
      <c r="AB44" s="208">
        <f>SUM('75AG'!AB44+'Model 1'!AB44+'Model 2'!AB44+'Model 3'!AB44+'Model 4'!AB44,'Model 5'!AB44,'Model 6'!AB44,'Model 7'!AB44)</f>
        <v>0</v>
      </c>
      <c r="AC44" s="208">
        <f>SUM('75AG'!AC44+'Model 1'!AC44+'Model 2'!AC44+'Model 3'!AC44+'Model 4'!AC44,'Model 5'!AC44,'Model 6'!AC44,'Model 7'!AC44)</f>
        <v>0</v>
      </c>
      <c r="AD44" s="208">
        <f>SUM('75AG'!AD44+'Model 1'!AD44+'Model 2'!AD44+'Model 3'!AD44+'Model 4'!AD44,'Model 5'!AD44,'Model 6'!AD44,'Model 7'!AD44)</f>
        <v>0</v>
      </c>
      <c r="AE44" s="208">
        <f>SUM('75AG'!AE44+'Model 1'!AE44+'Model 2'!AE44+'Model 3'!AE44+'Model 4'!AE44,'Model 5'!AE44,'Model 6'!AE44,'Model 7'!AE44)</f>
        <v>0</v>
      </c>
      <c r="AF44" s="208">
        <f>SUM('75AG'!AF44+'Model 1'!AF44+'Model 2'!AF44+'Model 3'!AF44+'Model 4'!AF44,'Model 5'!AF44,'Model 6'!AF44,'Model 7'!AF44)</f>
        <v>0</v>
      </c>
      <c r="AG44" s="208">
        <f>SUM('75AG'!AG44+'Model 1'!AG44+'Model 2'!AG44+'Model 3'!AG44+'Model 4'!AG44,'Model 5'!AG44,'Model 6'!AG44,'Model 7'!AG44)</f>
        <v>0</v>
      </c>
      <c r="AH44" s="208">
        <f>SUM('75AG'!AH44+'Model 1'!AH44+'Model 2'!AH44+'Model 3'!AH44+'Model 4'!AH44,'Model 5'!AH44,'Model 6'!AH44,'Model 7'!AH44)</f>
        <v>0</v>
      </c>
      <c r="AI44" s="208">
        <f>SUM('75AG'!AI44+'Model 1'!AI44+'Model 2'!AI44+'Model 3'!AI44+'Model 4'!AI44,'Model 5'!AI44,'Model 6'!AI44,'Model 7'!AI44)</f>
        <v>0</v>
      </c>
      <c r="AJ44" s="208">
        <f>SUM('75AG'!AJ44+'Model 1'!AJ44+'Model 2'!AJ44+'Model 3'!AJ44+'Model 4'!AJ44,'Model 5'!AJ44,'Model 6'!AJ44,'Model 7'!AJ44)</f>
        <v>0</v>
      </c>
      <c r="AK44" s="208">
        <f>SUM('75AG'!AK44+'Model 1'!AK44+'Model 2'!AK44+'Model 3'!AK44+'Model 4'!AK44,'Model 5'!AK44,'Model 6'!AK44,'Model 7'!AK44)</f>
        <v>0</v>
      </c>
      <c r="AL44" s="208">
        <f>SUM('75AG'!AL44+'Model 1'!AL44+'Model 2'!AL44+'Model 3'!AL44+'Model 4'!AL44,'Model 5'!AL44,'Model 6'!AL44,'Model 7'!AL44)</f>
        <v>0</v>
      </c>
      <c r="AM44" s="208">
        <f>SUM('75AG'!AM44+'Model 1'!AM44+'Model 2'!AM44+'Model 3'!AM44+'Model 4'!AM44,'Model 5'!AM44,'Model 6'!AM44,'Model 7'!AM44)</f>
        <v>0</v>
      </c>
      <c r="AN44" s="208">
        <f>SUM('75AG'!AN44+'Model 1'!AN44+'Model 2'!AN44+'Model 3'!AN44+'Model 4'!AN44,'Model 5'!AN44,'Model 6'!AN44,'Model 7'!AN44)</f>
        <v>0</v>
      </c>
      <c r="AO44" s="208">
        <f>SUM('75AG'!AO44+'Model 1'!AO44+'Model 2'!AO44+'Model 3'!AO44+'Model 4'!AO44,'Model 5'!AO44,'Model 6'!AO44,'Model 7'!AO44)</f>
        <v>0</v>
      </c>
      <c r="AP44" s="208">
        <f>SUM('75AG'!AP44+'Model 1'!AP44+'Model 2'!AP44+'Model 3'!AP44+'Model 4'!AP44,'Model 5'!AP44,'Model 6'!AP44,'Model 7'!AP44)</f>
        <v>0</v>
      </c>
      <c r="AQ44" s="208">
        <f>SUM('75AG'!AQ44+'Model 1'!AQ44+'Model 2'!AQ44+'Model 3'!AQ44+'Model 4'!AQ44,'Model 5'!AQ44,'Model 6'!AQ44,'Model 7'!AQ44)</f>
        <v>0</v>
      </c>
      <c r="AR44" s="208">
        <f>SUM('75AG'!AR44+'Model 1'!AR44+'Model 2'!AR44+'Model 3'!AR44+'Model 4'!AR44,'Model 5'!AR44,'Model 6'!AR44,'Model 7'!AR44)</f>
        <v>0</v>
      </c>
      <c r="AS44" s="208">
        <f>SUM('75AG'!AS44+'Model 1'!AS44+'Model 2'!AS44+'Model 3'!AS44+'Model 4'!AS44,'Model 5'!AS44,'Model 6'!AS44,'Model 7'!AS44)</f>
        <v>0</v>
      </c>
      <c r="AT44" s="208">
        <f>SUM('75AG'!AT44+'Model 1'!AT44+'Model 2'!AT44+'Model 3'!AT44+'Model 4'!AT44,'Model 5'!AT44,'Model 6'!AT44,'Model 7'!AT44)</f>
        <v>0</v>
      </c>
      <c r="AU44" s="208">
        <f>SUM('75AG'!AU44+'Model 1'!AU44+'Model 2'!AU44+'Model 3'!AU44+'Model 4'!AU44,'Model 5'!AU44,'Model 6'!AU44,'Model 7'!AU44)</f>
        <v>0</v>
      </c>
      <c r="AV44" s="208">
        <f>SUM('75AG'!AV44+'Model 1'!AV44+'Model 2'!AV44+'Model 3'!AV44+'Model 4'!AV44,'Model 5'!AV44,'Model 6'!AV44,'Model 7'!AV44)</f>
        <v>0</v>
      </c>
      <c r="AW44" s="208">
        <f>SUM('75AG'!AW44+'Model 1'!AW44+'Model 2'!AW44+'Model 3'!AW44+'Model 4'!AW44,'Model 5'!AW44,'Model 6'!AW44,'Model 7'!AW44)</f>
        <v>0</v>
      </c>
      <c r="AX44" s="208">
        <f>SUM('75AG'!AX44+'Model 1'!AX44+'Model 2'!AX44+'Model 3'!AX44+'Model 4'!AX44,'Model 5'!AX44,'Model 6'!AX44,'Model 7'!AX44)</f>
        <v>0</v>
      </c>
      <c r="AY44" s="208">
        <f>SUM('75AG'!AY44+'Model 1'!AY44+'Model 2'!AY44+'Model 3'!AY44+'Model 4'!AY44,'Model 5'!AY44,'Model 6'!AY44,'Model 7'!AY44)</f>
        <v>0</v>
      </c>
      <c r="AZ44" s="208">
        <f>SUM('75AG'!AZ44+'Model 1'!AZ44+'Model 2'!AZ44+'Model 3'!AZ44+'Model 4'!AZ44,'Model 5'!AZ44,'Model 6'!AZ44,'Model 7'!AZ44)</f>
        <v>0</v>
      </c>
      <c r="BA44" s="208">
        <f>SUM('75AG'!BA44+'Model 1'!BA44+'Model 2'!BA44+'Model 3'!BA44+'Model 4'!BA44,'Model 5'!BA44,'Model 6'!BA44,'Model 7'!BA44)</f>
        <v>0</v>
      </c>
      <c r="BB44" s="208">
        <f>SUM('75AG'!BB44+'Model 1'!BB44+'Model 2'!BB44+'Model 3'!BB44+'Model 4'!BB44,'Model 5'!BB44,'Model 6'!BB44,'Model 7'!BB44)</f>
        <v>0</v>
      </c>
      <c r="BC44" s="208">
        <f>SUM('75AG'!BC44+'Model 1'!BC44+'Model 2'!BC44+'Model 3'!BC44+'Model 4'!BC44,'Model 5'!BC44,'Model 6'!BC44,'Model 7'!BC44)</f>
        <v>0</v>
      </c>
      <c r="BD44" s="208">
        <f>SUM('75AG'!BD44+'Model 1'!BD44+'Model 2'!BD44+'Model 3'!BD44+'Model 4'!BD44,'Model 5'!BD44,'Model 6'!BD44,'Model 7'!BD44)</f>
        <v>0</v>
      </c>
      <c r="BE44" s="208">
        <f>SUM('75AG'!BE44+'Model 1'!BE44+'Model 2'!BE44+'Model 3'!BE44+'Model 4'!BE44,'Model 5'!BE44,'Model 6'!BE44,'Model 7'!BE44)</f>
        <v>0</v>
      </c>
      <c r="BF44" s="208">
        <f>SUM('75AG'!BF44+'Model 1'!BF44+'Model 2'!BF44+'Model 3'!BF44+'Model 4'!BF44,'Model 5'!BF44,'Model 6'!BF44,'Model 7'!BF44)</f>
        <v>0</v>
      </c>
      <c r="BG44" s="208">
        <f>SUM('75AG'!BG44+'Model 1'!BG44+'Model 2'!BG44+'Model 3'!BG44+'Model 4'!BG44,'Model 5'!BG44,'Model 6'!BG44,'Model 7'!BG44)</f>
        <v>0</v>
      </c>
      <c r="BH44" s="208">
        <f>SUM('75AG'!BH44+'Model 1'!BH44+'Model 2'!BH44+'Model 3'!BH44+'Model 4'!BH44,'Model 5'!BH44,'Model 6'!BH44,'Model 7'!BH44)</f>
        <v>0</v>
      </c>
      <c r="BI44" s="208">
        <f>SUM('75AG'!BI44+'Model 1'!BI44+'Model 2'!BI44+'Model 3'!BI44+'Model 4'!BI44,'Model 5'!BI44,'Model 6'!BI44,'Model 7'!BI44)</f>
        <v>0</v>
      </c>
      <c r="BJ44" s="208">
        <f>SUM('75AG'!BJ44+'Model 1'!BJ44+'Model 2'!BJ44+'Model 3'!BJ44+'Model 4'!BJ44,'Model 5'!BJ44,'Model 6'!BJ44,'Model 7'!BJ44)</f>
        <v>0</v>
      </c>
      <c r="BK44" s="208">
        <f>SUM('75AG'!BK44+'Model 1'!BK44+'Model 2'!BK44+'Model 3'!BK44+'Model 4'!BK44,'Model 5'!BK44,'Model 6'!BK44,'Model 7'!BK44)</f>
        <v>0</v>
      </c>
      <c r="BL44" s="208">
        <f>SUM('75AG'!BL44+'Model 1'!BL44+'Model 2'!BL44+'Model 3'!BL44+'Model 4'!BL44,'Model 5'!BL44,'Model 6'!BL44,'Model 7'!BL44)</f>
        <v>0</v>
      </c>
      <c r="BM44" s="208">
        <f>SUM('75AG'!BM44+'Model 1'!BM44+'Model 2'!BM44+'Model 3'!BM44+'Model 4'!BM44,'Model 5'!BM44,'Model 6'!BM44,'Model 7'!BM44)</f>
        <v>0</v>
      </c>
      <c r="BN44" s="208">
        <f>SUM('75AG'!BN44+'Model 1'!BN44+'Model 2'!BN44+'Model 3'!BN44+'Model 4'!BN44,'Model 5'!BN44,'Model 6'!BN44,'Model 7'!BN44)</f>
        <v>0</v>
      </c>
      <c r="BO44" s="208">
        <f>SUM('75AG'!BO44+'Model 1'!BO44+'Model 2'!BO44+'Model 3'!BO44+'Model 4'!BO44,'Model 5'!BO44,'Model 6'!BO44,'Model 7'!BO44)</f>
        <v>0</v>
      </c>
      <c r="BP44" s="208">
        <f>SUM('75AG'!BP44+'Model 1'!BP44+'Model 2'!BP44+'Model 3'!BP44+'Model 4'!BP44,'Model 5'!BP44,'Model 6'!BP44,'Model 7'!BP44)</f>
        <v>0</v>
      </c>
      <c r="BQ44" s="208">
        <f>SUM('75AG'!BQ44+'Model 1'!BQ44+'Model 2'!BQ44+'Model 3'!BQ44+'Model 4'!BQ44,'Model 5'!BQ44,'Model 6'!BQ44,'Model 7'!BQ44)</f>
        <v>0</v>
      </c>
      <c r="BR44" s="208">
        <f>SUM('75AG'!BR44+'Model 1'!BR44+'Model 2'!BR44+'Model 3'!BR44+'Model 4'!BR44,'Model 5'!BR44,'Model 6'!BR44,'Model 7'!BR44)</f>
        <v>0</v>
      </c>
      <c r="BS44" s="208">
        <f>SUM('75AG'!BS44+'Model 1'!BS44+'Model 2'!BS44+'Model 3'!BS44+'Model 4'!BS44,'Model 5'!BS44,'Model 6'!BS44,'Model 7'!BS44)</f>
        <v>0</v>
      </c>
      <c r="BT44" s="208">
        <f>SUM('75AG'!BT44+'Model 1'!BT44+'Model 2'!BT44+'Model 3'!BT44+'Model 4'!BT44,'Model 5'!BT44,'Model 6'!BT44,'Model 7'!BT44)</f>
        <v>0</v>
      </c>
      <c r="BU44" s="208">
        <f>SUM('75AG'!BU44+'Model 1'!BU44+'Model 2'!BU44+'Model 3'!BU44+'Model 4'!BU44,'Model 5'!BU44,'Model 6'!BU44,'Model 7'!BU44)</f>
        <v>0</v>
      </c>
      <c r="BV44" s="208">
        <f>SUM('75AG'!BV44+'Model 1'!BV44+'Model 2'!BV44+'Model 3'!BV44+'Model 4'!BV44,'Model 5'!BV44,'Model 6'!BV44,'Model 7'!BV44)</f>
        <v>0</v>
      </c>
      <c r="BW44" s="208">
        <f>SUM('75AG'!BW44+'Model 1'!BW44+'Model 2'!BW44+'Model 3'!BW44+'Model 4'!BW44,'Model 5'!BW44,'Model 6'!BW44,'Model 7'!BW44)</f>
        <v>0</v>
      </c>
      <c r="BX44" s="208">
        <f>SUM('75AG'!BX44+'Model 1'!BX44+'Model 2'!BX44+'Model 3'!BX44+'Model 4'!BX44,'Model 5'!BX44,'Model 6'!BX44,'Model 7'!BX44)</f>
        <v>0</v>
      </c>
      <c r="BY44" s="208">
        <f>SUM('75AG'!BY44+'Model 1'!BY44+'Model 2'!BY44+'Model 3'!BY44+'Model 4'!BY44,'Model 5'!BY44,'Model 6'!BY44,'Model 7'!BY44)</f>
        <v>0</v>
      </c>
      <c r="BZ44" s="208">
        <f>SUM('75AG'!BZ44+'Model 1'!BZ44+'Model 2'!BZ44+'Model 3'!BZ44+'Model 4'!BZ44,'Model 5'!BZ44,'Model 6'!BZ44,'Model 7'!BZ44)</f>
        <v>0</v>
      </c>
      <c r="CA44" s="208">
        <f>SUM('75AG'!CA44+'Model 1'!CA44+'Model 2'!CA44+'Model 3'!CA44+'Model 4'!CA44,'Model 5'!CA44,'Model 6'!CA44,'Model 7'!CA44)</f>
        <v>0</v>
      </c>
      <c r="CB44" s="208">
        <f>SUM('75AG'!CB44+'Model 1'!CB44+'Model 2'!CB44+'Model 3'!CB44+'Model 4'!CB44,'Model 5'!CB44,'Model 6'!CB44,'Model 7'!CB44)</f>
        <v>0</v>
      </c>
      <c r="CC44" s="208">
        <f>SUM('75AG'!CC44+'Model 1'!CC44+'Model 2'!CC44+'Model 3'!CC44+'Model 4'!CC44,'Model 5'!CC44,'Model 6'!CC44,'Model 7'!CC44)</f>
        <v>0</v>
      </c>
      <c r="CD44" s="208">
        <f>SUM('75AG'!CD44+'Model 1'!CD44+'Model 2'!CD44+'Model 3'!CD44+'Model 4'!CD44,'Model 5'!CD44,'Model 6'!CD44,'Model 7'!CD44)</f>
        <v>0</v>
      </c>
      <c r="CE44" s="208">
        <f>SUM('75AG'!CE44+'Model 1'!CE44+'Model 2'!CE44+'Model 3'!CE44+'Model 4'!CE44,'Model 5'!CE44,'Model 6'!CE44,'Model 7'!CE44)</f>
        <v>0</v>
      </c>
      <c r="CF44" s="208">
        <f>SUM('75AG'!CF44+'Model 1'!CF44+'Model 2'!CF44+'Model 3'!CF44+'Model 4'!CF44,'Model 5'!CF44,'Model 6'!CF44,'Model 7'!CF44)</f>
        <v>0</v>
      </c>
      <c r="CG44" s="208">
        <f>SUM('75AG'!CG44+'Model 1'!CG44+'Model 2'!CG44+'Model 3'!CG44+'Model 4'!CG44,'Model 5'!CG44,'Model 6'!CG44,'Model 7'!CG44)</f>
        <v>0</v>
      </c>
      <c r="CH44" s="208">
        <f>SUM('75AG'!CH44+'Model 1'!CH44+'Model 2'!CH44+'Model 3'!CH44+'Model 4'!CH44,'Model 5'!CH44,'Model 6'!CH44,'Model 7'!CH44)</f>
        <v>0</v>
      </c>
      <c r="CI44" s="208">
        <f>SUM('75AG'!CI44+'Model 1'!CI44+'Model 2'!CI44+'Model 3'!CI44+'Model 4'!CI44,'Model 5'!CI44,'Model 6'!CI44,'Model 7'!CI44)</f>
        <v>0</v>
      </c>
      <c r="CJ44" s="208">
        <f>SUM('75AG'!CJ44+'Model 1'!CJ44+'Model 2'!CJ44+'Model 3'!CJ44+'Model 4'!CJ44,'Model 5'!CJ44,'Model 6'!CJ44,'Model 7'!CJ44)</f>
        <v>0</v>
      </c>
      <c r="CK44" s="208">
        <f>SUM('75AG'!CK44+'Model 1'!CK44+'Model 2'!CK44+'Model 3'!CK44+'Model 4'!CK44,'Model 5'!CK44,'Model 6'!CK44,'Model 7'!CK44)</f>
        <v>0</v>
      </c>
      <c r="CL44" s="208">
        <f>SUM('75AG'!CL44+'Model 1'!CL44+'Model 2'!CL44+'Model 3'!CL44+'Model 4'!CL44,'Model 5'!CL44,'Model 6'!CL44,'Model 7'!CL44)</f>
        <v>0</v>
      </c>
      <c r="CM44" s="208">
        <f>SUM('75AG'!CM44+'Model 1'!CM44+'Model 2'!CM44+'Model 3'!CM44+'Model 4'!CM44,'Model 5'!CM44,'Model 6'!CM44,'Model 7'!CM44)</f>
        <v>0</v>
      </c>
      <c r="CN44" s="208">
        <f>SUM('75AG'!CN44+'Model 1'!CN44+'Model 2'!CN44+'Model 3'!CN44+'Model 4'!CN44,'Model 5'!CN44,'Model 6'!CN44,'Model 7'!CN44)</f>
        <v>0</v>
      </c>
      <c r="CO44" s="208">
        <f>SUM('75AG'!CO44+'Model 1'!CO44+'Model 2'!CO44+'Model 3'!CO44+'Model 4'!CO44,'Model 5'!CO44,'Model 6'!CO44,'Model 7'!CO44)</f>
        <v>0</v>
      </c>
      <c r="CP44" s="208">
        <f>SUM('75AG'!CP44+'Model 1'!CP44+'Model 2'!CP44+'Model 3'!CP44+'Model 4'!CP44,'Model 5'!CP44,'Model 6'!CP44,'Model 7'!CP44)</f>
        <v>0</v>
      </c>
      <c r="CQ44" s="208">
        <f>SUM('75AG'!CQ44+'Model 1'!CQ44+'Model 2'!CQ44+'Model 3'!CQ44+'Model 4'!CQ44,'Model 5'!CQ44,'Model 6'!CQ44,'Model 7'!CQ44)</f>
        <v>0</v>
      </c>
      <c r="CR44" s="208">
        <f>SUM('75AG'!CR44+'Model 1'!CR44+'Model 2'!CR44+'Model 3'!CR44+'Model 4'!CR44,'Model 5'!CR44,'Model 6'!CR44,'Model 7'!CR44)</f>
        <v>0</v>
      </c>
      <c r="CS44" s="208">
        <f>SUM('75AG'!CS44+'Model 1'!CS44+'Model 2'!CS44+'Model 3'!CS44+'Model 4'!CS44,'Model 5'!CS44,'Model 6'!CS44,'Model 7'!CS44)</f>
        <v>0</v>
      </c>
      <c r="CT44" s="208">
        <f>SUM('75AG'!CT44+'Model 1'!CT44+'Model 2'!CT44+'Model 3'!CT44+'Model 4'!CT44,'Model 5'!CT44,'Model 6'!CT44,'Model 7'!CT44)</f>
        <v>0</v>
      </c>
      <c r="CU44" s="208">
        <f>SUM('75AG'!CU44+'Model 1'!CU44+'Model 2'!CU44+'Model 3'!CU44+'Model 4'!CU44,'Model 5'!CU44,'Model 6'!CU44,'Model 7'!CU44)</f>
        <v>0</v>
      </c>
      <c r="CV44" s="208">
        <f>SUM('75AG'!CV44+'Model 1'!CV44+'Model 2'!CV44+'Model 3'!CV44+'Model 4'!CV44,'Model 5'!CV44,'Model 6'!CV44,'Model 7'!CV44)</f>
        <v>0</v>
      </c>
      <c r="CW44" s="208">
        <f>SUM('75AG'!CW44+'Model 1'!CW44+'Model 2'!CW44+'Model 3'!CW44+'Model 4'!CW44,'Model 5'!CW44,'Model 6'!CW44,'Model 7'!CW44)</f>
        <v>0</v>
      </c>
      <c r="CX44" s="208">
        <f>SUM('75AG'!CX44+'Model 1'!CX44+'Model 2'!CX44+'Model 3'!CX44+'Model 4'!CX44,'Model 5'!CX44,'Model 6'!CX44,'Model 7'!CX44)</f>
        <v>0</v>
      </c>
      <c r="CY44" s="208">
        <f>SUM('75AG'!CY44+'Model 1'!CY44+'Model 2'!CY44+'Model 3'!CY44+'Model 4'!CY44,'Model 5'!CY44,'Model 6'!CY44,'Model 7'!CY44)</f>
        <v>0</v>
      </c>
      <c r="CZ44" s="208">
        <f>SUM('75AG'!CZ44+'Model 1'!CZ44+'Model 2'!CZ44+'Model 3'!CZ44+'Model 4'!CZ44,'Model 5'!CZ44,'Model 6'!CZ44,'Model 7'!CZ44)</f>
        <v>0</v>
      </c>
      <c r="DA44" s="208">
        <f>SUM('75AG'!DA44+'Model 1'!DA44+'Model 2'!DA44+'Model 3'!DA44+'Model 4'!DA44,'Model 5'!DA44,'Model 6'!DA44,'Model 7'!DA44)</f>
        <v>0</v>
      </c>
      <c r="DB44" s="208">
        <f>SUM('75AG'!DB44+'Model 1'!DB44+'Model 2'!DB44+'Model 3'!DB44+'Model 4'!DB44,'Model 5'!DB44,'Model 6'!DB44,'Model 7'!DB44)</f>
        <v>0</v>
      </c>
      <c r="DC44" s="208">
        <f>SUM('75AG'!DC44+'Model 1'!DC44+'Model 2'!DC44+'Model 3'!DC44+'Model 4'!DC44,'Model 5'!DC44,'Model 6'!DC44,'Model 7'!DC44)</f>
        <v>0</v>
      </c>
      <c r="DD44" s="208">
        <f>SUM('75AG'!DD44+'Model 1'!DD44+'Model 2'!DD44+'Model 3'!DD44+'Model 4'!DD44,'Model 5'!DD44,'Model 6'!DD44,'Model 7'!DD44)</f>
        <v>0</v>
      </c>
      <c r="DE44" s="208">
        <f>SUM('75AG'!DE44+'Model 1'!DE44+'Model 2'!DE44+'Model 3'!DE44+'Model 4'!DE44,'Model 5'!DE44,'Model 6'!DE44,'Model 7'!DE44)</f>
        <v>0</v>
      </c>
      <c r="DF44" s="208">
        <f>SUM('75AG'!DF44+'Model 1'!DF44+'Model 2'!DF44+'Model 3'!DF44+'Model 4'!DF44,'Model 5'!DF44,'Model 6'!DF44,'Model 7'!DF44)</f>
        <v>0</v>
      </c>
      <c r="DG44" s="208">
        <f>SUM('75AG'!DG44+'Model 1'!DG44+'Model 2'!DG44+'Model 3'!DG44+'Model 4'!DG44,'Model 5'!DG44,'Model 6'!DG44,'Model 7'!DG44)</f>
        <v>0</v>
      </c>
      <c r="DH44" s="208">
        <f>SUM('75AG'!DH44+'Model 1'!DH44+'Model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53"/>
      <c r="C45" s="185" t="s">
        <v>533</v>
      </c>
      <c r="D45" s="208">
        <f>SUM('75AG'!D45+'Model 1'!D45+'Model 2'!D45+'Model 3'!D45+'Model 4'!D45,'Model 5'!D45,'Model 6'!D45,'Model 7'!D45)</f>
        <v>0</v>
      </c>
      <c r="E45" s="208">
        <f>SUM('75AG'!E45+'Model 1'!E45+'Model 2'!E45+'Model 3'!E45+'Model 4'!E45,'Model 5'!E45,'Model 6'!E45,'Model 7'!E45)</f>
        <v>0</v>
      </c>
      <c r="F45" s="208">
        <f>SUM('75AG'!F45+'Model 1'!F45+'Model 2'!F45+'Model 3'!F45+'Model 4'!F45,'Model 5'!F45,'Model 6'!F45,'Model 7'!F45)</f>
        <v>0</v>
      </c>
      <c r="G45" s="208">
        <f>SUM('75AG'!G45+'Model 1'!G45+'Model 2'!G45+'Model 3'!G45+'Model 4'!G45,'Model 5'!G45,'Model 6'!G45,'Model 7'!G45)</f>
        <v>0</v>
      </c>
      <c r="H45" s="208">
        <f>SUM('75AG'!H45+'Model 1'!H45+'Model 2'!H45+'Model 3'!H45+'Model 4'!H45,'Model 5'!H45,'Model 6'!H45,'Model 7'!H45)</f>
        <v>0</v>
      </c>
      <c r="I45" s="208">
        <f>SUM('75AG'!I45+'Model 1'!I45+'Model 2'!I45+'Model 3'!I45+'Model 4'!I45,'Model 5'!I45,'Model 6'!I45,'Model 7'!I45)</f>
        <v>0</v>
      </c>
      <c r="J45" s="208">
        <f>SUM('75AG'!J45+'Model 1'!J45+'Model 2'!J45+'Model 3'!J45+'Model 4'!J45,'Model 5'!J45,'Model 6'!J45,'Model 7'!J45)</f>
        <v>0</v>
      </c>
      <c r="K45" s="208">
        <f>SUM('75AG'!K45+'Model 1'!K45+'Model 2'!K45+'Model 3'!K45+'Model 4'!K45,'Model 5'!K45,'Model 6'!K45,'Model 7'!K45)</f>
        <v>0</v>
      </c>
      <c r="L45" s="208">
        <f>SUM('75AG'!L45+'Model 1'!L45+'Model 2'!L45+'Model 3'!L45+'Model 4'!L45,'Model 5'!L45,'Model 6'!L45,'Model 7'!L45)</f>
        <v>0</v>
      </c>
      <c r="M45" s="208">
        <f>SUM('75AG'!M45+'Model 1'!M45+'Model 2'!M45+'Model 3'!M45+'Model 4'!M45,'Model 5'!M45,'Model 6'!M45,'Model 7'!M45)</f>
        <v>0</v>
      </c>
      <c r="N45" s="208">
        <f>SUM('75AG'!N45+'Model 1'!N45+'Model 2'!N45+'Model 3'!N45+'Model 4'!N45,'Model 5'!N45,'Model 6'!N45,'Model 7'!N45)</f>
        <v>0</v>
      </c>
      <c r="O45" s="208">
        <f>SUM('75AG'!O45+'Model 1'!O45+'Model 2'!O45+'Model 3'!O45+'Model 4'!O45,'Model 5'!O45,'Model 6'!O45,'Model 7'!O45)</f>
        <v>0</v>
      </c>
      <c r="P45" s="208">
        <f>SUM('75AG'!P45+'Model 1'!P45+'Model 2'!P45+'Model 3'!P45+'Model 4'!P45,'Model 5'!P45,'Model 6'!P45,'Model 7'!P45)</f>
        <v>0</v>
      </c>
      <c r="Q45" s="208">
        <f>SUM('75AG'!Q45+'Model 1'!Q45+'Model 2'!Q45+'Model 3'!Q45+'Model 4'!Q45,'Model 5'!Q45,'Model 6'!Q45,'Model 7'!Q45)</f>
        <v>0</v>
      </c>
      <c r="R45" s="208">
        <f>SUM('75AG'!R45+'Model 1'!R45+'Model 2'!R45+'Model 3'!R45+'Model 4'!R45,'Model 5'!R45,'Model 6'!R45,'Model 7'!R45)</f>
        <v>0</v>
      </c>
      <c r="S45" s="208">
        <f>SUM('75AG'!S45+'Model 1'!S45+'Model 2'!S45+'Model 3'!S45+'Model 4'!S45,'Model 5'!S45,'Model 6'!S45,'Model 7'!S45)</f>
        <v>0</v>
      </c>
      <c r="T45" s="208">
        <f>SUM('75AG'!T45+'Model 1'!T45+'Model 2'!T45+'Model 3'!T45+'Model 4'!T45,'Model 5'!T45,'Model 6'!T45,'Model 7'!T45)</f>
        <v>0</v>
      </c>
      <c r="U45" s="208">
        <f>SUM('75AG'!U45+'Model 1'!U45+'Model 2'!U45+'Model 3'!U45+'Model 4'!U45,'Model 5'!U45,'Model 6'!U45,'Model 7'!U45)</f>
        <v>0</v>
      </c>
      <c r="V45" s="208">
        <f>SUM('75AG'!V45+'Model 1'!V45+'Model 2'!V45+'Model 3'!V45+'Model 4'!V45,'Model 5'!V45,'Model 6'!V45,'Model 7'!V45)</f>
        <v>0</v>
      </c>
      <c r="W45" s="208">
        <f>SUM('75AG'!W45+'Model 1'!W45+'Model 2'!W45+'Model 3'!W45+'Model 4'!W45,'Model 5'!W45,'Model 6'!W45,'Model 7'!W45)</f>
        <v>0</v>
      </c>
      <c r="X45" s="208">
        <f>SUM('75AG'!X45+'Model 1'!X45+'Model 2'!X45+'Model 3'!X45+'Model 4'!X45,'Model 5'!X45,'Model 6'!X45,'Model 7'!X45)</f>
        <v>0</v>
      </c>
      <c r="Y45" s="208">
        <f>SUM('75AG'!Y45+'Model 1'!Y45+'Model 2'!Y45+'Model 3'!Y45+'Model 4'!Y45,'Model 5'!Y45,'Model 6'!Y45,'Model 7'!Y45)</f>
        <v>0</v>
      </c>
      <c r="Z45" s="208">
        <f>SUM('75AG'!Z45+'Model 1'!Z45+'Model 2'!Z45+'Model 3'!Z45+'Model 4'!Z45,'Model 5'!Z45,'Model 6'!Z45,'Model 7'!Z45)</f>
        <v>0</v>
      </c>
      <c r="AA45" s="208">
        <f>SUM('75AG'!AA45+'Model 1'!AA45+'Model 2'!AA45+'Model 3'!AA45+'Model 4'!AA45,'Model 5'!AA45,'Model 6'!AA45,'Model 7'!AA45)</f>
        <v>0</v>
      </c>
      <c r="AB45" s="208">
        <f>SUM('75AG'!AB45+'Model 1'!AB45+'Model 2'!AB45+'Model 3'!AB45+'Model 4'!AB45,'Model 5'!AB45,'Model 6'!AB45,'Model 7'!AB45)</f>
        <v>0</v>
      </c>
      <c r="AC45" s="208">
        <f>SUM('75AG'!AC45+'Model 1'!AC45+'Model 2'!AC45+'Model 3'!AC45+'Model 4'!AC45,'Model 5'!AC45,'Model 6'!AC45,'Model 7'!AC45)</f>
        <v>0</v>
      </c>
      <c r="AD45" s="208">
        <f>SUM('75AG'!AD45+'Model 1'!AD45+'Model 2'!AD45+'Model 3'!AD45+'Model 4'!AD45,'Model 5'!AD45,'Model 6'!AD45,'Model 7'!AD45)</f>
        <v>0</v>
      </c>
      <c r="AE45" s="208">
        <f>SUM('75AG'!AE45+'Model 1'!AE45+'Model 2'!AE45+'Model 3'!AE45+'Model 4'!AE45,'Model 5'!AE45,'Model 6'!AE45,'Model 7'!AE45)</f>
        <v>0</v>
      </c>
      <c r="AF45" s="208">
        <f>SUM('75AG'!AF45+'Model 1'!AF45+'Model 2'!AF45+'Model 3'!AF45+'Model 4'!AF45,'Model 5'!AF45,'Model 6'!AF45,'Model 7'!AF45)</f>
        <v>0</v>
      </c>
      <c r="AG45" s="208">
        <f>SUM('75AG'!AG45+'Model 1'!AG45+'Model 2'!AG45+'Model 3'!AG45+'Model 4'!AG45,'Model 5'!AG45,'Model 6'!AG45,'Model 7'!AG45)</f>
        <v>0</v>
      </c>
      <c r="AH45" s="208">
        <f>SUM('75AG'!AH45+'Model 1'!AH45+'Model 2'!AH45+'Model 3'!AH45+'Model 4'!AH45,'Model 5'!AH45,'Model 6'!AH45,'Model 7'!AH45)</f>
        <v>0</v>
      </c>
      <c r="AI45" s="208">
        <f>SUM('75AG'!AI45+'Model 1'!AI45+'Model 2'!AI45+'Model 3'!AI45+'Model 4'!AI45,'Model 5'!AI45,'Model 6'!AI45,'Model 7'!AI45)</f>
        <v>0</v>
      </c>
      <c r="AJ45" s="208">
        <f>SUM('75AG'!AJ45+'Model 1'!AJ45+'Model 2'!AJ45+'Model 3'!AJ45+'Model 4'!AJ45,'Model 5'!AJ45,'Model 6'!AJ45,'Model 7'!AJ45)</f>
        <v>0</v>
      </c>
      <c r="AK45" s="208">
        <f>SUM('75AG'!AK45+'Model 1'!AK45+'Model 2'!AK45+'Model 3'!AK45+'Model 4'!AK45,'Model 5'!AK45,'Model 6'!AK45,'Model 7'!AK45)</f>
        <v>0</v>
      </c>
      <c r="AL45" s="208">
        <f>SUM('75AG'!AL45+'Model 1'!AL45+'Model 2'!AL45+'Model 3'!AL45+'Model 4'!AL45,'Model 5'!AL45,'Model 6'!AL45,'Model 7'!AL45)</f>
        <v>0</v>
      </c>
      <c r="AM45" s="208">
        <f>SUM('75AG'!AM45+'Model 1'!AM45+'Model 2'!AM45+'Model 3'!AM45+'Model 4'!AM45,'Model 5'!AM45,'Model 6'!AM45,'Model 7'!AM45)</f>
        <v>0</v>
      </c>
      <c r="AN45" s="208">
        <f>SUM('75AG'!AN45+'Model 1'!AN45+'Model 2'!AN45+'Model 3'!AN45+'Model 4'!AN45,'Model 5'!AN45,'Model 6'!AN45,'Model 7'!AN45)</f>
        <v>0</v>
      </c>
      <c r="AO45" s="208">
        <f>SUM('75AG'!AO45+'Model 1'!AO45+'Model 2'!AO45+'Model 3'!AO45+'Model 4'!AO45,'Model 5'!AO45,'Model 6'!AO45,'Model 7'!AO45)</f>
        <v>0</v>
      </c>
      <c r="AP45" s="208">
        <f>SUM('75AG'!AP45+'Model 1'!AP45+'Model 2'!AP45+'Model 3'!AP45+'Model 4'!AP45,'Model 5'!AP45,'Model 6'!AP45,'Model 7'!AP45)</f>
        <v>0</v>
      </c>
      <c r="AQ45" s="208">
        <f>SUM('75AG'!AQ45+'Model 1'!AQ45+'Model 2'!AQ45+'Model 3'!AQ45+'Model 4'!AQ45,'Model 5'!AQ45,'Model 6'!AQ45,'Model 7'!AQ45)</f>
        <v>0</v>
      </c>
      <c r="AR45" s="208">
        <f>SUM('75AG'!AR45+'Model 1'!AR45+'Model 2'!AR45+'Model 3'!AR45+'Model 4'!AR45,'Model 5'!AR45,'Model 6'!AR45,'Model 7'!AR45)</f>
        <v>0</v>
      </c>
      <c r="AS45" s="208">
        <f>SUM('75AG'!AS45+'Model 1'!AS45+'Model 2'!AS45+'Model 3'!AS45+'Model 4'!AS45,'Model 5'!AS45,'Model 6'!AS45,'Model 7'!AS45)</f>
        <v>0</v>
      </c>
      <c r="AT45" s="208">
        <f>SUM('75AG'!AT45+'Model 1'!AT45+'Model 2'!AT45+'Model 3'!AT45+'Model 4'!AT45,'Model 5'!AT45,'Model 6'!AT45,'Model 7'!AT45)</f>
        <v>0</v>
      </c>
      <c r="AU45" s="208">
        <f>SUM('75AG'!AU45+'Model 1'!AU45+'Model 2'!AU45+'Model 3'!AU45+'Model 4'!AU45,'Model 5'!AU45,'Model 6'!AU45,'Model 7'!AU45)</f>
        <v>0</v>
      </c>
      <c r="AV45" s="208">
        <f>SUM('75AG'!AV45+'Model 1'!AV45+'Model 2'!AV45+'Model 3'!AV45+'Model 4'!AV45,'Model 5'!AV45,'Model 6'!AV45,'Model 7'!AV45)</f>
        <v>0</v>
      </c>
      <c r="AW45" s="208">
        <f>SUM('75AG'!AW45+'Model 1'!AW45+'Model 2'!AW45+'Model 3'!AW45+'Model 4'!AW45,'Model 5'!AW45,'Model 6'!AW45,'Model 7'!AW45)</f>
        <v>0</v>
      </c>
      <c r="AX45" s="208">
        <f>SUM('75AG'!AX45+'Model 1'!AX45+'Model 2'!AX45+'Model 3'!AX45+'Model 4'!AX45,'Model 5'!AX45,'Model 6'!AX45,'Model 7'!AX45)</f>
        <v>0</v>
      </c>
      <c r="AY45" s="208">
        <f>SUM('75AG'!AY45+'Model 1'!AY45+'Model 2'!AY45+'Model 3'!AY45+'Model 4'!AY45,'Model 5'!AY45,'Model 6'!AY45,'Model 7'!AY45)</f>
        <v>0</v>
      </c>
      <c r="AZ45" s="208">
        <f>SUM('75AG'!AZ45+'Model 1'!AZ45+'Model 2'!AZ45+'Model 3'!AZ45+'Model 4'!AZ45,'Model 5'!AZ45,'Model 6'!AZ45,'Model 7'!AZ45)</f>
        <v>0</v>
      </c>
      <c r="BA45" s="208">
        <f>SUM('75AG'!BA45+'Model 1'!BA45+'Model 2'!BA45+'Model 3'!BA45+'Model 4'!BA45,'Model 5'!BA45,'Model 6'!BA45,'Model 7'!BA45)</f>
        <v>0</v>
      </c>
      <c r="BB45" s="208">
        <f>SUM('75AG'!BB45+'Model 1'!BB45+'Model 2'!BB45+'Model 3'!BB45+'Model 4'!BB45,'Model 5'!BB45,'Model 6'!BB45,'Model 7'!BB45)</f>
        <v>0</v>
      </c>
      <c r="BC45" s="208">
        <f>SUM('75AG'!BC45+'Model 1'!BC45+'Model 2'!BC45+'Model 3'!BC45+'Model 4'!BC45,'Model 5'!BC45,'Model 6'!BC45,'Model 7'!BC45)</f>
        <v>0</v>
      </c>
      <c r="BD45" s="208">
        <f>SUM('75AG'!BD45+'Model 1'!BD45+'Model 2'!BD45+'Model 3'!BD45+'Model 4'!BD45,'Model 5'!BD45,'Model 6'!BD45,'Model 7'!BD45)</f>
        <v>0</v>
      </c>
      <c r="BE45" s="208">
        <f>SUM('75AG'!BE45+'Model 1'!BE45+'Model 2'!BE45+'Model 3'!BE45+'Model 4'!BE45,'Model 5'!BE45,'Model 6'!BE45,'Model 7'!BE45)</f>
        <v>0</v>
      </c>
      <c r="BF45" s="208">
        <f>SUM('75AG'!BF45+'Model 1'!BF45+'Model 2'!BF45+'Model 3'!BF45+'Model 4'!BF45,'Model 5'!BF45,'Model 6'!BF45,'Model 7'!BF45)</f>
        <v>0</v>
      </c>
      <c r="BG45" s="208">
        <f>SUM('75AG'!BG45+'Model 1'!BG45+'Model 2'!BG45+'Model 3'!BG45+'Model 4'!BG45,'Model 5'!BG45,'Model 6'!BG45,'Model 7'!BG45)</f>
        <v>0</v>
      </c>
      <c r="BH45" s="208">
        <f>SUM('75AG'!BH45+'Model 1'!BH45+'Model 2'!BH45+'Model 3'!BH45+'Model 4'!BH45,'Model 5'!BH45,'Model 6'!BH45,'Model 7'!BH45)</f>
        <v>0</v>
      </c>
      <c r="BI45" s="208">
        <f>SUM('75AG'!BI45+'Model 1'!BI45+'Model 2'!BI45+'Model 3'!BI45+'Model 4'!BI45,'Model 5'!BI45,'Model 6'!BI45,'Model 7'!BI45)</f>
        <v>0</v>
      </c>
      <c r="BJ45" s="208">
        <f>SUM('75AG'!BJ45+'Model 1'!BJ45+'Model 2'!BJ45+'Model 3'!BJ45+'Model 4'!BJ45,'Model 5'!BJ45,'Model 6'!BJ45,'Model 7'!BJ45)</f>
        <v>0</v>
      </c>
      <c r="BK45" s="208">
        <f>SUM('75AG'!BK45+'Model 1'!BK45+'Model 2'!BK45+'Model 3'!BK45+'Model 4'!BK45,'Model 5'!BK45,'Model 6'!BK45,'Model 7'!BK45)</f>
        <v>0</v>
      </c>
      <c r="BL45" s="208">
        <f>SUM('75AG'!BL45+'Model 1'!BL45+'Model 2'!BL45+'Model 3'!BL45+'Model 4'!BL45,'Model 5'!BL45,'Model 6'!BL45,'Model 7'!BL45)</f>
        <v>0</v>
      </c>
      <c r="BM45" s="208">
        <f>SUM('75AG'!BM45+'Model 1'!BM45+'Model 2'!BM45+'Model 3'!BM45+'Model 4'!BM45,'Model 5'!BM45,'Model 6'!BM45,'Model 7'!BM45)</f>
        <v>0</v>
      </c>
      <c r="BN45" s="208">
        <f>SUM('75AG'!BN45+'Model 1'!BN45+'Model 2'!BN45+'Model 3'!BN45+'Model 4'!BN45,'Model 5'!BN45,'Model 6'!BN45,'Model 7'!BN45)</f>
        <v>0</v>
      </c>
      <c r="BO45" s="208">
        <f>SUM('75AG'!BO45+'Model 1'!BO45+'Model 2'!BO45+'Model 3'!BO45+'Model 4'!BO45,'Model 5'!BO45,'Model 6'!BO45,'Model 7'!BO45)</f>
        <v>0</v>
      </c>
      <c r="BP45" s="208">
        <f>SUM('75AG'!BP45+'Model 1'!BP45+'Model 2'!BP45+'Model 3'!BP45+'Model 4'!BP45,'Model 5'!BP45,'Model 6'!BP45,'Model 7'!BP45)</f>
        <v>0</v>
      </c>
      <c r="BQ45" s="208">
        <f>SUM('75AG'!BQ45+'Model 1'!BQ45+'Model 2'!BQ45+'Model 3'!BQ45+'Model 4'!BQ45,'Model 5'!BQ45,'Model 6'!BQ45,'Model 7'!BQ45)</f>
        <v>0</v>
      </c>
      <c r="BR45" s="208">
        <f>SUM('75AG'!BR45+'Model 1'!BR45+'Model 2'!BR45+'Model 3'!BR45+'Model 4'!BR45,'Model 5'!BR45,'Model 6'!BR45,'Model 7'!BR45)</f>
        <v>0</v>
      </c>
      <c r="BS45" s="208">
        <f>SUM('75AG'!BS45+'Model 1'!BS45+'Model 2'!BS45+'Model 3'!BS45+'Model 4'!BS45,'Model 5'!BS45,'Model 6'!BS45,'Model 7'!BS45)</f>
        <v>0</v>
      </c>
      <c r="BT45" s="208">
        <f>SUM('75AG'!BT45+'Model 1'!BT45+'Model 2'!BT45+'Model 3'!BT45+'Model 4'!BT45,'Model 5'!BT45,'Model 6'!BT45,'Model 7'!BT45)</f>
        <v>0</v>
      </c>
      <c r="BU45" s="208">
        <f>SUM('75AG'!BU45+'Model 1'!BU45+'Model 2'!BU45+'Model 3'!BU45+'Model 4'!BU45,'Model 5'!BU45,'Model 6'!BU45,'Model 7'!BU45)</f>
        <v>0</v>
      </c>
      <c r="BV45" s="208">
        <f>SUM('75AG'!BV45+'Model 1'!BV45+'Model 2'!BV45+'Model 3'!BV45+'Model 4'!BV45,'Model 5'!BV45,'Model 6'!BV45,'Model 7'!BV45)</f>
        <v>0</v>
      </c>
      <c r="BW45" s="208">
        <f>SUM('75AG'!BW45+'Model 1'!BW45+'Model 2'!BW45+'Model 3'!BW45+'Model 4'!BW45,'Model 5'!BW45,'Model 6'!BW45,'Model 7'!BW45)</f>
        <v>0</v>
      </c>
      <c r="BX45" s="208">
        <f>SUM('75AG'!BX45+'Model 1'!BX45+'Model 2'!BX45+'Model 3'!BX45+'Model 4'!BX45,'Model 5'!BX45,'Model 6'!BX45,'Model 7'!BX45)</f>
        <v>0</v>
      </c>
      <c r="BY45" s="208">
        <f>SUM('75AG'!BY45+'Model 1'!BY45+'Model 2'!BY45+'Model 3'!BY45+'Model 4'!BY45,'Model 5'!BY45,'Model 6'!BY45,'Model 7'!BY45)</f>
        <v>0</v>
      </c>
      <c r="BZ45" s="208">
        <f>SUM('75AG'!BZ45+'Model 1'!BZ45+'Model 2'!BZ45+'Model 3'!BZ45+'Model 4'!BZ45,'Model 5'!BZ45,'Model 6'!BZ45,'Model 7'!BZ45)</f>
        <v>0</v>
      </c>
      <c r="CA45" s="208">
        <f>SUM('75AG'!CA45+'Model 1'!CA45+'Model 2'!CA45+'Model 3'!CA45+'Model 4'!CA45,'Model 5'!CA45,'Model 6'!CA45,'Model 7'!CA45)</f>
        <v>0</v>
      </c>
      <c r="CB45" s="208">
        <f>SUM('75AG'!CB45+'Model 1'!CB45+'Model 2'!CB45+'Model 3'!CB45+'Model 4'!CB45,'Model 5'!CB45,'Model 6'!CB45,'Model 7'!CB45)</f>
        <v>0</v>
      </c>
      <c r="CC45" s="208">
        <f>SUM('75AG'!CC45+'Model 1'!CC45+'Model 2'!CC45+'Model 3'!CC45+'Model 4'!CC45,'Model 5'!CC45,'Model 6'!CC45,'Model 7'!CC45)</f>
        <v>0</v>
      </c>
      <c r="CD45" s="208">
        <f>SUM('75AG'!CD45+'Model 1'!CD45+'Model 2'!CD45+'Model 3'!CD45+'Model 4'!CD45,'Model 5'!CD45,'Model 6'!CD45,'Model 7'!CD45)</f>
        <v>0</v>
      </c>
      <c r="CE45" s="208">
        <f>SUM('75AG'!CE45+'Model 1'!CE45+'Model 2'!CE45+'Model 3'!CE45+'Model 4'!CE45,'Model 5'!CE45,'Model 6'!CE45,'Model 7'!CE45)</f>
        <v>0</v>
      </c>
      <c r="CF45" s="208">
        <f>SUM('75AG'!CF45+'Model 1'!CF45+'Model 2'!CF45+'Model 3'!CF45+'Model 4'!CF45,'Model 5'!CF45,'Model 6'!CF45,'Model 7'!CF45)</f>
        <v>0</v>
      </c>
      <c r="CG45" s="208">
        <f>SUM('75AG'!CG45+'Model 1'!CG45+'Model 2'!CG45+'Model 3'!CG45+'Model 4'!CG45,'Model 5'!CG45,'Model 6'!CG45,'Model 7'!CG45)</f>
        <v>0</v>
      </c>
      <c r="CH45" s="208">
        <f>SUM('75AG'!CH45+'Model 1'!CH45+'Model 2'!CH45+'Model 3'!CH45+'Model 4'!CH45,'Model 5'!CH45,'Model 6'!CH45,'Model 7'!CH45)</f>
        <v>0</v>
      </c>
      <c r="CI45" s="208">
        <f>SUM('75AG'!CI45+'Model 1'!CI45+'Model 2'!CI45+'Model 3'!CI45+'Model 4'!CI45,'Model 5'!CI45,'Model 6'!CI45,'Model 7'!CI45)</f>
        <v>0</v>
      </c>
      <c r="CJ45" s="208">
        <f>SUM('75AG'!CJ45+'Model 1'!CJ45+'Model 2'!CJ45+'Model 3'!CJ45+'Model 4'!CJ45,'Model 5'!CJ45,'Model 6'!CJ45,'Model 7'!CJ45)</f>
        <v>0</v>
      </c>
      <c r="CK45" s="208">
        <f>SUM('75AG'!CK45+'Model 1'!CK45+'Model 2'!CK45+'Model 3'!CK45+'Model 4'!CK45,'Model 5'!CK45,'Model 6'!CK45,'Model 7'!CK45)</f>
        <v>0</v>
      </c>
      <c r="CL45" s="208">
        <f>SUM('75AG'!CL45+'Model 1'!CL45+'Model 2'!CL45+'Model 3'!CL45+'Model 4'!CL45,'Model 5'!CL45,'Model 6'!CL45,'Model 7'!CL45)</f>
        <v>0</v>
      </c>
      <c r="CM45" s="208">
        <f>SUM('75AG'!CM45+'Model 1'!CM45+'Model 2'!CM45+'Model 3'!CM45+'Model 4'!CM45,'Model 5'!CM45,'Model 6'!CM45,'Model 7'!CM45)</f>
        <v>0</v>
      </c>
      <c r="CN45" s="208">
        <f>SUM('75AG'!CN45+'Model 1'!CN45+'Model 2'!CN45+'Model 3'!CN45+'Model 4'!CN45,'Model 5'!CN45,'Model 6'!CN45,'Model 7'!CN45)</f>
        <v>0</v>
      </c>
      <c r="CO45" s="208">
        <f>SUM('75AG'!CO45+'Model 1'!CO45+'Model 2'!CO45+'Model 3'!CO45+'Model 4'!CO45,'Model 5'!CO45,'Model 6'!CO45,'Model 7'!CO45)</f>
        <v>0</v>
      </c>
      <c r="CP45" s="208">
        <f>SUM('75AG'!CP45+'Model 1'!CP45+'Model 2'!CP45+'Model 3'!CP45+'Model 4'!CP45,'Model 5'!CP45,'Model 6'!CP45,'Model 7'!CP45)</f>
        <v>0</v>
      </c>
      <c r="CQ45" s="208">
        <f>SUM('75AG'!CQ45+'Model 1'!CQ45+'Model 2'!CQ45+'Model 3'!CQ45+'Model 4'!CQ45,'Model 5'!CQ45,'Model 6'!CQ45,'Model 7'!CQ45)</f>
        <v>0</v>
      </c>
      <c r="CR45" s="208">
        <f>SUM('75AG'!CR45+'Model 1'!CR45+'Model 2'!CR45+'Model 3'!CR45+'Model 4'!CR45,'Model 5'!CR45,'Model 6'!CR45,'Model 7'!CR45)</f>
        <v>0</v>
      </c>
      <c r="CS45" s="208">
        <f>SUM('75AG'!CS45+'Model 1'!CS45+'Model 2'!CS45+'Model 3'!CS45+'Model 4'!CS45,'Model 5'!CS45,'Model 6'!CS45,'Model 7'!CS45)</f>
        <v>0</v>
      </c>
      <c r="CT45" s="208">
        <f>SUM('75AG'!CT45+'Model 1'!CT45+'Model 2'!CT45+'Model 3'!CT45+'Model 4'!CT45,'Model 5'!CT45,'Model 6'!CT45,'Model 7'!CT45)</f>
        <v>0</v>
      </c>
      <c r="CU45" s="208">
        <f>SUM('75AG'!CU45+'Model 1'!CU45+'Model 2'!CU45+'Model 3'!CU45+'Model 4'!CU45,'Model 5'!CU45,'Model 6'!CU45,'Model 7'!CU45)</f>
        <v>0</v>
      </c>
      <c r="CV45" s="208">
        <f>SUM('75AG'!CV45+'Model 1'!CV45+'Model 2'!CV45+'Model 3'!CV45+'Model 4'!CV45,'Model 5'!CV45,'Model 6'!CV45,'Model 7'!CV45)</f>
        <v>0</v>
      </c>
      <c r="CW45" s="208">
        <f>SUM('75AG'!CW45+'Model 1'!CW45+'Model 2'!CW45+'Model 3'!CW45+'Model 4'!CW45,'Model 5'!CW45,'Model 6'!CW45,'Model 7'!CW45)</f>
        <v>0</v>
      </c>
      <c r="CX45" s="208">
        <f>SUM('75AG'!CX45+'Model 1'!CX45+'Model 2'!CX45+'Model 3'!CX45+'Model 4'!CX45,'Model 5'!CX45,'Model 6'!CX45,'Model 7'!CX45)</f>
        <v>0</v>
      </c>
      <c r="CY45" s="208">
        <f>SUM('75AG'!CY45+'Model 1'!CY45+'Model 2'!CY45+'Model 3'!CY45+'Model 4'!CY45,'Model 5'!CY45,'Model 6'!CY45,'Model 7'!CY45)</f>
        <v>0</v>
      </c>
      <c r="CZ45" s="208">
        <f>SUM('75AG'!CZ45+'Model 1'!CZ45+'Model 2'!CZ45+'Model 3'!CZ45+'Model 4'!CZ45,'Model 5'!CZ45,'Model 6'!CZ45,'Model 7'!CZ45)</f>
        <v>0</v>
      </c>
      <c r="DA45" s="208">
        <f>SUM('75AG'!DA45+'Model 1'!DA45+'Model 2'!DA45+'Model 3'!DA45+'Model 4'!DA45,'Model 5'!DA45,'Model 6'!DA45,'Model 7'!DA45)</f>
        <v>0</v>
      </c>
      <c r="DB45" s="208">
        <f>SUM('75AG'!DB45+'Model 1'!DB45+'Model 2'!DB45+'Model 3'!DB45+'Model 4'!DB45,'Model 5'!DB45,'Model 6'!DB45,'Model 7'!DB45)</f>
        <v>0</v>
      </c>
      <c r="DC45" s="208">
        <f>SUM('75AG'!DC45+'Model 1'!DC45+'Model 2'!DC45+'Model 3'!DC45+'Model 4'!DC45,'Model 5'!DC45,'Model 6'!DC45,'Model 7'!DC45)</f>
        <v>0</v>
      </c>
      <c r="DD45" s="208">
        <f>SUM('75AG'!DD45+'Model 1'!DD45+'Model 2'!DD45+'Model 3'!DD45+'Model 4'!DD45,'Model 5'!DD45,'Model 6'!DD45,'Model 7'!DD45)</f>
        <v>0</v>
      </c>
      <c r="DE45" s="208">
        <f>SUM('75AG'!DE45+'Model 1'!DE45+'Model 2'!DE45+'Model 3'!DE45+'Model 4'!DE45,'Model 5'!DE45,'Model 6'!DE45,'Model 7'!DE45)</f>
        <v>0</v>
      </c>
      <c r="DF45" s="208">
        <f>SUM('75AG'!DF45+'Model 1'!DF45+'Model 2'!DF45+'Model 3'!DF45+'Model 4'!DF45,'Model 5'!DF45,'Model 6'!DF45,'Model 7'!DF45)</f>
        <v>0</v>
      </c>
      <c r="DG45" s="208">
        <f>SUM('75AG'!DG45+'Model 1'!DG45+'Model 2'!DG45+'Model 3'!DG45+'Model 4'!DG45,'Model 5'!DG45,'Model 6'!DG45,'Model 7'!DG45)</f>
        <v>0</v>
      </c>
      <c r="DH45" s="208">
        <f>SUM('75AG'!DH45+'Model 1'!DH45+'Model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53"/>
      <c r="C46" s="185" t="s">
        <v>287</v>
      </c>
      <c r="D46" s="208">
        <f>SUM('75AG'!D46+'Model 1'!D46+'Model 2'!D46+'Model 3'!D46+'Model 4'!D46,'Model 5'!D46,'Model 6'!D46,'Model 7'!D46)</f>
        <v>0</v>
      </c>
      <c r="E46" s="208">
        <f>SUM('75AG'!E46+'Model 1'!E46+'Model 2'!E46+'Model 3'!E46+'Model 4'!E46,'Model 5'!E46,'Model 6'!E46,'Model 7'!E46)</f>
        <v>0</v>
      </c>
      <c r="F46" s="208">
        <f>SUM('75AG'!F46+'Model 1'!F46+'Model 2'!F46+'Model 3'!F46+'Model 4'!F46,'Model 5'!F46,'Model 6'!F46,'Model 7'!F46)</f>
        <v>0</v>
      </c>
      <c r="G46" s="208">
        <f>SUM('75AG'!G46+'Model 1'!G46+'Model 2'!G46+'Model 3'!G46+'Model 4'!G46,'Model 5'!G46,'Model 6'!G46,'Model 7'!G46)</f>
        <v>0</v>
      </c>
      <c r="H46" s="208">
        <f>SUM('75AG'!H46+'Model 1'!H46+'Model 2'!H46+'Model 3'!H46+'Model 4'!H46,'Model 5'!H46,'Model 6'!H46,'Model 7'!H46)</f>
        <v>0</v>
      </c>
      <c r="I46" s="208">
        <f>SUM('75AG'!I46+'Model 1'!I46+'Model 2'!I46+'Model 3'!I46+'Model 4'!I46,'Model 5'!I46,'Model 6'!I46,'Model 7'!I46)</f>
        <v>0</v>
      </c>
      <c r="J46" s="208">
        <f>SUM('75AG'!J46+'Model 1'!J46+'Model 2'!J46+'Model 3'!J46+'Model 4'!J46,'Model 5'!J46,'Model 6'!J46,'Model 7'!J46)</f>
        <v>0</v>
      </c>
      <c r="K46" s="208">
        <f>SUM('75AG'!K46+'Model 1'!K46+'Model 2'!K46+'Model 3'!K46+'Model 4'!K46,'Model 5'!K46,'Model 6'!K46,'Model 7'!K46)</f>
        <v>0</v>
      </c>
      <c r="L46" s="208">
        <f>SUM('75AG'!L46+'Model 1'!L46+'Model 2'!L46+'Model 3'!L46+'Model 4'!L46,'Model 5'!L46,'Model 6'!L46,'Model 7'!L46)</f>
        <v>0</v>
      </c>
      <c r="M46" s="208">
        <f>SUM('75AG'!M46+'Model 1'!M46+'Model 2'!M46+'Model 3'!M46+'Model 4'!M46,'Model 5'!M46,'Model 6'!M46,'Model 7'!M46)</f>
        <v>0</v>
      </c>
      <c r="N46" s="208">
        <f>SUM('75AG'!N46+'Model 1'!N46+'Model 2'!N46+'Model 3'!N46+'Model 4'!N46,'Model 5'!N46,'Model 6'!N46,'Model 7'!N46)</f>
        <v>0</v>
      </c>
      <c r="O46" s="208">
        <f>SUM('75AG'!O46+'Model 1'!O46+'Model 2'!O46+'Model 3'!O46+'Model 4'!O46,'Model 5'!O46,'Model 6'!O46,'Model 7'!O46)</f>
        <v>0</v>
      </c>
      <c r="P46" s="208">
        <f>SUM('75AG'!P46+'Model 1'!P46+'Model 2'!P46+'Model 3'!P46+'Model 4'!P46,'Model 5'!P46,'Model 6'!P46,'Model 7'!P46)</f>
        <v>0</v>
      </c>
      <c r="Q46" s="208">
        <f>SUM('75AG'!Q46+'Model 1'!Q46+'Model 2'!Q46+'Model 3'!Q46+'Model 4'!Q46,'Model 5'!Q46,'Model 6'!Q46,'Model 7'!Q46)</f>
        <v>0</v>
      </c>
      <c r="R46" s="208">
        <f>SUM('75AG'!R46+'Model 1'!R46+'Model 2'!R46+'Model 3'!R46+'Model 4'!R46,'Model 5'!R46,'Model 6'!R46,'Model 7'!R46)</f>
        <v>0</v>
      </c>
      <c r="S46" s="208">
        <f>SUM('75AG'!S46+'Model 1'!S46+'Model 2'!S46+'Model 3'!S46+'Model 4'!S46,'Model 5'!S46,'Model 6'!S46,'Model 7'!S46)</f>
        <v>0</v>
      </c>
      <c r="T46" s="208">
        <f>SUM('75AG'!T46+'Model 1'!T46+'Model 2'!T46+'Model 3'!T46+'Model 4'!T46,'Model 5'!T46,'Model 6'!T46,'Model 7'!T46)</f>
        <v>0</v>
      </c>
      <c r="U46" s="208">
        <f>SUM('75AG'!U46+'Model 1'!U46+'Model 2'!U46+'Model 3'!U46+'Model 4'!U46,'Model 5'!U46,'Model 6'!U46,'Model 7'!U46)</f>
        <v>0</v>
      </c>
      <c r="V46" s="208">
        <f>SUM('75AG'!V46+'Model 1'!V46+'Model 2'!V46+'Model 3'!V46+'Model 4'!V46,'Model 5'!V46,'Model 6'!V46,'Model 7'!V46)</f>
        <v>0</v>
      </c>
      <c r="W46" s="208">
        <f>SUM('75AG'!W46+'Model 1'!W46+'Model 2'!W46+'Model 3'!W46+'Model 4'!W46,'Model 5'!W46,'Model 6'!W46,'Model 7'!W46)</f>
        <v>0</v>
      </c>
      <c r="X46" s="208">
        <f>SUM('75AG'!X46+'Model 1'!X46+'Model 2'!X46+'Model 3'!X46+'Model 4'!X46,'Model 5'!X46,'Model 6'!X46,'Model 7'!X46)</f>
        <v>0</v>
      </c>
      <c r="Y46" s="208">
        <f>SUM('75AG'!Y46+'Model 1'!Y46+'Model 2'!Y46+'Model 3'!Y46+'Model 4'!Y46,'Model 5'!Y46,'Model 6'!Y46,'Model 7'!Y46)</f>
        <v>0</v>
      </c>
      <c r="Z46" s="208">
        <f>SUM('75AG'!Z46+'Model 1'!Z46+'Model 2'!Z46+'Model 3'!Z46+'Model 4'!Z46,'Model 5'!Z46,'Model 6'!Z46,'Model 7'!Z46)</f>
        <v>0</v>
      </c>
      <c r="AA46" s="208">
        <f>SUM('75AG'!AA46+'Model 1'!AA46+'Model 2'!AA46+'Model 3'!AA46+'Model 4'!AA46,'Model 5'!AA46,'Model 6'!AA46,'Model 7'!AA46)</f>
        <v>0</v>
      </c>
      <c r="AB46" s="208">
        <f>SUM('75AG'!AB46+'Model 1'!AB46+'Model 2'!AB46+'Model 3'!AB46+'Model 4'!AB46,'Model 5'!AB46,'Model 6'!AB46,'Model 7'!AB46)</f>
        <v>0</v>
      </c>
      <c r="AC46" s="208">
        <f>SUM('75AG'!AC46+'Model 1'!AC46+'Model 2'!AC46+'Model 3'!AC46+'Model 4'!AC46,'Model 5'!AC46,'Model 6'!AC46,'Model 7'!AC46)</f>
        <v>0</v>
      </c>
      <c r="AD46" s="208">
        <f>SUM('75AG'!AD46+'Model 1'!AD46+'Model 2'!AD46+'Model 3'!AD46+'Model 4'!AD46,'Model 5'!AD46,'Model 6'!AD46,'Model 7'!AD46)</f>
        <v>0</v>
      </c>
      <c r="AE46" s="208">
        <f>SUM('75AG'!AE46+'Model 1'!AE46+'Model 2'!AE46+'Model 3'!AE46+'Model 4'!AE46,'Model 5'!AE46,'Model 6'!AE46,'Model 7'!AE46)</f>
        <v>0</v>
      </c>
      <c r="AF46" s="208">
        <f>SUM('75AG'!AF46+'Model 1'!AF46+'Model 2'!AF46+'Model 3'!AF46+'Model 4'!AF46,'Model 5'!AF46,'Model 6'!AF46,'Model 7'!AF46)</f>
        <v>0</v>
      </c>
      <c r="AG46" s="208">
        <f>SUM('75AG'!AG46+'Model 1'!AG46+'Model 2'!AG46+'Model 3'!AG46+'Model 4'!AG46,'Model 5'!AG46,'Model 6'!AG46,'Model 7'!AG46)</f>
        <v>0</v>
      </c>
      <c r="AH46" s="208">
        <f>SUM('75AG'!AH46+'Model 1'!AH46+'Model 2'!AH46+'Model 3'!AH46+'Model 4'!AH46,'Model 5'!AH46,'Model 6'!AH46,'Model 7'!AH46)</f>
        <v>0</v>
      </c>
      <c r="AI46" s="208">
        <f>SUM('75AG'!AI46+'Model 1'!AI46+'Model 2'!AI46+'Model 3'!AI46+'Model 4'!AI46,'Model 5'!AI46,'Model 6'!AI46,'Model 7'!AI46)</f>
        <v>0</v>
      </c>
      <c r="AJ46" s="208">
        <f>SUM('75AG'!AJ46+'Model 1'!AJ46+'Model 2'!AJ46+'Model 3'!AJ46+'Model 4'!AJ46,'Model 5'!AJ46,'Model 6'!AJ46,'Model 7'!AJ46)</f>
        <v>0</v>
      </c>
      <c r="AK46" s="208">
        <f>SUM('75AG'!AK46+'Model 1'!AK46+'Model 2'!AK46+'Model 3'!AK46+'Model 4'!AK46,'Model 5'!AK46,'Model 6'!AK46,'Model 7'!AK46)</f>
        <v>1</v>
      </c>
      <c r="AL46" s="208">
        <f>SUM('75AG'!AL46+'Model 1'!AL46+'Model 2'!AL46+'Model 3'!AL46+'Model 4'!AL46,'Model 5'!AL46,'Model 6'!AL46,'Model 7'!AL46)</f>
        <v>0</v>
      </c>
      <c r="AM46" s="208">
        <f>SUM('75AG'!AM46+'Model 1'!AM46+'Model 2'!AM46+'Model 3'!AM46+'Model 4'!AM46,'Model 5'!AM46,'Model 6'!AM46,'Model 7'!AM46)</f>
        <v>0</v>
      </c>
      <c r="AN46" s="208">
        <f>SUM('75AG'!AN46+'Model 1'!AN46+'Model 2'!AN46+'Model 3'!AN46+'Model 4'!AN46,'Model 5'!AN46,'Model 6'!AN46,'Model 7'!AN46)</f>
        <v>0</v>
      </c>
      <c r="AO46" s="208">
        <f>SUM('75AG'!AO46+'Model 1'!AO46+'Model 2'!AO46+'Model 3'!AO46+'Model 4'!AO46,'Model 5'!AO46,'Model 6'!AO46,'Model 7'!AO46)</f>
        <v>0</v>
      </c>
      <c r="AP46" s="208">
        <f>SUM('75AG'!AP46+'Model 1'!AP46+'Model 2'!AP46+'Model 3'!AP46+'Model 4'!AP46,'Model 5'!AP46,'Model 6'!AP46,'Model 7'!AP46)</f>
        <v>0</v>
      </c>
      <c r="AQ46" s="208">
        <f>SUM('75AG'!AQ46+'Model 1'!AQ46+'Model 2'!AQ46+'Model 3'!AQ46+'Model 4'!AQ46,'Model 5'!AQ46,'Model 6'!AQ46,'Model 7'!AQ46)</f>
        <v>0</v>
      </c>
      <c r="AR46" s="208">
        <f>SUM('75AG'!AR46+'Model 1'!AR46+'Model 2'!AR46+'Model 3'!AR46+'Model 4'!AR46,'Model 5'!AR46,'Model 6'!AR46,'Model 7'!AR46)</f>
        <v>0</v>
      </c>
      <c r="AS46" s="208">
        <f>SUM('75AG'!AS46+'Model 1'!AS46+'Model 2'!AS46+'Model 3'!AS46+'Model 4'!AS46,'Model 5'!AS46,'Model 6'!AS46,'Model 7'!AS46)</f>
        <v>0</v>
      </c>
      <c r="AT46" s="208">
        <f>SUM('75AG'!AT46+'Model 1'!AT46+'Model 2'!AT46+'Model 3'!AT46+'Model 4'!AT46,'Model 5'!AT46,'Model 6'!AT46,'Model 7'!AT46)</f>
        <v>0</v>
      </c>
      <c r="AU46" s="208">
        <f>SUM('75AG'!AU46+'Model 1'!AU46+'Model 2'!AU46+'Model 3'!AU46+'Model 4'!AU46,'Model 5'!AU46,'Model 6'!AU46,'Model 7'!AU46)</f>
        <v>0</v>
      </c>
      <c r="AV46" s="208">
        <f>SUM('75AG'!AV46+'Model 1'!AV46+'Model 2'!AV46+'Model 3'!AV46+'Model 4'!AV46,'Model 5'!AV46,'Model 6'!AV46,'Model 7'!AV46)</f>
        <v>0</v>
      </c>
      <c r="AW46" s="208">
        <f>SUM('75AG'!AW46+'Model 1'!AW46+'Model 2'!AW46+'Model 3'!AW46+'Model 4'!AW46,'Model 5'!AW46,'Model 6'!AW46,'Model 7'!AW46)</f>
        <v>0</v>
      </c>
      <c r="AX46" s="208">
        <f>SUM('75AG'!AX46+'Model 1'!AX46+'Model 2'!AX46+'Model 3'!AX46+'Model 4'!AX46,'Model 5'!AX46,'Model 6'!AX46,'Model 7'!AX46)</f>
        <v>0</v>
      </c>
      <c r="AY46" s="208">
        <f>SUM('75AG'!AY46+'Model 1'!AY46+'Model 2'!AY46+'Model 3'!AY46+'Model 4'!AY46,'Model 5'!AY46,'Model 6'!AY46,'Model 7'!AY46)</f>
        <v>0</v>
      </c>
      <c r="AZ46" s="208">
        <f>SUM('75AG'!AZ46+'Model 1'!AZ46+'Model 2'!AZ46+'Model 3'!AZ46+'Model 4'!AZ46,'Model 5'!AZ46,'Model 6'!AZ46,'Model 7'!AZ46)</f>
        <v>0</v>
      </c>
      <c r="BA46" s="208">
        <f>SUM('75AG'!BA46+'Model 1'!BA46+'Model 2'!BA46+'Model 3'!BA46+'Model 4'!BA46,'Model 5'!BA46,'Model 6'!BA46,'Model 7'!BA46)</f>
        <v>0</v>
      </c>
      <c r="BB46" s="208">
        <f>SUM('75AG'!BB46+'Model 1'!BB46+'Model 2'!BB46+'Model 3'!BB46+'Model 4'!BB46,'Model 5'!BB46,'Model 6'!BB46,'Model 7'!BB46)</f>
        <v>0</v>
      </c>
      <c r="BC46" s="208">
        <f>SUM('75AG'!BC46+'Model 1'!BC46+'Model 2'!BC46+'Model 3'!BC46+'Model 4'!BC46,'Model 5'!BC46,'Model 6'!BC46,'Model 7'!BC46)</f>
        <v>0</v>
      </c>
      <c r="BD46" s="208">
        <f>SUM('75AG'!BD46+'Model 1'!BD46+'Model 2'!BD46+'Model 3'!BD46+'Model 4'!BD46,'Model 5'!BD46,'Model 6'!BD46,'Model 7'!BD46)</f>
        <v>0</v>
      </c>
      <c r="BE46" s="208">
        <f>SUM('75AG'!BE46+'Model 1'!BE46+'Model 2'!BE46+'Model 3'!BE46+'Model 4'!BE46,'Model 5'!BE46,'Model 6'!BE46,'Model 7'!BE46)</f>
        <v>0</v>
      </c>
      <c r="BF46" s="208">
        <f>SUM('75AG'!BF46+'Model 1'!BF46+'Model 2'!BF46+'Model 3'!BF46+'Model 4'!BF46,'Model 5'!BF46,'Model 6'!BF46,'Model 7'!BF46)</f>
        <v>0</v>
      </c>
      <c r="BG46" s="208">
        <f>SUM('75AG'!BG46+'Model 1'!BG46+'Model 2'!BG46+'Model 3'!BG46+'Model 4'!BG46,'Model 5'!BG46,'Model 6'!BG46,'Model 7'!BG46)</f>
        <v>0</v>
      </c>
      <c r="BH46" s="208">
        <f>SUM('75AG'!BH46+'Model 1'!BH46+'Model 2'!BH46+'Model 3'!BH46+'Model 4'!BH46,'Model 5'!BH46,'Model 6'!BH46,'Model 7'!BH46)</f>
        <v>0</v>
      </c>
      <c r="BI46" s="208">
        <f>SUM('75AG'!BI46+'Model 1'!BI46+'Model 2'!BI46+'Model 3'!BI46+'Model 4'!BI46,'Model 5'!BI46,'Model 6'!BI46,'Model 7'!BI46)</f>
        <v>0</v>
      </c>
      <c r="BJ46" s="208">
        <f>SUM('75AG'!BJ46+'Model 1'!BJ46+'Model 2'!BJ46+'Model 3'!BJ46+'Model 4'!BJ46,'Model 5'!BJ46,'Model 6'!BJ46,'Model 7'!BJ46)</f>
        <v>0</v>
      </c>
      <c r="BK46" s="208">
        <f>SUM('75AG'!BK46+'Model 1'!BK46+'Model 2'!BK46+'Model 3'!BK46+'Model 4'!BK46,'Model 5'!BK46,'Model 6'!BK46,'Model 7'!BK46)</f>
        <v>0</v>
      </c>
      <c r="BL46" s="208">
        <f>SUM('75AG'!BL46+'Model 1'!BL46+'Model 2'!BL46+'Model 3'!BL46+'Model 4'!BL46,'Model 5'!BL46,'Model 6'!BL46,'Model 7'!BL46)</f>
        <v>0</v>
      </c>
      <c r="BM46" s="208">
        <f>SUM('75AG'!BM46+'Model 1'!BM46+'Model 2'!BM46+'Model 3'!BM46+'Model 4'!BM46,'Model 5'!BM46,'Model 6'!BM46,'Model 7'!BM46)</f>
        <v>0</v>
      </c>
      <c r="BN46" s="208">
        <f>SUM('75AG'!BN46+'Model 1'!BN46+'Model 2'!BN46+'Model 3'!BN46+'Model 4'!BN46,'Model 5'!BN46,'Model 6'!BN46,'Model 7'!BN46)</f>
        <v>0</v>
      </c>
      <c r="BO46" s="208">
        <f>SUM('75AG'!BO46+'Model 1'!BO46+'Model 2'!BO46+'Model 3'!BO46+'Model 4'!BO46,'Model 5'!BO46,'Model 6'!BO46,'Model 7'!BO46)</f>
        <v>0</v>
      </c>
      <c r="BP46" s="208">
        <f>SUM('75AG'!BP46+'Model 1'!BP46+'Model 2'!BP46+'Model 3'!BP46+'Model 4'!BP46,'Model 5'!BP46,'Model 6'!BP46,'Model 7'!BP46)</f>
        <v>0</v>
      </c>
      <c r="BQ46" s="208">
        <f>SUM('75AG'!BQ46+'Model 1'!BQ46+'Model 2'!BQ46+'Model 3'!BQ46+'Model 4'!BQ46,'Model 5'!BQ46,'Model 6'!BQ46,'Model 7'!BQ46)</f>
        <v>0</v>
      </c>
      <c r="BR46" s="208">
        <f>SUM('75AG'!BR46+'Model 1'!BR46+'Model 2'!BR46+'Model 3'!BR46+'Model 4'!BR46,'Model 5'!BR46,'Model 6'!BR46,'Model 7'!BR46)</f>
        <v>0</v>
      </c>
      <c r="BS46" s="208">
        <f>SUM('75AG'!BS46+'Model 1'!BS46+'Model 2'!BS46+'Model 3'!BS46+'Model 4'!BS46,'Model 5'!BS46,'Model 6'!BS46,'Model 7'!BS46)</f>
        <v>0</v>
      </c>
      <c r="BT46" s="208">
        <f>SUM('75AG'!BT46+'Model 1'!BT46+'Model 2'!BT46+'Model 3'!BT46+'Model 4'!BT46,'Model 5'!BT46,'Model 6'!BT46,'Model 7'!BT46)</f>
        <v>0</v>
      </c>
      <c r="BU46" s="208">
        <f>SUM('75AG'!BU46+'Model 1'!BU46+'Model 2'!BU46+'Model 3'!BU46+'Model 4'!BU46,'Model 5'!BU46,'Model 6'!BU46,'Model 7'!BU46)</f>
        <v>0</v>
      </c>
      <c r="BV46" s="208">
        <f>SUM('75AG'!BV46+'Model 1'!BV46+'Model 2'!BV46+'Model 3'!BV46+'Model 4'!BV46,'Model 5'!BV46,'Model 6'!BV46,'Model 7'!BV46)</f>
        <v>0</v>
      </c>
      <c r="BW46" s="208">
        <f>SUM('75AG'!BW46+'Model 1'!BW46+'Model 2'!BW46+'Model 3'!BW46+'Model 4'!BW46,'Model 5'!BW46,'Model 6'!BW46,'Model 7'!BW46)</f>
        <v>0</v>
      </c>
      <c r="BX46" s="208">
        <f>SUM('75AG'!BX46+'Model 1'!BX46+'Model 2'!BX46+'Model 3'!BX46+'Model 4'!BX46,'Model 5'!BX46,'Model 6'!BX46,'Model 7'!BX46)</f>
        <v>0</v>
      </c>
      <c r="BY46" s="208">
        <f>SUM('75AG'!BY46+'Model 1'!BY46+'Model 2'!BY46+'Model 3'!BY46+'Model 4'!BY46,'Model 5'!BY46,'Model 6'!BY46,'Model 7'!BY46)</f>
        <v>0</v>
      </c>
      <c r="BZ46" s="208">
        <f>SUM('75AG'!BZ46+'Model 1'!BZ46+'Model 2'!BZ46+'Model 3'!BZ46+'Model 4'!BZ46,'Model 5'!BZ46,'Model 6'!BZ46,'Model 7'!BZ46)</f>
        <v>0</v>
      </c>
      <c r="CA46" s="208">
        <f>SUM('75AG'!CA46+'Model 1'!CA46+'Model 2'!CA46+'Model 3'!CA46+'Model 4'!CA46,'Model 5'!CA46,'Model 6'!CA46,'Model 7'!CA46)</f>
        <v>0</v>
      </c>
      <c r="CB46" s="208">
        <f>SUM('75AG'!CB46+'Model 1'!CB46+'Model 2'!CB46+'Model 3'!CB46+'Model 4'!CB46,'Model 5'!CB46,'Model 6'!CB46,'Model 7'!CB46)</f>
        <v>0</v>
      </c>
      <c r="CC46" s="208">
        <f>SUM('75AG'!CC46+'Model 1'!CC46+'Model 2'!CC46+'Model 3'!CC46+'Model 4'!CC46,'Model 5'!CC46,'Model 6'!CC46,'Model 7'!CC46)</f>
        <v>0</v>
      </c>
      <c r="CD46" s="208">
        <f>SUM('75AG'!CD46+'Model 1'!CD46+'Model 2'!CD46+'Model 3'!CD46+'Model 4'!CD46,'Model 5'!CD46,'Model 6'!CD46,'Model 7'!CD46)</f>
        <v>0</v>
      </c>
      <c r="CE46" s="208">
        <f>SUM('75AG'!CE46+'Model 1'!CE46+'Model 2'!CE46+'Model 3'!CE46+'Model 4'!CE46,'Model 5'!CE46,'Model 6'!CE46,'Model 7'!CE46)</f>
        <v>0</v>
      </c>
      <c r="CF46" s="208">
        <f>SUM('75AG'!CF46+'Model 1'!CF46+'Model 2'!CF46+'Model 3'!CF46+'Model 4'!CF46,'Model 5'!CF46,'Model 6'!CF46,'Model 7'!CF46)</f>
        <v>0</v>
      </c>
      <c r="CG46" s="208">
        <f>SUM('75AG'!CG46+'Model 1'!CG46+'Model 2'!CG46+'Model 3'!CG46+'Model 4'!CG46,'Model 5'!CG46,'Model 6'!CG46,'Model 7'!CG46)</f>
        <v>0</v>
      </c>
      <c r="CH46" s="208">
        <f>SUM('75AG'!CH46+'Model 1'!CH46+'Model 2'!CH46+'Model 3'!CH46+'Model 4'!CH46,'Model 5'!CH46,'Model 6'!CH46,'Model 7'!CH46)</f>
        <v>0</v>
      </c>
      <c r="CI46" s="208">
        <f>SUM('75AG'!CI46+'Model 1'!CI46+'Model 2'!CI46+'Model 3'!CI46+'Model 4'!CI46,'Model 5'!CI46,'Model 6'!CI46,'Model 7'!CI46)</f>
        <v>0</v>
      </c>
      <c r="CJ46" s="208">
        <f>SUM('75AG'!CJ46+'Model 1'!CJ46+'Model 2'!CJ46+'Model 3'!CJ46+'Model 4'!CJ46,'Model 5'!CJ46,'Model 6'!CJ46,'Model 7'!CJ46)</f>
        <v>0</v>
      </c>
      <c r="CK46" s="208">
        <f>SUM('75AG'!CK46+'Model 1'!CK46+'Model 2'!CK46+'Model 3'!CK46+'Model 4'!CK46,'Model 5'!CK46,'Model 6'!CK46,'Model 7'!CK46)</f>
        <v>0</v>
      </c>
      <c r="CL46" s="208">
        <f>SUM('75AG'!CL46+'Model 1'!CL46+'Model 2'!CL46+'Model 3'!CL46+'Model 4'!CL46,'Model 5'!CL46,'Model 6'!CL46,'Model 7'!CL46)</f>
        <v>0</v>
      </c>
      <c r="CM46" s="208">
        <f>SUM('75AG'!CM46+'Model 1'!CM46+'Model 2'!CM46+'Model 3'!CM46+'Model 4'!CM46,'Model 5'!CM46,'Model 6'!CM46,'Model 7'!CM46)</f>
        <v>0</v>
      </c>
      <c r="CN46" s="208">
        <f>SUM('75AG'!CN46+'Model 1'!CN46+'Model 2'!CN46+'Model 3'!CN46+'Model 4'!CN46,'Model 5'!CN46,'Model 6'!CN46,'Model 7'!CN46)</f>
        <v>0</v>
      </c>
      <c r="CO46" s="208">
        <f>SUM('75AG'!CO46+'Model 1'!CO46+'Model 2'!CO46+'Model 3'!CO46+'Model 4'!CO46,'Model 5'!CO46,'Model 6'!CO46,'Model 7'!CO46)</f>
        <v>0</v>
      </c>
      <c r="CP46" s="208">
        <f>SUM('75AG'!CP46+'Model 1'!CP46+'Model 2'!CP46+'Model 3'!CP46+'Model 4'!CP46,'Model 5'!CP46,'Model 6'!CP46,'Model 7'!CP46)</f>
        <v>0</v>
      </c>
      <c r="CQ46" s="208">
        <f>SUM('75AG'!CQ46+'Model 1'!CQ46+'Model 2'!CQ46+'Model 3'!CQ46+'Model 4'!CQ46,'Model 5'!CQ46,'Model 6'!CQ46,'Model 7'!CQ46)</f>
        <v>0</v>
      </c>
      <c r="CR46" s="208">
        <f>SUM('75AG'!CR46+'Model 1'!CR46+'Model 2'!CR46+'Model 3'!CR46+'Model 4'!CR46,'Model 5'!CR46,'Model 6'!CR46,'Model 7'!CR46)</f>
        <v>0</v>
      </c>
      <c r="CS46" s="208">
        <f>SUM('75AG'!CS46+'Model 1'!CS46+'Model 2'!CS46+'Model 3'!CS46+'Model 4'!CS46,'Model 5'!CS46,'Model 6'!CS46,'Model 7'!CS46)</f>
        <v>0</v>
      </c>
      <c r="CT46" s="208">
        <f>SUM('75AG'!CT46+'Model 1'!CT46+'Model 2'!CT46+'Model 3'!CT46+'Model 4'!CT46,'Model 5'!CT46,'Model 6'!CT46,'Model 7'!CT46)</f>
        <v>0</v>
      </c>
      <c r="CU46" s="208">
        <f>SUM('75AG'!CU46+'Model 1'!CU46+'Model 2'!CU46+'Model 3'!CU46+'Model 4'!CU46,'Model 5'!CU46,'Model 6'!CU46,'Model 7'!CU46)</f>
        <v>0</v>
      </c>
      <c r="CV46" s="208">
        <f>SUM('75AG'!CV46+'Model 1'!CV46+'Model 2'!CV46+'Model 3'!CV46+'Model 4'!CV46,'Model 5'!CV46,'Model 6'!CV46,'Model 7'!CV46)</f>
        <v>0</v>
      </c>
      <c r="CW46" s="208">
        <f>SUM('75AG'!CW46+'Model 1'!CW46+'Model 2'!CW46+'Model 3'!CW46+'Model 4'!CW46,'Model 5'!CW46,'Model 6'!CW46,'Model 7'!CW46)</f>
        <v>0</v>
      </c>
      <c r="CX46" s="208">
        <f>SUM('75AG'!CX46+'Model 1'!CX46+'Model 2'!CX46+'Model 3'!CX46+'Model 4'!CX46,'Model 5'!CX46,'Model 6'!CX46,'Model 7'!CX46)</f>
        <v>0</v>
      </c>
      <c r="CY46" s="208">
        <f>SUM('75AG'!CY46+'Model 1'!CY46+'Model 2'!CY46+'Model 3'!CY46+'Model 4'!CY46,'Model 5'!CY46,'Model 6'!CY46,'Model 7'!CY46)</f>
        <v>0</v>
      </c>
      <c r="CZ46" s="208">
        <f>SUM('75AG'!CZ46+'Model 1'!CZ46+'Model 2'!CZ46+'Model 3'!CZ46+'Model 4'!CZ46,'Model 5'!CZ46,'Model 6'!CZ46,'Model 7'!CZ46)</f>
        <v>0</v>
      </c>
      <c r="DA46" s="208">
        <f>SUM('75AG'!DA46+'Model 1'!DA46+'Model 2'!DA46+'Model 3'!DA46+'Model 4'!DA46,'Model 5'!DA46,'Model 6'!DA46,'Model 7'!DA46)</f>
        <v>0</v>
      </c>
      <c r="DB46" s="208">
        <f>SUM('75AG'!DB46+'Model 1'!DB46+'Model 2'!DB46+'Model 3'!DB46+'Model 4'!DB46,'Model 5'!DB46,'Model 6'!DB46,'Model 7'!DB46)</f>
        <v>0</v>
      </c>
      <c r="DC46" s="208">
        <f>SUM('75AG'!DC46+'Model 1'!DC46+'Model 2'!DC46+'Model 3'!DC46+'Model 4'!DC46,'Model 5'!DC46,'Model 6'!DC46,'Model 7'!DC46)</f>
        <v>0</v>
      </c>
      <c r="DD46" s="208">
        <f>SUM('75AG'!DD46+'Model 1'!DD46+'Model 2'!DD46+'Model 3'!DD46+'Model 4'!DD46,'Model 5'!DD46,'Model 6'!DD46,'Model 7'!DD46)</f>
        <v>0</v>
      </c>
      <c r="DE46" s="208">
        <f>SUM('75AG'!DE46+'Model 1'!DE46+'Model 2'!DE46+'Model 3'!DE46+'Model 4'!DE46,'Model 5'!DE46,'Model 6'!DE46,'Model 7'!DE46)</f>
        <v>0</v>
      </c>
      <c r="DF46" s="208">
        <f>SUM('75AG'!DF46+'Model 1'!DF46+'Model 2'!DF46+'Model 3'!DF46+'Model 4'!DF46,'Model 5'!DF46,'Model 6'!DF46,'Model 7'!DF46)</f>
        <v>0</v>
      </c>
      <c r="DG46" s="208">
        <f>SUM('75AG'!DG46+'Model 1'!DG46+'Model 2'!DG46+'Model 3'!DG46+'Model 4'!DG46,'Model 5'!DG46,'Model 6'!DG46,'Model 7'!DG46)</f>
        <v>0</v>
      </c>
      <c r="DH46" s="208">
        <f>SUM('75AG'!DH46+'Model 1'!DH46+'Model 2'!DH46+'Model 3'!DH46+'Model 4'!DH46,'Model 5'!DH46,'Model 6'!DH46,'Model 7'!DH46)</f>
        <v>0</v>
      </c>
      <c r="DI46" s="201">
        <f t="shared" si="7"/>
        <v>1</v>
      </c>
    </row>
    <row r="47" spans="2:113" ht="16.5" thickTop="1" thickBot="1">
      <c r="B47" s="353"/>
      <c r="C47" s="185" t="s">
        <v>568</v>
      </c>
      <c r="D47" s="208">
        <f>SUM('75AG'!D47+'Model 1'!D47+'Model 2'!D47+'Model 3'!D47+'Model 4'!D47,'Model 5'!D47,'Model 6'!D47,'Model 7'!D47)</f>
        <v>0</v>
      </c>
      <c r="E47" s="208">
        <f>SUM('75AG'!E47+'Model 1'!E47+'Model 2'!E47+'Model 3'!E47+'Model 4'!E47,'Model 5'!E47,'Model 6'!E47,'Model 7'!E47)</f>
        <v>0</v>
      </c>
      <c r="F47" s="208">
        <f>SUM('75AG'!F47+'Model 1'!F47+'Model 2'!F47+'Model 3'!F47+'Model 4'!F47,'Model 5'!F47,'Model 6'!F47,'Model 7'!F47)</f>
        <v>0</v>
      </c>
      <c r="G47" s="208">
        <f>SUM('75AG'!G47+'Model 1'!G47+'Model 2'!G47+'Model 3'!G47+'Model 4'!G47,'Model 5'!G47,'Model 6'!G47,'Model 7'!G47)</f>
        <v>0</v>
      </c>
      <c r="H47" s="208">
        <f>SUM('75AG'!H47+'Model 1'!H47+'Model 2'!H47+'Model 3'!H47+'Model 4'!H47,'Model 5'!H47,'Model 6'!H47,'Model 7'!H47)</f>
        <v>0</v>
      </c>
      <c r="I47" s="208">
        <f>SUM('75AG'!I47+'Model 1'!I47+'Model 2'!I47+'Model 3'!I47+'Model 4'!I47,'Model 5'!I47,'Model 6'!I47,'Model 7'!I47)</f>
        <v>0</v>
      </c>
      <c r="J47" s="208">
        <f>SUM('75AG'!J47+'Model 1'!J47+'Model 2'!J47+'Model 3'!J47+'Model 4'!J47,'Model 5'!J47,'Model 6'!J47,'Model 7'!J47)</f>
        <v>0</v>
      </c>
      <c r="K47" s="208">
        <f>SUM('75AG'!K47+'Model 1'!K47+'Model 2'!K47+'Model 3'!K47+'Model 4'!K47,'Model 5'!K47,'Model 6'!K47,'Model 7'!K47)</f>
        <v>0</v>
      </c>
      <c r="L47" s="208">
        <f>SUM('75AG'!L47+'Model 1'!L47+'Model 2'!L47+'Model 3'!L47+'Model 4'!L47,'Model 5'!L47,'Model 6'!L47,'Model 7'!L47)</f>
        <v>0</v>
      </c>
      <c r="M47" s="208">
        <f>SUM('75AG'!M47+'Model 1'!M47+'Model 2'!M47+'Model 3'!M47+'Model 4'!M47,'Model 5'!M47,'Model 6'!M47,'Model 7'!M47)</f>
        <v>0</v>
      </c>
      <c r="N47" s="208">
        <f>SUM('75AG'!N47+'Model 1'!N47+'Model 2'!N47+'Model 3'!N47+'Model 4'!N47,'Model 5'!N47,'Model 6'!N47,'Model 7'!N47)</f>
        <v>0</v>
      </c>
      <c r="O47" s="208">
        <f>SUM('75AG'!O47+'Model 1'!O47+'Model 2'!O47+'Model 3'!O47+'Model 4'!O47,'Model 5'!O47,'Model 6'!O47,'Model 7'!O47)</f>
        <v>0</v>
      </c>
      <c r="P47" s="208">
        <f>SUM('75AG'!P47+'Model 1'!P47+'Model 2'!P47+'Model 3'!P47+'Model 4'!P47,'Model 5'!P47,'Model 6'!P47,'Model 7'!P47)</f>
        <v>0</v>
      </c>
      <c r="Q47" s="208">
        <f>SUM('75AG'!Q47+'Model 1'!Q47+'Model 2'!Q47+'Model 3'!Q47+'Model 4'!Q47,'Model 5'!Q47,'Model 6'!Q47,'Model 7'!Q47)</f>
        <v>0</v>
      </c>
      <c r="R47" s="208">
        <f>SUM('75AG'!R47+'Model 1'!R47+'Model 2'!R47+'Model 3'!R47+'Model 4'!R47,'Model 5'!R47,'Model 6'!R47,'Model 7'!R47)</f>
        <v>0</v>
      </c>
      <c r="S47" s="208">
        <f>SUM('75AG'!S47+'Model 1'!S47+'Model 2'!S47+'Model 3'!S47+'Model 4'!S47,'Model 5'!S47,'Model 6'!S47,'Model 7'!S47)</f>
        <v>0</v>
      </c>
      <c r="T47" s="208">
        <f>SUM('75AG'!T47+'Model 1'!T47+'Model 2'!T47+'Model 3'!T47+'Model 4'!T47,'Model 5'!T47,'Model 6'!T47,'Model 7'!T47)</f>
        <v>0</v>
      </c>
      <c r="U47" s="208">
        <f>SUM('75AG'!U47+'Model 1'!U47+'Model 2'!U47+'Model 3'!U47+'Model 4'!U47,'Model 5'!U47,'Model 6'!U47,'Model 7'!U47)</f>
        <v>0</v>
      </c>
      <c r="V47" s="208">
        <f>SUM('75AG'!V47+'Model 1'!V47+'Model 2'!V47+'Model 3'!V47+'Model 4'!V47,'Model 5'!V47,'Model 6'!V47,'Model 7'!V47)</f>
        <v>0</v>
      </c>
      <c r="W47" s="208">
        <f>SUM('75AG'!W47+'Model 1'!W47+'Model 2'!W47+'Model 3'!W47+'Model 4'!W47,'Model 5'!W47,'Model 6'!W47,'Model 7'!W47)</f>
        <v>0</v>
      </c>
      <c r="X47" s="208">
        <f>SUM('75AG'!X47+'Model 1'!X47+'Model 2'!X47+'Model 3'!X47+'Model 4'!X47,'Model 5'!X47,'Model 6'!X47,'Model 7'!X47)</f>
        <v>0</v>
      </c>
      <c r="Y47" s="208">
        <f>SUM('75AG'!Y47+'Model 1'!Y47+'Model 2'!Y47+'Model 3'!Y47+'Model 4'!Y47,'Model 5'!Y47,'Model 6'!Y47,'Model 7'!Y47)</f>
        <v>0</v>
      </c>
      <c r="Z47" s="208">
        <f>SUM('75AG'!Z47+'Model 1'!Z47+'Model 2'!Z47+'Model 3'!Z47+'Model 4'!Z47,'Model 5'!Z47,'Model 6'!Z47,'Model 7'!Z47)</f>
        <v>0</v>
      </c>
      <c r="AA47" s="208">
        <f>SUM('75AG'!AA47+'Model 1'!AA47+'Model 2'!AA47+'Model 3'!AA47+'Model 4'!AA47,'Model 5'!AA47,'Model 6'!AA47,'Model 7'!AA47)</f>
        <v>0</v>
      </c>
      <c r="AB47" s="208">
        <f>SUM('75AG'!AB47+'Model 1'!AB47+'Model 2'!AB47+'Model 3'!AB47+'Model 4'!AB47,'Model 5'!AB47,'Model 6'!AB47,'Model 7'!AB47)</f>
        <v>0</v>
      </c>
      <c r="AC47" s="208">
        <f>SUM('75AG'!AC47+'Model 1'!AC47+'Model 2'!AC47+'Model 3'!AC47+'Model 4'!AC47,'Model 5'!AC47,'Model 6'!AC47,'Model 7'!AC47)</f>
        <v>0</v>
      </c>
      <c r="AD47" s="208">
        <f>SUM('75AG'!AD47+'Model 1'!AD47+'Model 2'!AD47+'Model 3'!AD47+'Model 4'!AD47,'Model 5'!AD47,'Model 6'!AD47,'Model 7'!AD47)</f>
        <v>0</v>
      </c>
      <c r="AE47" s="208">
        <f>SUM('75AG'!AE47+'Model 1'!AE47+'Model 2'!AE47+'Model 3'!AE47+'Model 4'!AE47,'Model 5'!AE47,'Model 6'!AE47,'Model 7'!AE47)</f>
        <v>0</v>
      </c>
      <c r="AF47" s="208">
        <f>SUM('75AG'!AF47+'Model 1'!AF47+'Model 2'!AF47+'Model 3'!AF47+'Model 4'!AF47,'Model 5'!AF47,'Model 6'!AF47,'Model 7'!AF47)</f>
        <v>0</v>
      </c>
      <c r="AG47" s="208">
        <f>SUM('75AG'!AG47+'Model 1'!AG47+'Model 2'!AG47+'Model 3'!AG47+'Model 4'!AG47,'Model 5'!AG47,'Model 6'!AG47,'Model 7'!AG47)</f>
        <v>0</v>
      </c>
      <c r="AH47" s="208">
        <f>SUM('75AG'!AH47+'Model 1'!AH47+'Model 2'!AH47+'Model 3'!AH47+'Model 4'!AH47,'Model 5'!AH47,'Model 6'!AH47,'Model 7'!AH47)</f>
        <v>0</v>
      </c>
      <c r="AI47" s="208">
        <f>SUM('75AG'!AI47+'Model 1'!AI47+'Model 2'!AI47+'Model 3'!AI47+'Model 4'!AI47,'Model 5'!AI47,'Model 6'!AI47,'Model 7'!AI47)</f>
        <v>0</v>
      </c>
      <c r="AJ47" s="208">
        <f>SUM('75AG'!AJ47+'Model 1'!AJ47+'Model 2'!AJ47+'Model 3'!AJ47+'Model 4'!AJ47,'Model 5'!AJ47,'Model 6'!AJ47,'Model 7'!AJ47)</f>
        <v>0</v>
      </c>
      <c r="AK47" s="208">
        <f>SUM('75AG'!AK47+'Model 1'!AK47+'Model 2'!AK47+'Model 3'!AK47+'Model 4'!AK47,'Model 5'!AK47,'Model 6'!AK47,'Model 7'!AK47)</f>
        <v>0</v>
      </c>
      <c r="AL47" s="208">
        <f>SUM('75AG'!AL47+'Model 1'!AL47+'Model 2'!AL47+'Model 3'!AL47+'Model 4'!AL47,'Model 5'!AL47,'Model 6'!AL47,'Model 7'!AL47)</f>
        <v>0</v>
      </c>
      <c r="AM47" s="208">
        <f>SUM('75AG'!AM47+'Model 1'!AM47+'Model 2'!AM47+'Model 3'!AM47+'Model 4'!AM47,'Model 5'!AM47,'Model 6'!AM47,'Model 7'!AM47)</f>
        <v>0</v>
      </c>
      <c r="AN47" s="208">
        <f>SUM('75AG'!AN47+'Model 1'!AN47+'Model 2'!AN47+'Model 3'!AN47+'Model 4'!AN47,'Model 5'!AN47,'Model 6'!AN47,'Model 7'!AN47)</f>
        <v>0</v>
      </c>
      <c r="AO47" s="208">
        <f>SUM('75AG'!AO47+'Model 1'!AO47+'Model 2'!AO47+'Model 3'!AO47+'Model 4'!AO47,'Model 5'!AO47,'Model 6'!AO47,'Model 7'!AO47)</f>
        <v>0</v>
      </c>
      <c r="AP47" s="208">
        <f>SUM('75AG'!AP47+'Model 1'!AP47+'Model 2'!AP47+'Model 3'!AP47+'Model 4'!AP47,'Model 5'!AP47,'Model 6'!AP47,'Model 7'!AP47)</f>
        <v>0</v>
      </c>
      <c r="AQ47" s="208">
        <f>SUM('75AG'!AQ47+'Model 1'!AQ47+'Model 2'!AQ47+'Model 3'!AQ47+'Model 4'!AQ47,'Model 5'!AQ47,'Model 6'!AQ47,'Model 7'!AQ47)</f>
        <v>0</v>
      </c>
      <c r="AR47" s="208">
        <f>SUM('75AG'!AR47+'Model 1'!AR47+'Model 2'!AR47+'Model 3'!AR47+'Model 4'!AR47,'Model 5'!AR47,'Model 6'!AR47,'Model 7'!AR47)</f>
        <v>0</v>
      </c>
      <c r="AS47" s="208">
        <f>SUM('75AG'!AS47+'Model 1'!AS47+'Model 2'!AS47+'Model 3'!AS47+'Model 4'!AS47,'Model 5'!AS47,'Model 6'!AS47,'Model 7'!AS47)</f>
        <v>0</v>
      </c>
      <c r="AT47" s="208">
        <f>SUM('75AG'!AT47+'Model 1'!AT47+'Model 2'!AT47+'Model 3'!AT47+'Model 4'!AT47,'Model 5'!AT47,'Model 6'!AT47,'Model 7'!AT47)</f>
        <v>0</v>
      </c>
      <c r="AU47" s="208">
        <f>SUM('75AG'!AU47+'Model 1'!AU47+'Model 2'!AU47+'Model 3'!AU47+'Model 4'!AU47,'Model 5'!AU47,'Model 6'!AU47,'Model 7'!AU47)</f>
        <v>0</v>
      </c>
      <c r="AV47" s="208">
        <f>SUM('75AG'!AV47+'Model 1'!AV47+'Model 2'!AV47+'Model 3'!AV47+'Model 4'!AV47,'Model 5'!AV47,'Model 6'!AV47,'Model 7'!AV47)</f>
        <v>0</v>
      </c>
      <c r="AW47" s="208">
        <f>SUM('75AG'!AW47+'Model 1'!AW47+'Model 2'!AW47+'Model 3'!AW47+'Model 4'!AW47,'Model 5'!AW47,'Model 6'!AW47,'Model 7'!AW47)</f>
        <v>0</v>
      </c>
      <c r="AX47" s="208">
        <f>SUM('75AG'!AX47+'Model 1'!AX47+'Model 2'!AX47+'Model 3'!AX47+'Model 4'!AX47,'Model 5'!AX47,'Model 6'!AX47,'Model 7'!AX47)</f>
        <v>0</v>
      </c>
      <c r="AY47" s="208">
        <f>SUM('75AG'!AY47+'Model 1'!AY47+'Model 2'!AY47+'Model 3'!AY47+'Model 4'!AY47,'Model 5'!AY47,'Model 6'!AY47,'Model 7'!AY47)</f>
        <v>0</v>
      </c>
      <c r="AZ47" s="208">
        <f>SUM('75AG'!AZ47+'Model 1'!AZ47+'Model 2'!AZ47+'Model 3'!AZ47+'Model 4'!AZ47,'Model 5'!AZ47,'Model 6'!AZ47,'Model 7'!AZ47)</f>
        <v>0</v>
      </c>
      <c r="BA47" s="208">
        <f>SUM('75AG'!BA47+'Model 1'!BA47+'Model 2'!BA47+'Model 3'!BA47+'Model 4'!BA47,'Model 5'!BA47,'Model 6'!BA47,'Model 7'!BA47)</f>
        <v>0</v>
      </c>
      <c r="BB47" s="208">
        <f>SUM('75AG'!BB47+'Model 1'!BB47+'Model 2'!BB47+'Model 3'!BB47+'Model 4'!BB47,'Model 5'!BB47,'Model 6'!BB47,'Model 7'!BB47)</f>
        <v>0</v>
      </c>
      <c r="BC47" s="208">
        <f>SUM('75AG'!BC47+'Model 1'!BC47+'Model 2'!BC47+'Model 3'!BC47+'Model 4'!BC47,'Model 5'!BC47,'Model 6'!BC47,'Model 7'!BC47)</f>
        <v>0</v>
      </c>
      <c r="BD47" s="208">
        <f>SUM('75AG'!BD47+'Model 1'!BD47+'Model 2'!BD47+'Model 3'!BD47+'Model 4'!BD47,'Model 5'!BD47,'Model 6'!BD47,'Model 7'!BD47)</f>
        <v>0</v>
      </c>
      <c r="BE47" s="208">
        <f>SUM('75AG'!BE47+'Model 1'!BE47+'Model 2'!BE47+'Model 3'!BE47+'Model 4'!BE47,'Model 5'!BE47,'Model 6'!BE47,'Model 7'!BE47)</f>
        <v>0</v>
      </c>
      <c r="BF47" s="208">
        <f>SUM('75AG'!BF47+'Model 1'!BF47+'Model 2'!BF47+'Model 3'!BF47+'Model 4'!BF47,'Model 5'!BF47,'Model 6'!BF47,'Model 7'!BF47)</f>
        <v>0</v>
      </c>
      <c r="BG47" s="208">
        <f>SUM('75AG'!BG47+'Model 1'!BG47+'Model 2'!BG47+'Model 3'!BG47+'Model 4'!BG47,'Model 5'!BG47,'Model 6'!BG47,'Model 7'!BG47)</f>
        <v>0</v>
      </c>
      <c r="BH47" s="208">
        <f>SUM('75AG'!BH47+'Model 1'!BH47+'Model 2'!BH47+'Model 3'!BH47+'Model 4'!BH47,'Model 5'!BH47,'Model 6'!BH47,'Model 7'!BH47)</f>
        <v>0</v>
      </c>
      <c r="BI47" s="208">
        <f>SUM('75AG'!BI47+'Model 1'!BI47+'Model 2'!BI47+'Model 3'!BI47+'Model 4'!BI47,'Model 5'!BI47,'Model 6'!BI47,'Model 7'!BI47)</f>
        <v>0</v>
      </c>
      <c r="BJ47" s="208">
        <f>SUM('75AG'!BJ47+'Model 1'!BJ47+'Model 2'!BJ47+'Model 3'!BJ47+'Model 4'!BJ47,'Model 5'!BJ47,'Model 6'!BJ47,'Model 7'!BJ47)</f>
        <v>0</v>
      </c>
      <c r="BK47" s="208">
        <f>SUM('75AG'!BK47+'Model 1'!BK47+'Model 2'!BK47+'Model 3'!BK47+'Model 4'!BK47,'Model 5'!BK47,'Model 6'!BK47,'Model 7'!BK47)</f>
        <v>0</v>
      </c>
      <c r="BL47" s="208">
        <f>SUM('75AG'!BL47+'Model 1'!BL47+'Model 2'!BL47+'Model 3'!BL47+'Model 4'!BL47,'Model 5'!BL47,'Model 6'!BL47,'Model 7'!BL47)</f>
        <v>0</v>
      </c>
      <c r="BM47" s="208">
        <f>SUM('75AG'!BM47+'Model 1'!BM47+'Model 2'!BM47+'Model 3'!BM47+'Model 4'!BM47,'Model 5'!BM47,'Model 6'!BM47,'Model 7'!BM47)</f>
        <v>0</v>
      </c>
      <c r="BN47" s="208">
        <f>SUM('75AG'!BN47+'Model 1'!BN47+'Model 2'!BN47+'Model 3'!BN47+'Model 4'!BN47,'Model 5'!BN47,'Model 6'!BN47,'Model 7'!BN47)</f>
        <v>0</v>
      </c>
      <c r="BO47" s="208">
        <f>SUM('75AG'!BO47+'Model 1'!BO47+'Model 2'!BO47+'Model 3'!BO47+'Model 4'!BO47,'Model 5'!BO47,'Model 6'!BO47,'Model 7'!BO47)</f>
        <v>0</v>
      </c>
      <c r="BP47" s="208">
        <f>SUM('75AG'!BP47+'Model 1'!BP47+'Model 2'!BP47+'Model 3'!BP47+'Model 4'!BP47,'Model 5'!BP47,'Model 6'!BP47,'Model 7'!BP47)</f>
        <v>0</v>
      </c>
      <c r="BQ47" s="208">
        <f>SUM('75AG'!BQ47+'Model 1'!BQ47+'Model 2'!BQ47+'Model 3'!BQ47+'Model 4'!BQ47,'Model 5'!BQ47,'Model 6'!BQ47,'Model 7'!BQ47)</f>
        <v>0</v>
      </c>
      <c r="BR47" s="208">
        <f>SUM('75AG'!BR47+'Model 1'!BR47+'Model 2'!BR47+'Model 3'!BR47+'Model 4'!BR47,'Model 5'!BR47,'Model 6'!BR47,'Model 7'!BR47)</f>
        <v>0</v>
      </c>
      <c r="BS47" s="208">
        <f>SUM('75AG'!BS47+'Model 1'!BS47+'Model 2'!BS47+'Model 3'!BS47+'Model 4'!BS47,'Model 5'!BS47,'Model 6'!BS47,'Model 7'!BS47)</f>
        <v>0</v>
      </c>
      <c r="BT47" s="208">
        <f>SUM('75AG'!BT47+'Model 1'!BT47+'Model 2'!BT47+'Model 3'!BT47+'Model 4'!BT47,'Model 5'!BT47,'Model 6'!BT47,'Model 7'!BT47)</f>
        <v>0</v>
      </c>
      <c r="BU47" s="208">
        <f>SUM('75AG'!BU47+'Model 1'!BU47+'Model 2'!BU47+'Model 3'!BU47+'Model 4'!BU47,'Model 5'!BU47,'Model 6'!BU47,'Model 7'!BU47)</f>
        <v>0</v>
      </c>
      <c r="BV47" s="208">
        <f>SUM('75AG'!BV47+'Model 1'!BV47+'Model 2'!BV47+'Model 3'!BV47+'Model 4'!BV47,'Model 5'!BV47,'Model 6'!BV47,'Model 7'!BV47)</f>
        <v>0</v>
      </c>
      <c r="BW47" s="208">
        <f>SUM('75AG'!BW47+'Model 1'!BW47+'Model 2'!BW47+'Model 3'!BW47+'Model 4'!BW47,'Model 5'!BW47,'Model 6'!BW47,'Model 7'!BW47)</f>
        <v>0</v>
      </c>
      <c r="BX47" s="208">
        <f>SUM('75AG'!BX47+'Model 1'!BX47+'Model 2'!BX47+'Model 3'!BX47+'Model 4'!BX47,'Model 5'!BX47,'Model 6'!BX47,'Model 7'!BX47)</f>
        <v>0</v>
      </c>
      <c r="BY47" s="208">
        <f>SUM('75AG'!BY47+'Model 1'!BY47+'Model 2'!BY47+'Model 3'!BY47+'Model 4'!BY47,'Model 5'!BY47,'Model 6'!BY47,'Model 7'!BY47)</f>
        <v>0</v>
      </c>
      <c r="BZ47" s="208">
        <f>SUM('75AG'!BZ47+'Model 1'!BZ47+'Model 2'!BZ47+'Model 3'!BZ47+'Model 4'!BZ47,'Model 5'!BZ47,'Model 6'!BZ47,'Model 7'!BZ47)</f>
        <v>0</v>
      </c>
      <c r="CA47" s="208">
        <f>SUM('75AG'!CA47+'Model 1'!CA47+'Model 2'!CA47+'Model 3'!CA47+'Model 4'!CA47,'Model 5'!CA47,'Model 6'!CA47,'Model 7'!CA47)</f>
        <v>0</v>
      </c>
      <c r="CB47" s="208">
        <f>SUM('75AG'!CB47+'Model 1'!CB47+'Model 2'!CB47+'Model 3'!CB47+'Model 4'!CB47,'Model 5'!CB47,'Model 6'!CB47,'Model 7'!CB47)</f>
        <v>0</v>
      </c>
      <c r="CC47" s="208">
        <f>SUM('75AG'!CC47+'Model 1'!CC47+'Model 2'!CC47+'Model 3'!CC47+'Model 4'!CC47,'Model 5'!CC47,'Model 6'!CC47,'Model 7'!CC47)</f>
        <v>0</v>
      </c>
      <c r="CD47" s="208">
        <f>SUM('75AG'!CD47+'Model 1'!CD47+'Model 2'!CD47+'Model 3'!CD47+'Model 4'!CD47,'Model 5'!CD47,'Model 6'!CD47,'Model 7'!CD47)</f>
        <v>0</v>
      </c>
      <c r="CE47" s="208">
        <f>SUM('75AG'!CE47+'Model 1'!CE47+'Model 2'!CE47+'Model 3'!CE47+'Model 4'!CE47,'Model 5'!CE47,'Model 6'!CE47,'Model 7'!CE47)</f>
        <v>0</v>
      </c>
      <c r="CF47" s="208">
        <f>SUM('75AG'!CF47+'Model 1'!CF47+'Model 2'!CF47+'Model 3'!CF47+'Model 4'!CF47,'Model 5'!CF47,'Model 6'!CF47,'Model 7'!CF47)</f>
        <v>0</v>
      </c>
      <c r="CG47" s="208">
        <f>SUM('75AG'!CG47+'Model 1'!CG47+'Model 2'!CG47+'Model 3'!CG47+'Model 4'!CG47,'Model 5'!CG47,'Model 6'!CG47,'Model 7'!CG47)</f>
        <v>0</v>
      </c>
      <c r="CH47" s="208">
        <f>SUM('75AG'!CH47+'Model 1'!CH47+'Model 2'!CH47+'Model 3'!CH47+'Model 4'!CH47,'Model 5'!CH47,'Model 6'!CH47,'Model 7'!CH47)</f>
        <v>0</v>
      </c>
      <c r="CI47" s="208">
        <f>SUM('75AG'!CI47+'Model 1'!CI47+'Model 2'!CI47+'Model 3'!CI47+'Model 4'!CI47,'Model 5'!CI47,'Model 6'!CI47,'Model 7'!CI47)</f>
        <v>0</v>
      </c>
      <c r="CJ47" s="208">
        <f>SUM('75AG'!CJ47+'Model 1'!CJ47+'Model 2'!CJ47+'Model 3'!CJ47+'Model 4'!CJ47,'Model 5'!CJ47,'Model 6'!CJ47,'Model 7'!CJ47)</f>
        <v>0</v>
      </c>
      <c r="CK47" s="208">
        <f>SUM('75AG'!CK47+'Model 1'!CK47+'Model 2'!CK47+'Model 3'!CK47+'Model 4'!CK47,'Model 5'!CK47,'Model 6'!CK47,'Model 7'!CK47)</f>
        <v>0</v>
      </c>
      <c r="CL47" s="208">
        <f>SUM('75AG'!CL47+'Model 1'!CL47+'Model 2'!CL47+'Model 3'!CL47+'Model 4'!CL47,'Model 5'!CL47,'Model 6'!CL47,'Model 7'!CL47)</f>
        <v>0</v>
      </c>
      <c r="CM47" s="208">
        <f>SUM('75AG'!CM47+'Model 1'!CM47+'Model 2'!CM47+'Model 3'!CM47+'Model 4'!CM47,'Model 5'!CM47,'Model 6'!CM47,'Model 7'!CM47)</f>
        <v>0</v>
      </c>
      <c r="CN47" s="208">
        <f>SUM('75AG'!CN47+'Model 1'!CN47+'Model 2'!CN47+'Model 3'!CN47+'Model 4'!CN47,'Model 5'!CN47,'Model 6'!CN47,'Model 7'!CN47)</f>
        <v>0</v>
      </c>
      <c r="CO47" s="208">
        <f>SUM('75AG'!CO47+'Model 1'!CO47+'Model 2'!CO47+'Model 3'!CO47+'Model 4'!CO47,'Model 5'!CO47,'Model 6'!CO47,'Model 7'!CO47)</f>
        <v>0</v>
      </c>
      <c r="CP47" s="208">
        <f>SUM('75AG'!CP47+'Model 1'!CP47+'Model 2'!CP47+'Model 3'!CP47+'Model 4'!CP47,'Model 5'!CP47,'Model 6'!CP47,'Model 7'!CP47)</f>
        <v>0</v>
      </c>
      <c r="CQ47" s="208">
        <f>SUM('75AG'!CQ47+'Model 1'!CQ47+'Model 2'!CQ47+'Model 3'!CQ47+'Model 4'!CQ47,'Model 5'!CQ47,'Model 6'!CQ47,'Model 7'!CQ47)</f>
        <v>0</v>
      </c>
      <c r="CR47" s="208">
        <f>SUM('75AG'!CR47+'Model 1'!CR47+'Model 2'!CR47+'Model 3'!CR47+'Model 4'!CR47,'Model 5'!CR47,'Model 6'!CR47,'Model 7'!CR47)</f>
        <v>0</v>
      </c>
      <c r="CS47" s="208">
        <f>SUM('75AG'!CS47+'Model 1'!CS47+'Model 2'!CS47+'Model 3'!CS47+'Model 4'!CS47,'Model 5'!CS47,'Model 6'!CS47,'Model 7'!CS47)</f>
        <v>0</v>
      </c>
      <c r="CT47" s="208">
        <f>SUM('75AG'!CT47+'Model 1'!CT47+'Model 2'!CT47+'Model 3'!CT47+'Model 4'!CT47,'Model 5'!CT47,'Model 6'!CT47,'Model 7'!CT47)</f>
        <v>0</v>
      </c>
      <c r="CU47" s="208">
        <f>SUM('75AG'!CU47+'Model 1'!CU47+'Model 2'!CU47+'Model 3'!CU47+'Model 4'!CU47,'Model 5'!CU47,'Model 6'!CU47,'Model 7'!CU47)</f>
        <v>0</v>
      </c>
      <c r="CV47" s="208">
        <f>SUM('75AG'!CV47+'Model 1'!CV47+'Model 2'!CV47+'Model 3'!CV47+'Model 4'!CV47,'Model 5'!CV47,'Model 6'!CV47,'Model 7'!CV47)</f>
        <v>0</v>
      </c>
      <c r="CW47" s="208">
        <f>SUM('75AG'!CW47+'Model 1'!CW47+'Model 2'!CW47+'Model 3'!CW47+'Model 4'!CW47,'Model 5'!CW47,'Model 6'!CW47,'Model 7'!CW47)</f>
        <v>0</v>
      </c>
      <c r="CX47" s="208">
        <f>SUM('75AG'!CX47+'Model 1'!CX47+'Model 2'!CX47+'Model 3'!CX47+'Model 4'!CX47,'Model 5'!CX47,'Model 6'!CX47,'Model 7'!CX47)</f>
        <v>0</v>
      </c>
      <c r="CY47" s="208">
        <f>SUM('75AG'!CY47+'Model 1'!CY47+'Model 2'!CY47+'Model 3'!CY47+'Model 4'!CY47,'Model 5'!CY47,'Model 6'!CY47,'Model 7'!CY47)</f>
        <v>0</v>
      </c>
      <c r="CZ47" s="208">
        <f>SUM('75AG'!CZ47+'Model 1'!CZ47+'Model 2'!CZ47+'Model 3'!CZ47+'Model 4'!CZ47,'Model 5'!CZ47,'Model 6'!CZ47,'Model 7'!CZ47)</f>
        <v>0</v>
      </c>
      <c r="DA47" s="208">
        <f>SUM('75AG'!DA47+'Model 1'!DA47+'Model 2'!DA47+'Model 3'!DA47+'Model 4'!DA47,'Model 5'!DA47,'Model 6'!DA47,'Model 7'!DA47)</f>
        <v>0</v>
      </c>
      <c r="DB47" s="208">
        <f>SUM('75AG'!DB47+'Model 1'!DB47+'Model 2'!DB47+'Model 3'!DB47+'Model 4'!DB47,'Model 5'!DB47,'Model 6'!DB47,'Model 7'!DB47)</f>
        <v>0</v>
      </c>
      <c r="DC47" s="208">
        <f>SUM('75AG'!DC47+'Model 1'!DC47+'Model 2'!DC47+'Model 3'!DC47+'Model 4'!DC47,'Model 5'!DC47,'Model 6'!DC47,'Model 7'!DC47)</f>
        <v>0</v>
      </c>
      <c r="DD47" s="208">
        <f>SUM('75AG'!DD47+'Model 1'!DD47+'Model 2'!DD47+'Model 3'!DD47+'Model 4'!DD47,'Model 5'!DD47,'Model 6'!DD47,'Model 7'!DD47)</f>
        <v>0</v>
      </c>
      <c r="DE47" s="208">
        <f>SUM('75AG'!DE47+'Model 1'!DE47+'Model 2'!DE47+'Model 3'!DE47+'Model 4'!DE47,'Model 5'!DE47,'Model 6'!DE47,'Model 7'!DE47)</f>
        <v>0</v>
      </c>
      <c r="DF47" s="208">
        <f>SUM('75AG'!DF47+'Model 1'!DF47+'Model 2'!DF47+'Model 3'!DF47+'Model 4'!DF47,'Model 5'!DF47,'Model 6'!DF47,'Model 7'!DF47)</f>
        <v>0</v>
      </c>
      <c r="DG47" s="208">
        <f>SUM('75AG'!DG47+'Model 1'!DG47+'Model 2'!DG47+'Model 3'!DG47+'Model 4'!DG47,'Model 5'!DG47,'Model 6'!DG47,'Model 7'!DG47)</f>
        <v>0</v>
      </c>
      <c r="DH47" s="208">
        <f>SUM('75AG'!DH47+'Model 1'!DH47+'Model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53"/>
      <c r="C48" s="185" t="s">
        <v>186</v>
      </c>
      <c r="D48" s="208">
        <f>SUM('75AG'!D48+'Model 1'!D48+'Model 2'!D48+'Model 3'!D48+'Model 4'!D48,'Model 5'!D48,'Model 6'!D48,'Model 7'!D48)</f>
        <v>0</v>
      </c>
      <c r="E48" s="208">
        <f>SUM('75AG'!E48+'Model 1'!E48+'Model 2'!E48+'Model 3'!E48+'Model 4'!E48,'Model 5'!E48,'Model 6'!E48,'Model 7'!E48)</f>
        <v>0</v>
      </c>
      <c r="F48" s="208">
        <f>SUM('75AG'!F48+'Model 1'!F48+'Model 2'!F48+'Model 3'!F48+'Model 4'!F48,'Model 5'!F48,'Model 6'!F48,'Model 7'!F48)</f>
        <v>0</v>
      </c>
      <c r="G48" s="208">
        <f>SUM('75AG'!G48+'Model 1'!G48+'Model 2'!G48+'Model 3'!G48+'Model 4'!G48,'Model 5'!G48,'Model 6'!G48,'Model 7'!G48)</f>
        <v>0</v>
      </c>
      <c r="H48" s="208">
        <f>SUM('75AG'!H48+'Model 1'!H48+'Model 2'!H48+'Model 3'!H48+'Model 4'!H48,'Model 5'!H48,'Model 6'!H48,'Model 7'!H48)</f>
        <v>0</v>
      </c>
      <c r="I48" s="208">
        <f>SUM('75AG'!I48+'Model 1'!I48+'Model 2'!I48+'Model 3'!I48+'Model 4'!I48,'Model 5'!I48,'Model 6'!I48,'Model 7'!I48)</f>
        <v>0</v>
      </c>
      <c r="J48" s="208">
        <f>SUM('75AG'!J48+'Model 1'!J48+'Model 2'!J48+'Model 3'!J48+'Model 4'!J48,'Model 5'!J48,'Model 6'!J48,'Model 7'!J48)</f>
        <v>0</v>
      </c>
      <c r="K48" s="208">
        <f>SUM('75AG'!K48+'Model 1'!K48+'Model 2'!K48+'Model 3'!K48+'Model 4'!K48,'Model 5'!K48,'Model 6'!K48,'Model 7'!K48)</f>
        <v>0</v>
      </c>
      <c r="L48" s="208">
        <f>SUM('75AG'!L48+'Model 1'!L48+'Model 2'!L48+'Model 3'!L48+'Model 4'!L48,'Model 5'!L48,'Model 6'!L48,'Model 7'!L48)</f>
        <v>0</v>
      </c>
      <c r="M48" s="208">
        <f>SUM('75AG'!M48+'Model 1'!M48+'Model 2'!M48+'Model 3'!M48+'Model 4'!M48,'Model 5'!M48,'Model 6'!M48,'Model 7'!M48)</f>
        <v>0</v>
      </c>
      <c r="N48" s="208">
        <f>SUM('75AG'!N48+'Model 1'!N48+'Model 2'!N48+'Model 3'!N48+'Model 4'!N48,'Model 5'!N48,'Model 6'!N48,'Model 7'!N48)</f>
        <v>0</v>
      </c>
      <c r="O48" s="208">
        <f>SUM('75AG'!O48+'Model 1'!O48+'Model 2'!O48+'Model 3'!O48+'Model 4'!O48,'Model 5'!O48,'Model 6'!O48,'Model 7'!O48)</f>
        <v>0</v>
      </c>
      <c r="P48" s="208">
        <f>SUM('75AG'!P48+'Model 1'!P48+'Model 2'!P48+'Model 3'!P48+'Model 4'!P48,'Model 5'!P48,'Model 6'!P48,'Model 7'!P48)</f>
        <v>0</v>
      </c>
      <c r="Q48" s="208">
        <f>SUM('75AG'!Q48+'Model 1'!Q48+'Model 2'!Q48+'Model 3'!Q48+'Model 4'!Q48,'Model 5'!Q48,'Model 6'!Q48,'Model 7'!Q48)</f>
        <v>0</v>
      </c>
      <c r="R48" s="208">
        <f>SUM('75AG'!R48+'Model 1'!R48+'Model 2'!R48+'Model 3'!R48+'Model 4'!R48,'Model 5'!R48,'Model 6'!R48,'Model 7'!R48)</f>
        <v>0</v>
      </c>
      <c r="S48" s="208">
        <f>SUM('75AG'!S48+'Model 1'!S48+'Model 2'!S48+'Model 3'!S48+'Model 4'!S48,'Model 5'!S48,'Model 6'!S48,'Model 7'!S48)</f>
        <v>0</v>
      </c>
      <c r="T48" s="208">
        <f>SUM('75AG'!T48+'Model 1'!T48+'Model 2'!T48+'Model 3'!T48+'Model 4'!T48,'Model 5'!T48,'Model 6'!T48,'Model 7'!T48)</f>
        <v>0</v>
      </c>
      <c r="U48" s="208">
        <f>SUM('75AG'!U48+'Model 1'!U48+'Model 2'!U48+'Model 3'!U48+'Model 4'!U48,'Model 5'!U48,'Model 6'!U48,'Model 7'!U48)</f>
        <v>0</v>
      </c>
      <c r="V48" s="208">
        <f>SUM('75AG'!V48+'Model 1'!V48+'Model 2'!V48+'Model 3'!V48+'Model 4'!V48,'Model 5'!V48,'Model 6'!V48,'Model 7'!V48)</f>
        <v>0</v>
      </c>
      <c r="W48" s="208">
        <f>SUM('75AG'!W48+'Model 1'!W48+'Model 2'!W48+'Model 3'!W48+'Model 4'!W48,'Model 5'!W48,'Model 6'!W48,'Model 7'!W48)</f>
        <v>0</v>
      </c>
      <c r="X48" s="208">
        <f>SUM('75AG'!X48+'Model 1'!X48+'Model 2'!X48+'Model 3'!X48+'Model 4'!X48,'Model 5'!X48,'Model 6'!X48,'Model 7'!X48)</f>
        <v>0</v>
      </c>
      <c r="Y48" s="208">
        <f>SUM('75AG'!Y48+'Model 1'!Y48+'Model 2'!Y48+'Model 3'!Y48+'Model 4'!Y48,'Model 5'!Y48,'Model 6'!Y48,'Model 7'!Y48)</f>
        <v>0</v>
      </c>
      <c r="Z48" s="208">
        <f>SUM('75AG'!Z48+'Model 1'!Z48+'Model 2'!Z48+'Model 3'!Z48+'Model 4'!Z48,'Model 5'!Z48,'Model 6'!Z48,'Model 7'!Z48)</f>
        <v>0</v>
      </c>
      <c r="AA48" s="208">
        <f>SUM('75AG'!AA48+'Model 1'!AA48+'Model 2'!AA48+'Model 3'!AA48+'Model 4'!AA48,'Model 5'!AA48,'Model 6'!AA48,'Model 7'!AA48)</f>
        <v>0</v>
      </c>
      <c r="AB48" s="208">
        <f>SUM('75AG'!AB48+'Model 1'!AB48+'Model 2'!AB48+'Model 3'!AB48+'Model 4'!AB48,'Model 5'!AB48,'Model 6'!AB48,'Model 7'!AB48)</f>
        <v>0</v>
      </c>
      <c r="AC48" s="208">
        <f>SUM('75AG'!AC48+'Model 1'!AC48+'Model 2'!AC48+'Model 3'!AC48+'Model 4'!AC48,'Model 5'!AC48,'Model 6'!AC48,'Model 7'!AC48)</f>
        <v>0</v>
      </c>
      <c r="AD48" s="208">
        <f>SUM('75AG'!AD48+'Model 1'!AD48+'Model 2'!AD48+'Model 3'!AD48+'Model 4'!AD48,'Model 5'!AD48,'Model 6'!AD48,'Model 7'!AD48)</f>
        <v>0</v>
      </c>
      <c r="AE48" s="208">
        <f>SUM('75AG'!AE48+'Model 1'!AE48+'Model 2'!AE48+'Model 3'!AE48+'Model 4'!AE48,'Model 5'!AE48,'Model 6'!AE48,'Model 7'!AE48)</f>
        <v>0</v>
      </c>
      <c r="AF48" s="208">
        <f>SUM('75AG'!AF48+'Model 1'!AF48+'Model 2'!AF48+'Model 3'!AF48+'Model 4'!AF48,'Model 5'!AF48,'Model 6'!AF48,'Model 7'!AF48)</f>
        <v>0</v>
      </c>
      <c r="AG48" s="208">
        <f>SUM('75AG'!AG48+'Model 1'!AG48+'Model 2'!AG48+'Model 3'!AG48+'Model 4'!AG48,'Model 5'!AG48,'Model 6'!AG48,'Model 7'!AG48)</f>
        <v>0</v>
      </c>
      <c r="AH48" s="208">
        <f>SUM('75AG'!AH48+'Model 1'!AH48+'Model 2'!AH48+'Model 3'!AH48+'Model 4'!AH48,'Model 5'!AH48,'Model 6'!AH48,'Model 7'!AH48)</f>
        <v>0</v>
      </c>
      <c r="AI48" s="208">
        <f>SUM('75AG'!AI48+'Model 1'!AI48+'Model 2'!AI48+'Model 3'!AI48+'Model 4'!AI48,'Model 5'!AI48,'Model 6'!AI48,'Model 7'!AI48)</f>
        <v>0</v>
      </c>
      <c r="AJ48" s="208">
        <f>SUM('75AG'!AJ48+'Model 1'!AJ48+'Model 2'!AJ48+'Model 3'!AJ48+'Model 4'!AJ48,'Model 5'!AJ48,'Model 6'!AJ48,'Model 7'!AJ48)</f>
        <v>0</v>
      </c>
      <c r="AK48" s="208">
        <f>SUM('75AG'!AK48+'Model 1'!AK48+'Model 2'!AK48+'Model 3'!AK48+'Model 4'!AK48,'Model 5'!AK48,'Model 6'!AK48,'Model 7'!AK48)</f>
        <v>0</v>
      </c>
      <c r="AL48" s="208">
        <f>SUM('75AG'!AL48+'Model 1'!AL48+'Model 2'!AL48+'Model 3'!AL48+'Model 4'!AL48,'Model 5'!AL48,'Model 6'!AL48,'Model 7'!AL48)</f>
        <v>0</v>
      </c>
      <c r="AM48" s="208">
        <f>SUM('75AG'!AM48+'Model 1'!AM48+'Model 2'!AM48+'Model 3'!AM48+'Model 4'!AM48,'Model 5'!AM48,'Model 6'!AM48,'Model 7'!AM48)</f>
        <v>0</v>
      </c>
      <c r="AN48" s="208">
        <f>SUM('75AG'!AN48+'Model 1'!AN48+'Model 2'!AN48+'Model 3'!AN48+'Model 4'!AN48,'Model 5'!AN48,'Model 6'!AN48,'Model 7'!AN48)</f>
        <v>0</v>
      </c>
      <c r="AO48" s="208">
        <f>SUM('75AG'!AO48+'Model 1'!AO48+'Model 2'!AO48+'Model 3'!AO48+'Model 4'!AO48,'Model 5'!AO48,'Model 6'!AO48,'Model 7'!AO48)</f>
        <v>0</v>
      </c>
      <c r="AP48" s="208">
        <f>SUM('75AG'!AP48+'Model 1'!AP48+'Model 2'!AP48+'Model 3'!AP48+'Model 4'!AP48,'Model 5'!AP48,'Model 6'!AP48,'Model 7'!AP48)</f>
        <v>0</v>
      </c>
      <c r="AQ48" s="208">
        <f>SUM('75AG'!AQ48+'Model 1'!AQ48+'Model 2'!AQ48+'Model 3'!AQ48+'Model 4'!AQ48,'Model 5'!AQ48,'Model 6'!AQ48,'Model 7'!AQ48)</f>
        <v>0</v>
      </c>
      <c r="AR48" s="208">
        <f>SUM('75AG'!AR48+'Model 1'!AR48+'Model 2'!AR48+'Model 3'!AR48+'Model 4'!AR48,'Model 5'!AR48,'Model 6'!AR48,'Model 7'!AR48)</f>
        <v>0</v>
      </c>
      <c r="AS48" s="208">
        <f>SUM('75AG'!AS48+'Model 1'!AS48+'Model 2'!AS48+'Model 3'!AS48+'Model 4'!AS48,'Model 5'!AS48,'Model 6'!AS48,'Model 7'!AS48)</f>
        <v>0</v>
      </c>
      <c r="AT48" s="208">
        <f>SUM('75AG'!AT48+'Model 1'!AT48+'Model 2'!AT48+'Model 3'!AT48+'Model 4'!AT48,'Model 5'!AT48,'Model 6'!AT48,'Model 7'!AT48)</f>
        <v>0</v>
      </c>
      <c r="AU48" s="208">
        <f>SUM('75AG'!AU48+'Model 1'!AU48+'Model 2'!AU48+'Model 3'!AU48+'Model 4'!AU48,'Model 5'!AU48,'Model 6'!AU48,'Model 7'!AU48)</f>
        <v>0</v>
      </c>
      <c r="AV48" s="208">
        <f>SUM('75AG'!AV48+'Model 1'!AV48+'Model 2'!AV48+'Model 3'!AV48+'Model 4'!AV48,'Model 5'!AV48,'Model 6'!AV48,'Model 7'!AV48)</f>
        <v>0</v>
      </c>
      <c r="AW48" s="208">
        <f>SUM('75AG'!AW48+'Model 1'!AW48+'Model 2'!AW48+'Model 3'!AW48+'Model 4'!AW48,'Model 5'!AW48,'Model 6'!AW48,'Model 7'!AW48)</f>
        <v>0</v>
      </c>
      <c r="AX48" s="208">
        <f>SUM('75AG'!AX48+'Model 1'!AX48+'Model 2'!AX48+'Model 3'!AX48+'Model 4'!AX48,'Model 5'!AX48,'Model 6'!AX48,'Model 7'!AX48)</f>
        <v>0</v>
      </c>
      <c r="AY48" s="208">
        <f>SUM('75AG'!AY48+'Model 1'!AY48+'Model 2'!AY48+'Model 3'!AY48+'Model 4'!AY48,'Model 5'!AY48,'Model 6'!AY48,'Model 7'!AY48)</f>
        <v>0</v>
      </c>
      <c r="AZ48" s="208">
        <f>SUM('75AG'!AZ48+'Model 1'!AZ48+'Model 2'!AZ48+'Model 3'!AZ48+'Model 4'!AZ48,'Model 5'!AZ48,'Model 6'!AZ48,'Model 7'!AZ48)</f>
        <v>0</v>
      </c>
      <c r="BA48" s="208">
        <f>SUM('75AG'!BA48+'Model 1'!BA48+'Model 2'!BA48+'Model 3'!BA48+'Model 4'!BA48,'Model 5'!BA48,'Model 6'!BA48,'Model 7'!BA48)</f>
        <v>0</v>
      </c>
      <c r="BB48" s="208">
        <f>SUM('75AG'!BB48+'Model 1'!BB48+'Model 2'!BB48+'Model 3'!BB48+'Model 4'!BB48,'Model 5'!BB48,'Model 6'!BB48,'Model 7'!BB48)</f>
        <v>0</v>
      </c>
      <c r="BC48" s="208">
        <f>SUM('75AG'!BC48+'Model 1'!BC48+'Model 2'!BC48+'Model 3'!BC48+'Model 4'!BC48,'Model 5'!BC48,'Model 6'!BC48,'Model 7'!BC48)</f>
        <v>0</v>
      </c>
      <c r="BD48" s="208">
        <f>SUM('75AG'!BD48+'Model 1'!BD48+'Model 2'!BD48+'Model 3'!BD48+'Model 4'!BD48,'Model 5'!BD48,'Model 6'!BD48,'Model 7'!BD48)</f>
        <v>0</v>
      </c>
      <c r="BE48" s="208">
        <f>SUM('75AG'!BE48+'Model 1'!BE48+'Model 2'!BE48+'Model 3'!BE48+'Model 4'!BE48,'Model 5'!BE48,'Model 6'!BE48,'Model 7'!BE48)</f>
        <v>0</v>
      </c>
      <c r="BF48" s="208">
        <f>SUM('75AG'!BF48+'Model 1'!BF48+'Model 2'!BF48+'Model 3'!BF48+'Model 4'!BF48,'Model 5'!BF48,'Model 6'!BF48,'Model 7'!BF48)</f>
        <v>0</v>
      </c>
      <c r="BG48" s="208">
        <f>SUM('75AG'!BG48+'Model 1'!BG48+'Model 2'!BG48+'Model 3'!BG48+'Model 4'!BG48,'Model 5'!BG48,'Model 6'!BG48,'Model 7'!BG48)</f>
        <v>0</v>
      </c>
      <c r="BH48" s="208">
        <f>SUM('75AG'!BH48+'Model 1'!BH48+'Model 2'!BH48+'Model 3'!BH48+'Model 4'!BH48,'Model 5'!BH48,'Model 6'!BH48,'Model 7'!BH48)</f>
        <v>0</v>
      </c>
      <c r="BI48" s="208">
        <f>SUM('75AG'!BI48+'Model 1'!BI48+'Model 2'!BI48+'Model 3'!BI48+'Model 4'!BI48,'Model 5'!BI48,'Model 6'!BI48,'Model 7'!BI48)</f>
        <v>0</v>
      </c>
      <c r="BJ48" s="208">
        <f>SUM('75AG'!BJ48+'Model 1'!BJ48+'Model 2'!BJ48+'Model 3'!BJ48+'Model 4'!BJ48,'Model 5'!BJ48,'Model 6'!BJ48,'Model 7'!BJ48)</f>
        <v>0</v>
      </c>
      <c r="BK48" s="208">
        <f>SUM('75AG'!BK48+'Model 1'!BK48+'Model 2'!BK48+'Model 3'!BK48+'Model 4'!BK48,'Model 5'!BK48,'Model 6'!BK48,'Model 7'!BK48)</f>
        <v>0</v>
      </c>
      <c r="BL48" s="208">
        <f>SUM('75AG'!BL48+'Model 1'!BL48+'Model 2'!BL48+'Model 3'!BL48+'Model 4'!BL48,'Model 5'!BL48,'Model 6'!BL48,'Model 7'!BL48)</f>
        <v>0</v>
      </c>
      <c r="BM48" s="208">
        <f>SUM('75AG'!BM48+'Model 1'!BM48+'Model 2'!BM48+'Model 3'!BM48+'Model 4'!BM48,'Model 5'!BM48,'Model 6'!BM48,'Model 7'!BM48)</f>
        <v>0</v>
      </c>
      <c r="BN48" s="208">
        <f>SUM('75AG'!BN48+'Model 1'!BN48+'Model 2'!BN48+'Model 3'!BN48+'Model 4'!BN48,'Model 5'!BN48,'Model 6'!BN48,'Model 7'!BN48)</f>
        <v>0</v>
      </c>
      <c r="BO48" s="208">
        <f>SUM('75AG'!BO48+'Model 1'!BO48+'Model 2'!BO48+'Model 3'!BO48+'Model 4'!BO48,'Model 5'!BO48,'Model 6'!BO48,'Model 7'!BO48)</f>
        <v>0</v>
      </c>
      <c r="BP48" s="208">
        <f>SUM('75AG'!BP48+'Model 1'!BP48+'Model 2'!BP48+'Model 3'!BP48+'Model 4'!BP48,'Model 5'!BP48,'Model 6'!BP48,'Model 7'!BP48)</f>
        <v>0</v>
      </c>
      <c r="BQ48" s="208">
        <f>SUM('75AG'!BQ48+'Model 1'!BQ48+'Model 2'!BQ48+'Model 3'!BQ48+'Model 4'!BQ48,'Model 5'!BQ48,'Model 6'!BQ48,'Model 7'!BQ48)</f>
        <v>0</v>
      </c>
      <c r="BR48" s="208">
        <f>SUM('75AG'!BR48+'Model 1'!BR48+'Model 2'!BR48+'Model 3'!BR48+'Model 4'!BR48,'Model 5'!BR48,'Model 6'!BR48,'Model 7'!BR48)</f>
        <v>0</v>
      </c>
      <c r="BS48" s="208">
        <f>SUM('75AG'!BS48+'Model 1'!BS48+'Model 2'!BS48+'Model 3'!BS48+'Model 4'!BS48,'Model 5'!BS48,'Model 6'!BS48,'Model 7'!BS48)</f>
        <v>0</v>
      </c>
      <c r="BT48" s="208">
        <f>SUM('75AG'!BT48+'Model 1'!BT48+'Model 2'!BT48+'Model 3'!BT48+'Model 4'!BT48,'Model 5'!BT48,'Model 6'!BT48,'Model 7'!BT48)</f>
        <v>0</v>
      </c>
      <c r="BU48" s="208">
        <f>SUM('75AG'!BU48+'Model 1'!BU48+'Model 2'!BU48+'Model 3'!BU48+'Model 4'!BU48,'Model 5'!BU48,'Model 6'!BU48,'Model 7'!BU48)</f>
        <v>0</v>
      </c>
      <c r="BV48" s="208">
        <f>SUM('75AG'!BV48+'Model 1'!BV48+'Model 2'!BV48+'Model 3'!BV48+'Model 4'!BV48,'Model 5'!BV48,'Model 6'!BV48,'Model 7'!BV48)</f>
        <v>0</v>
      </c>
      <c r="BW48" s="208">
        <f>SUM('75AG'!BW48+'Model 1'!BW48+'Model 2'!BW48+'Model 3'!BW48+'Model 4'!BW48,'Model 5'!BW48,'Model 6'!BW48,'Model 7'!BW48)</f>
        <v>0</v>
      </c>
      <c r="BX48" s="208">
        <f>SUM('75AG'!BX48+'Model 1'!BX48+'Model 2'!BX48+'Model 3'!BX48+'Model 4'!BX48,'Model 5'!BX48,'Model 6'!BX48,'Model 7'!BX48)</f>
        <v>0</v>
      </c>
      <c r="BY48" s="208">
        <f>SUM('75AG'!BY48+'Model 1'!BY48+'Model 2'!BY48+'Model 3'!BY48+'Model 4'!BY48,'Model 5'!BY48,'Model 6'!BY48,'Model 7'!BY48)</f>
        <v>0</v>
      </c>
      <c r="BZ48" s="208">
        <f>SUM('75AG'!BZ48+'Model 1'!BZ48+'Model 2'!BZ48+'Model 3'!BZ48+'Model 4'!BZ48,'Model 5'!BZ48,'Model 6'!BZ48,'Model 7'!BZ48)</f>
        <v>0</v>
      </c>
      <c r="CA48" s="208">
        <f>SUM('75AG'!CA48+'Model 1'!CA48+'Model 2'!CA48+'Model 3'!CA48+'Model 4'!CA48,'Model 5'!CA48,'Model 6'!CA48,'Model 7'!CA48)</f>
        <v>0</v>
      </c>
      <c r="CB48" s="208">
        <f>SUM('75AG'!CB48+'Model 1'!CB48+'Model 2'!CB48+'Model 3'!CB48+'Model 4'!CB48,'Model 5'!CB48,'Model 6'!CB48,'Model 7'!CB48)</f>
        <v>0</v>
      </c>
      <c r="CC48" s="208">
        <f>SUM('75AG'!CC48+'Model 1'!CC48+'Model 2'!CC48+'Model 3'!CC48+'Model 4'!CC48,'Model 5'!CC48,'Model 6'!CC48,'Model 7'!CC48)</f>
        <v>0</v>
      </c>
      <c r="CD48" s="208">
        <f>SUM('75AG'!CD48+'Model 1'!CD48+'Model 2'!CD48+'Model 3'!CD48+'Model 4'!CD48,'Model 5'!CD48,'Model 6'!CD48,'Model 7'!CD48)</f>
        <v>0</v>
      </c>
      <c r="CE48" s="208">
        <f>SUM('75AG'!CE48+'Model 1'!CE48+'Model 2'!CE48+'Model 3'!CE48+'Model 4'!CE48,'Model 5'!CE48,'Model 6'!CE48,'Model 7'!CE48)</f>
        <v>0</v>
      </c>
      <c r="CF48" s="208">
        <f>SUM('75AG'!CF48+'Model 1'!CF48+'Model 2'!CF48+'Model 3'!CF48+'Model 4'!CF48,'Model 5'!CF48,'Model 6'!CF48,'Model 7'!CF48)</f>
        <v>0</v>
      </c>
      <c r="CG48" s="208">
        <f>SUM('75AG'!CG48+'Model 1'!CG48+'Model 2'!CG48+'Model 3'!CG48+'Model 4'!CG48,'Model 5'!CG48,'Model 6'!CG48,'Model 7'!CG48)</f>
        <v>0</v>
      </c>
      <c r="CH48" s="208">
        <f>SUM('75AG'!CH48+'Model 1'!CH48+'Model 2'!CH48+'Model 3'!CH48+'Model 4'!CH48,'Model 5'!CH48,'Model 6'!CH48,'Model 7'!CH48)</f>
        <v>0</v>
      </c>
      <c r="CI48" s="208">
        <f>SUM('75AG'!CI48+'Model 1'!CI48+'Model 2'!CI48+'Model 3'!CI48+'Model 4'!CI48,'Model 5'!CI48,'Model 6'!CI48,'Model 7'!CI48)</f>
        <v>0</v>
      </c>
      <c r="CJ48" s="208">
        <f>SUM('75AG'!CJ48+'Model 1'!CJ48+'Model 2'!CJ48+'Model 3'!CJ48+'Model 4'!CJ48,'Model 5'!CJ48,'Model 6'!CJ48,'Model 7'!CJ48)</f>
        <v>0</v>
      </c>
      <c r="CK48" s="208">
        <f>SUM('75AG'!CK48+'Model 1'!CK48+'Model 2'!CK48+'Model 3'!CK48+'Model 4'!CK48,'Model 5'!CK48,'Model 6'!CK48,'Model 7'!CK48)</f>
        <v>0</v>
      </c>
      <c r="CL48" s="208">
        <f>SUM('75AG'!CL48+'Model 1'!CL48+'Model 2'!CL48+'Model 3'!CL48+'Model 4'!CL48,'Model 5'!CL48,'Model 6'!CL48,'Model 7'!CL48)</f>
        <v>0</v>
      </c>
      <c r="CM48" s="208">
        <f>SUM('75AG'!CM48+'Model 1'!CM48+'Model 2'!CM48+'Model 3'!CM48+'Model 4'!CM48,'Model 5'!CM48,'Model 6'!CM48,'Model 7'!CM48)</f>
        <v>0</v>
      </c>
      <c r="CN48" s="208">
        <f>SUM('75AG'!CN48+'Model 1'!CN48+'Model 2'!CN48+'Model 3'!CN48+'Model 4'!CN48,'Model 5'!CN48,'Model 6'!CN48,'Model 7'!CN48)</f>
        <v>0</v>
      </c>
      <c r="CO48" s="208">
        <f>SUM('75AG'!CO48+'Model 1'!CO48+'Model 2'!CO48+'Model 3'!CO48+'Model 4'!CO48,'Model 5'!CO48,'Model 6'!CO48,'Model 7'!CO48)</f>
        <v>0</v>
      </c>
      <c r="CP48" s="208">
        <f>SUM('75AG'!CP48+'Model 1'!CP48+'Model 2'!CP48+'Model 3'!CP48+'Model 4'!CP48,'Model 5'!CP48,'Model 6'!CP48,'Model 7'!CP48)</f>
        <v>0</v>
      </c>
      <c r="CQ48" s="208">
        <f>SUM('75AG'!CQ48+'Model 1'!CQ48+'Model 2'!CQ48+'Model 3'!CQ48+'Model 4'!CQ48,'Model 5'!CQ48,'Model 6'!CQ48,'Model 7'!CQ48)</f>
        <v>0</v>
      </c>
      <c r="CR48" s="208">
        <f>SUM('75AG'!CR48+'Model 1'!CR48+'Model 2'!CR48+'Model 3'!CR48+'Model 4'!CR48,'Model 5'!CR48,'Model 6'!CR48,'Model 7'!CR48)</f>
        <v>0</v>
      </c>
      <c r="CS48" s="208">
        <f>SUM('75AG'!CS48+'Model 1'!CS48+'Model 2'!CS48+'Model 3'!CS48+'Model 4'!CS48,'Model 5'!CS48,'Model 6'!CS48,'Model 7'!CS48)</f>
        <v>0</v>
      </c>
      <c r="CT48" s="208">
        <f>SUM('75AG'!CT48+'Model 1'!CT48+'Model 2'!CT48+'Model 3'!CT48+'Model 4'!CT48,'Model 5'!CT48,'Model 6'!CT48,'Model 7'!CT48)</f>
        <v>0</v>
      </c>
      <c r="CU48" s="208">
        <f>SUM('75AG'!CU48+'Model 1'!CU48+'Model 2'!CU48+'Model 3'!CU48+'Model 4'!CU48,'Model 5'!CU48,'Model 6'!CU48,'Model 7'!CU48)</f>
        <v>0</v>
      </c>
      <c r="CV48" s="208">
        <f>SUM('75AG'!CV48+'Model 1'!CV48+'Model 2'!CV48+'Model 3'!CV48+'Model 4'!CV48,'Model 5'!CV48,'Model 6'!CV48,'Model 7'!CV48)</f>
        <v>0</v>
      </c>
      <c r="CW48" s="208">
        <f>SUM('75AG'!CW48+'Model 1'!CW48+'Model 2'!CW48+'Model 3'!CW48+'Model 4'!CW48,'Model 5'!CW48,'Model 6'!CW48,'Model 7'!CW48)</f>
        <v>0</v>
      </c>
      <c r="CX48" s="208">
        <f>SUM('75AG'!CX48+'Model 1'!CX48+'Model 2'!CX48+'Model 3'!CX48+'Model 4'!CX48,'Model 5'!CX48,'Model 6'!CX48,'Model 7'!CX48)</f>
        <v>0</v>
      </c>
      <c r="CY48" s="208">
        <f>SUM('75AG'!CY48+'Model 1'!CY48+'Model 2'!CY48+'Model 3'!CY48+'Model 4'!CY48,'Model 5'!CY48,'Model 6'!CY48,'Model 7'!CY48)</f>
        <v>0</v>
      </c>
      <c r="CZ48" s="208">
        <f>SUM('75AG'!CZ48+'Model 1'!CZ48+'Model 2'!CZ48+'Model 3'!CZ48+'Model 4'!CZ48,'Model 5'!CZ48,'Model 6'!CZ48,'Model 7'!CZ48)</f>
        <v>0</v>
      </c>
      <c r="DA48" s="208">
        <f>SUM('75AG'!DA48+'Model 1'!DA48+'Model 2'!DA48+'Model 3'!DA48+'Model 4'!DA48,'Model 5'!DA48,'Model 6'!DA48,'Model 7'!DA48)</f>
        <v>0</v>
      </c>
      <c r="DB48" s="208">
        <f>SUM('75AG'!DB48+'Model 1'!DB48+'Model 2'!DB48+'Model 3'!DB48+'Model 4'!DB48,'Model 5'!DB48,'Model 6'!DB48,'Model 7'!DB48)</f>
        <v>0</v>
      </c>
      <c r="DC48" s="208">
        <f>SUM('75AG'!DC48+'Model 1'!DC48+'Model 2'!DC48+'Model 3'!DC48+'Model 4'!DC48,'Model 5'!DC48,'Model 6'!DC48,'Model 7'!DC48)</f>
        <v>0</v>
      </c>
      <c r="DD48" s="208">
        <f>SUM('75AG'!DD48+'Model 1'!DD48+'Model 2'!DD48+'Model 3'!DD48+'Model 4'!DD48,'Model 5'!DD48,'Model 6'!DD48,'Model 7'!DD48)</f>
        <v>0</v>
      </c>
      <c r="DE48" s="208">
        <f>SUM('75AG'!DE48+'Model 1'!DE48+'Model 2'!DE48+'Model 3'!DE48+'Model 4'!DE48,'Model 5'!DE48,'Model 6'!DE48,'Model 7'!DE48)</f>
        <v>0</v>
      </c>
      <c r="DF48" s="208">
        <f>SUM('75AG'!DF48+'Model 1'!DF48+'Model 2'!DF48+'Model 3'!DF48+'Model 4'!DF48,'Model 5'!DF48,'Model 6'!DF48,'Model 7'!DF48)</f>
        <v>0</v>
      </c>
      <c r="DG48" s="208">
        <f>SUM('75AG'!DG48+'Model 1'!DG48+'Model 2'!DG48+'Model 3'!DG48+'Model 4'!DG48,'Model 5'!DG48,'Model 6'!DG48,'Model 7'!DG48)</f>
        <v>0</v>
      </c>
      <c r="DH48" s="208">
        <f>SUM('75AG'!DH48+'Model 1'!DH48+'Model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53"/>
      <c r="C49" s="185" t="s">
        <v>165</v>
      </c>
      <c r="D49" s="208">
        <f>SUM('75AG'!D49+'Model 1'!D49+'Model 2'!D49+'Model 3'!D49+'Model 4'!D49,'Model 5'!D49,'Model 6'!D49,'Model 7'!D49)</f>
        <v>0</v>
      </c>
      <c r="E49" s="208">
        <f>SUM('75AG'!E49+'Model 1'!E49+'Model 2'!E49+'Model 3'!E49+'Model 4'!E49,'Model 5'!E49,'Model 6'!E49,'Model 7'!E49)</f>
        <v>0</v>
      </c>
      <c r="F49" s="208">
        <f>SUM('75AG'!F49+'Model 1'!F49+'Model 2'!F49+'Model 3'!F49+'Model 4'!F49,'Model 5'!F49,'Model 6'!F49,'Model 7'!F49)</f>
        <v>0</v>
      </c>
      <c r="G49" s="208">
        <f>SUM('75AG'!G49+'Model 1'!G49+'Model 2'!G49+'Model 3'!G49+'Model 4'!G49,'Model 5'!G49,'Model 6'!G49,'Model 7'!G49)</f>
        <v>0</v>
      </c>
      <c r="H49" s="208">
        <f>SUM('75AG'!H49+'Model 1'!H49+'Model 2'!H49+'Model 3'!H49+'Model 4'!H49,'Model 5'!H49,'Model 6'!H49,'Model 7'!H49)</f>
        <v>0</v>
      </c>
      <c r="I49" s="208">
        <f>SUM('75AG'!I49+'Model 1'!I49+'Model 2'!I49+'Model 3'!I49+'Model 4'!I49,'Model 5'!I49,'Model 6'!I49,'Model 7'!I49)</f>
        <v>0</v>
      </c>
      <c r="J49" s="208">
        <f>SUM('75AG'!J49+'Model 1'!J49+'Model 2'!J49+'Model 3'!J49+'Model 4'!J49,'Model 5'!J49,'Model 6'!J49,'Model 7'!J49)</f>
        <v>0</v>
      </c>
      <c r="K49" s="208">
        <f>SUM('75AG'!K49+'Model 1'!K49+'Model 2'!K49+'Model 3'!K49+'Model 4'!K49,'Model 5'!K49,'Model 6'!K49,'Model 7'!K49)</f>
        <v>0</v>
      </c>
      <c r="L49" s="208">
        <f>SUM('75AG'!L49+'Model 1'!L49+'Model 2'!L49+'Model 3'!L49+'Model 4'!L49,'Model 5'!L49,'Model 6'!L49,'Model 7'!L49)</f>
        <v>0</v>
      </c>
      <c r="M49" s="208">
        <f>SUM('75AG'!M49+'Model 1'!M49+'Model 2'!M49+'Model 3'!M49+'Model 4'!M49,'Model 5'!M49,'Model 6'!M49,'Model 7'!M49)</f>
        <v>0</v>
      </c>
      <c r="N49" s="208">
        <f>SUM('75AG'!N49+'Model 1'!N49+'Model 2'!N49+'Model 3'!N49+'Model 4'!N49,'Model 5'!N49,'Model 6'!N49,'Model 7'!N49)</f>
        <v>0</v>
      </c>
      <c r="O49" s="208">
        <f>SUM('75AG'!O49+'Model 1'!O49+'Model 2'!O49+'Model 3'!O49+'Model 4'!O49,'Model 5'!O49,'Model 6'!O49,'Model 7'!O49)</f>
        <v>0</v>
      </c>
      <c r="P49" s="208">
        <f>SUM('75AG'!P49+'Model 1'!P49+'Model 2'!P49+'Model 3'!P49+'Model 4'!P49,'Model 5'!P49,'Model 6'!P49,'Model 7'!P49)</f>
        <v>0</v>
      </c>
      <c r="Q49" s="208">
        <f>SUM('75AG'!Q49+'Model 1'!Q49+'Model 2'!Q49+'Model 3'!Q49+'Model 4'!Q49,'Model 5'!Q49,'Model 6'!Q49,'Model 7'!Q49)</f>
        <v>0</v>
      </c>
      <c r="R49" s="208">
        <f>SUM('75AG'!R49+'Model 1'!R49+'Model 2'!R49+'Model 3'!R49+'Model 4'!R49,'Model 5'!R49,'Model 6'!R49,'Model 7'!R49)</f>
        <v>0</v>
      </c>
      <c r="S49" s="208">
        <f>SUM('75AG'!S49+'Model 1'!S49+'Model 2'!S49+'Model 3'!S49+'Model 4'!S49,'Model 5'!S49,'Model 6'!S49,'Model 7'!S49)</f>
        <v>0</v>
      </c>
      <c r="T49" s="208">
        <f>SUM('75AG'!T49+'Model 1'!T49+'Model 2'!T49+'Model 3'!T49+'Model 4'!T49,'Model 5'!T49,'Model 6'!T49,'Model 7'!T49)</f>
        <v>0</v>
      </c>
      <c r="U49" s="208">
        <f>SUM('75AG'!U49+'Model 1'!U49+'Model 2'!U49+'Model 3'!U49+'Model 4'!U49,'Model 5'!U49,'Model 6'!U49,'Model 7'!U49)</f>
        <v>0</v>
      </c>
      <c r="V49" s="208">
        <f>SUM('75AG'!V49+'Model 1'!V49+'Model 2'!V49+'Model 3'!V49+'Model 4'!V49,'Model 5'!V49,'Model 6'!V49,'Model 7'!V49)</f>
        <v>0</v>
      </c>
      <c r="W49" s="208">
        <f>SUM('75AG'!W49+'Model 1'!W49+'Model 2'!W49+'Model 3'!W49+'Model 4'!W49,'Model 5'!W49,'Model 6'!W49,'Model 7'!W49)</f>
        <v>0</v>
      </c>
      <c r="X49" s="208">
        <f>SUM('75AG'!X49+'Model 1'!X49+'Model 2'!X49+'Model 3'!X49+'Model 4'!X49,'Model 5'!X49,'Model 6'!X49,'Model 7'!X49)</f>
        <v>0</v>
      </c>
      <c r="Y49" s="208">
        <f>SUM('75AG'!Y49+'Model 1'!Y49+'Model 2'!Y49+'Model 3'!Y49+'Model 4'!Y49,'Model 5'!Y49,'Model 6'!Y49,'Model 7'!Y49)</f>
        <v>0</v>
      </c>
      <c r="Z49" s="208">
        <f>SUM('75AG'!Z49+'Model 1'!Z49+'Model 2'!Z49+'Model 3'!Z49+'Model 4'!Z49,'Model 5'!Z49,'Model 6'!Z49,'Model 7'!Z49)</f>
        <v>0</v>
      </c>
      <c r="AA49" s="208">
        <f>SUM('75AG'!AA49+'Model 1'!AA49+'Model 2'!AA49+'Model 3'!AA49+'Model 4'!AA49,'Model 5'!AA49,'Model 6'!AA49,'Model 7'!AA49)</f>
        <v>0</v>
      </c>
      <c r="AB49" s="208">
        <f>SUM('75AG'!AB49+'Model 1'!AB49+'Model 2'!AB49+'Model 3'!AB49+'Model 4'!AB49,'Model 5'!AB49,'Model 6'!AB49,'Model 7'!AB49)</f>
        <v>0</v>
      </c>
      <c r="AC49" s="208">
        <f>SUM('75AG'!AC49+'Model 1'!AC49+'Model 2'!AC49+'Model 3'!AC49+'Model 4'!AC49,'Model 5'!AC49,'Model 6'!AC49,'Model 7'!AC49)</f>
        <v>0</v>
      </c>
      <c r="AD49" s="208">
        <f>SUM('75AG'!AD49+'Model 1'!AD49+'Model 2'!AD49+'Model 3'!AD49+'Model 4'!AD49,'Model 5'!AD49,'Model 6'!AD49,'Model 7'!AD49)</f>
        <v>0</v>
      </c>
      <c r="AE49" s="208">
        <f>SUM('75AG'!AE49+'Model 1'!AE49+'Model 2'!AE49+'Model 3'!AE49+'Model 4'!AE49,'Model 5'!AE49,'Model 6'!AE49,'Model 7'!AE49)</f>
        <v>0</v>
      </c>
      <c r="AF49" s="208">
        <f>SUM('75AG'!AF49+'Model 1'!AF49+'Model 2'!AF49+'Model 3'!AF49+'Model 4'!AF49,'Model 5'!AF49,'Model 6'!AF49,'Model 7'!AF49)</f>
        <v>0</v>
      </c>
      <c r="AG49" s="208">
        <f>SUM('75AG'!AG49+'Model 1'!AG49+'Model 2'!AG49+'Model 3'!AG49+'Model 4'!AG49,'Model 5'!AG49,'Model 6'!AG49,'Model 7'!AG49)</f>
        <v>0</v>
      </c>
      <c r="AH49" s="208">
        <f>SUM('75AG'!AH49+'Model 1'!AH49+'Model 2'!AH49+'Model 3'!AH49+'Model 4'!AH49,'Model 5'!AH49,'Model 6'!AH49,'Model 7'!AH49)</f>
        <v>0</v>
      </c>
      <c r="AI49" s="208">
        <f>SUM('75AG'!AI49+'Model 1'!AI49+'Model 2'!AI49+'Model 3'!AI49+'Model 4'!AI49,'Model 5'!AI49,'Model 6'!AI49,'Model 7'!AI49)</f>
        <v>0</v>
      </c>
      <c r="AJ49" s="208">
        <f>SUM('75AG'!AJ49+'Model 1'!AJ49+'Model 2'!AJ49+'Model 3'!AJ49+'Model 4'!AJ49,'Model 5'!AJ49,'Model 6'!AJ49,'Model 7'!AJ49)</f>
        <v>0</v>
      </c>
      <c r="AK49" s="208">
        <f>SUM('75AG'!AK49+'Model 1'!AK49+'Model 2'!AK49+'Model 3'!AK49+'Model 4'!AK49,'Model 5'!AK49,'Model 6'!AK49,'Model 7'!AK49)</f>
        <v>0</v>
      </c>
      <c r="AL49" s="208">
        <f>SUM('75AG'!AL49+'Model 1'!AL49+'Model 2'!AL49+'Model 3'!AL49+'Model 4'!AL49,'Model 5'!AL49,'Model 6'!AL49,'Model 7'!AL49)</f>
        <v>0</v>
      </c>
      <c r="AM49" s="208">
        <f>SUM('75AG'!AM49+'Model 1'!AM49+'Model 2'!AM49+'Model 3'!AM49+'Model 4'!AM49,'Model 5'!AM49,'Model 6'!AM49,'Model 7'!AM49)</f>
        <v>0</v>
      </c>
      <c r="AN49" s="208">
        <f>SUM('75AG'!AN49+'Model 1'!AN49+'Model 2'!AN49+'Model 3'!AN49+'Model 4'!AN49,'Model 5'!AN49,'Model 6'!AN49,'Model 7'!AN49)</f>
        <v>0</v>
      </c>
      <c r="AO49" s="208">
        <f>SUM('75AG'!AO49+'Model 1'!AO49+'Model 2'!AO49+'Model 3'!AO49+'Model 4'!AO49,'Model 5'!AO49,'Model 6'!AO49,'Model 7'!AO49)</f>
        <v>0</v>
      </c>
      <c r="AP49" s="208">
        <f>SUM('75AG'!AP49+'Model 1'!AP49+'Model 2'!AP49+'Model 3'!AP49+'Model 4'!AP49,'Model 5'!AP49,'Model 6'!AP49,'Model 7'!AP49)</f>
        <v>0</v>
      </c>
      <c r="AQ49" s="208">
        <f>SUM('75AG'!AQ49+'Model 1'!AQ49+'Model 2'!AQ49+'Model 3'!AQ49+'Model 4'!AQ49,'Model 5'!AQ49,'Model 6'!AQ49,'Model 7'!AQ49)</f>
        <v>0</v>
      </c>
      <c r="AR49" s="208">
        <f>SUM('75AG'!AR49+'Model 1'!AR49+'Model 2'!AR49+'Model 3'!AR49+'Model 4'!AR49,'Model 5'!AR49,'Model 6'!AR49,'Model 7'!AR49)</f>
        <v>0</v>
      </c>
      <c r="AS49" s="208">
        <f>SUM('75AG'!AS49+'Model 1'!AS49+'Model 2'!AS49+'Model 3'!AS49+'Model 4'!AS49,'Model 5'!AS49,'Model 6'!AS49,'Model 7'!AS49)</f>
        <v>0</v>
      </c>
      <c r="AT49" s="208">
        <f>SUM('75AG'!AT49+'Model 1'!AT49+'Model 2'!AT49+'Model 3'!AT49+'Model 4'!AT49,'Model 5'!AT49,'Model 6'!AT49,'Model 7'!AT49)</f>
        <v>0</v>
      </c>
      <c r="AU49" s="208">
        <f>SUM('75AG'!AU49+'Model 1'!AU49+'Model 2'!AU49+'Model 3'!AU49+'Model 4'!AU49,'Model 5'!AU49,'Model 6'!AU49,'Model 7'!AU49)</f>
        <v>0</v>
      </c>
      <c r="AV49" s="208">
        <f>SUM('75AG'!AV49+'Model 1'!AV49+'Model 2'!AV49+'Model 3'!AV49+'Model 4'!AV49,'Model 5'!AV49,'Model 6'!AV49,'Model 7'!AV49)</f>
        <v>0</v>
      </c>
      <c r="AW49" s="208">
        <f>SUM('75AG'!AW49+'Model 1'!AW49+'Model 2'!AW49+'Model 3'!AW49+'Model 4'!AW49,'Model 5'!AW49,'Model 6'!AW49,'Model 7'!AW49)</f>
        <v>0</v>
      </c>
      <c r="AX49" s="208">
        <f>SUM('75AG'!AX49+'Model 1'!AX49+'Model 2'!AX49+'Model 3'!AX49+'Model 4'!AX49,'Model 5'!AX49,'Model 6'!AX49,'Model 7'!AX49)</f>
        <v>0</v>
      </c>
      <c r="AY49" s="208">
        <f>SUM('75AG'!AY49+'Model 1'!AY49+'Model 2'!AY49+'Model 3'!AY49+'Model 4'!AY49,'Model 5'!AY49,'Model 6'!AY49,'Model 7'!AY49)</f>
        <v>0</v>
      </c>
      <c r="AZ49" s="208">
        <f>SUM('75AG'!AZ49+'Model 1'!AZ49+'Model 2'!AZ49+'Model 3'!AZ49+'Model 4'!AZ49,'Model 5'!AZ49,'Model 6'!AZ49,'Model 7'!AZ49)</f>
        <v>0</v>
      </c>
      <c r="BA49" s="208">
        <f>SUM('75AG'!BA49+'Model 1'!BA49+'Model 2'!BA49+'Model 3'!BA49+'Model 4'!BA49,'Model 5'!BA49,'Model 6'!BA49,'Model 7'!BA49)</f>
        <v>0</v>
      </c>
      <c r="BB49" s="208">
        <f>SUM('75AG'!BB49+'Model 1'!BB49+'Model 2'!BB49+'Model 3'!BB49+'Model 4'!BB49,'Model 5'!BB49,'Model 6'!BB49,'Model 7'!BB49)</f>
        <v>0</v>
      </c>
      <c r="BC49" s="208">
        <f>SUM('75AG'!BC49+'Model 1'!BC49+'Model 2'!BC49+'Model 3'!BC49+'Model 4'!BC49,'Model 5'!BC49,'Model 6'!BC49,'Model 7'!BC49)</f>
        <v>0</v>
      </c>
      <c r="BD49" s="208">
        <f>SUM('75AG'!BD49+'Model 1'!BD49+'Model 2'!BD49+'Model 3'!BD49+'Model 4'!BD49,'Model 5'!BD49,'Model 6'!BD49,'Model 7'!BD49)</f>
        <v>0</v>
      </c>
      <c r="BE49" s="208">
        <f>SUM('75AG'!BE49+'Model 1'!BE49+'Model 2'!BE49+'Model 3'!BE49+'Model 4'!BE49,'Model 5'!BE49,'Model 6'!BE49,'Model 7'!BE49)</f>
        <v>0</v>
      </c>
      <c r="BF49" s="208">
        <f>SUM('75AG'!BF49+'Model 1'!BF49+'Model 2'!BF49+'Model 3'!BF49+'Model 4'!BF49,'Model 5'!BF49,'Model 6'!BF49,'Model 7'!BF49)</f>
        <v>0</v>
      </c>
      <c r="BG49" s="208">
        <f>SUM('75AG'!BG49+'Model 1'!BG49+'Model 2'!BG49+'Model 3'!BG49+'Model 4'!BG49,'Model 5'!BG49,'Model 6'!BG49,'Model 7'!BG49)</f>
        <v>0</v>
      </c>
      <c r="BH49" s="208">
        <f>SUM('75AG'!BH49+'Model 1'!BH49+'Model 2'!BH49+'Model 3'!BH49+'Model 4'!BH49,'Model 5'!BH49,'Model 6'!BH49,'Model 7'!BH49)</f>
        <v>0</v>
      </c>
      <c r="BI49" s="208">
        <f>SUM('75AG'!BI49+'Model 1'!BI49+'Model 2'!BI49+'Model 3'!BI49+'Model 4'!BI49,'Model 5'!BI49,'Model 6'!BI49,'Model 7'!BI49)</f>
        <v>0</v>
      </c>
      <c r="BJ49" s="208">
        <f>SUM('75AG'!BJ49+'Model 1'!BJ49+'Model 2'!BJ49+'Model 3'!BJ49+'Model 4'!BJ49,'Model 5'!BJ49,'Model 6'!BJ49,'Model 7'!BJ49)</f>
        <v>0</v>
      </c>
      <c r="BK49" s="208">
        <f>SUM('75AG'!BK49+'Model 1'!BK49+'Model 2'!BK49+'Model 3'!BK49+'Model 4'!BK49,'Model 5'!BK49,'Model 6'!BK49,'Model 7'!BK49)</f>
        <v>0</v>
      </c>
      <c r="BL49" s="208">
        <f>SUM('75AG'!BL49+'Model 1'!BL49+'Model 2'!BL49+'Model 3'!BL49+'Model 4'!BL49,'Model 5'!BL49,'Model 6'!BL49,'Model 7'!BL49)</f>
        <v>0</v>
      </c>
      <c r="BM49" s="208">
        <f>SUM('75AG'!BM49+'Model 1'!BM49+'Model 2'!BM49+'Model 3'!BM49+'Model 4'!BM49,'Model 5'!BM49,'Model 6'!BM49,'Model 7'!BM49)</f>
        <v>0</v>
      </c>
      <c r="BN49" s="208">
        <f>SUM('75AG'!BN49+'Model 1'!BN49+'Model 2'!BN49+'Model 3'!BN49+'Model 4'!BN49,'Model 5'!BN49,'Model 6'!BN49,'Model 7'!BN49)</f>
        <v>0</v>
      </c>
      <c r="BO49" s="208">
        <f>SUM('75AG'!BO49+'Model 1'!BO49+'Model 2'!BO49+'Model 3'!BO49+'Model 4'!BO49,'Model 5'!BO49,'Model 6'!BO49,'Model 7'!BO49)</f>
        <v>0</v>
      </c>
      <c r="BP49" s="208">
        <f>SUM('75AG'!BP49+'Model 1'!BP49+'Model 2'!BP49+'Model 3'!BP49+'Model 4'!BP49,'Model 5'!BP49,'Model 6'!BP49,'Model 7'!BP49)</f>
        <v>0</v>
      </c>
      <c r="BQ49" s="208">
        <f>SUM('75AG'!BQ49+'Model 1'!BQ49+'Model 2'!BQ49+'Model 3'!BQ49+'Model 4'!BQ49,'Model 5'!BQ49,'Model 6'!BQ49,'Model 7'!BQ49)</f>
        <v>0</v>
      </c>
      <c r="BR49" s="208">
        <f>SUM('75AG'!BR49+'Model 1'!BR49+'Model 2'!BR49+'Model 3'!BR49+'Model 4'!BR49,'Model 5'!BR49,'Model 6'!BR49,'Model 7'!BR49)</f>
        <v>0</v>
      </c>
      <c r="BS49" s="208">
        <f>SUM('75AG'!BS49+'Model 1'!BS49+'Model 2'!BS49+'Model 3'!BS49+'Model 4'!BS49,'Model 5'!BS49,'Model 6'!BS49,'Model 7'!BS49)</f>
        <v>0</v>
      </c>
      <c r="BT49" s="208">
        <f>SUM('75AG'!BT49+'Model 1'!BT49+'Model 2'!BT49+'Model 3'!BT49+'Model 4'!BT49,'Model 5'!BT49,'Model 6'!BT49,'Model 7'!BT49)</f>
        <v>0</v>
      </c>
      <c r="BU49" s="208">
        <f>SUM('75AG'!BU49+'Model 1'!BU49+'Model 2'!BU49+'Model 3'!BU49+'Model 4'!BU49,'Model 5'!BU49,'Model 6'!BU49,'Model 7'!BU49)</f>
        <v>0</v>
      </c>
      <c r="BV49" s="208">
        <f>SUM('75AG'!BV49+'Model 1'!BV49+'Model 2'!BV49+'Model 3'!BV49+'Model 4'!BV49,'Model 5'!BV49,'Model 6'!BV49,'Model 7'!BV49)</f>
        <v>0</v>
      </c>
      <c r="BW49" s="208">
        <f>SUM('75AG'!BW49+'Model 1'!BW49+'Model 2'!BW49+'Model 3'!BW49+'Model 4'!BW49,'Model 5'!BW49,'Model 6'!BW49,'Model 7'!BW49)</f>
        <v>0</v>
      </c>
      <c r="BX49" s="208">
        <f>SUM('75AG'!BX49+'Model 1'!BX49+'Model 2'!BX49+'Model 3'!BX49+'Model 4'!BX49,'Model 5'!BX49,'Model 6'!BX49,'Model 7'!BX49)</f>
        <v>0</v>
      </c>
      <c r="BY49" s="208">
        <f>SUM('75AG'!BY49+'Model 1'!BY49+'Model 2'!BY49+'Model 3'!BY49+'Model 4'!BY49,'Model 5'!BY49,'Model 6'!BY49,'Model 7'!BY49)</f>
        <v>0</v>
      </c>
      <c r="BZ49" s="208">
        <f>SUM('75AG'!BZ49+'Model 1'!BZ49+'Model 2'!BZ49+'Model 3'!BZ49+'Model 4'!BZ49,'Model 5'!BZ49,'Model 6'!BZ49,'Model 7'!BZ49)</f>
        <v>0</v>
      </c>
      <c r="CA49" s="208">
        <f>SUM('75AG'!CA49+'Model 1'!CA49+'Model 2'!CA49+'Model 3'!CA49+'Model 4'!CA49,'Model 5'!CA49,'Model 6'!CA49,'Model 7'!CA49)</f>
        <v>0</v>
      </c>
      <c r="CB49" s="208">
        <f>SUM('75AG'!CB49+'Model 1'!CB49+'Model 2'!CB49+'Model 3'!CB49+'Model 4'!CB49,'Model 5'!CB49,'Model 6'!CB49,'Model 7'!CB49)</f>
        <v>0</v>
      </c>
      <c r="CC49" s="208">
        <f>SUM('75AG'!CC49+'Model 1'!CC49+'Model 2'!CC49+'Model 3'!CC49+'Model 4'!CC49,'Model 5'!CC49,'Model 6'!CC49,'Model 7'!CC49)</f>
        <v>0</v>
      </c>
      <c r="CD49" s="208">
        <f>SUM('75AG'!CD49+'Model 1'!CD49+'Model 2'!CD49+'Model 3'!CD49+'Model 4'!CD49,'Model 5'!CD49,'Model 6'!CD49,'Model 7'!CD49)</f>
        <v>0</v>
      </c>
      <c r="CE49" s="208">
        <f>SUM('75AG'!CE49+'Model 1'!CE49+'Model 2'!CE49+'Model 3'!CE49+'Model 4'!CE49,'Model 5'!CE49,'Model 6'!CE49,'Model 7'!CE49)</f>
        <v>0</v>
      </c>
      <c r="CF49" s="208">
        <f>SUM('75AG'!CF49+'Model 1'!CF49+'Model 2'!CF49+'Model 3'!CF49+'Model 4'!CF49,'Model 5'!CF49,'Model 6'!CF49,'Model 7'!CF49)</f>
        <v>0</v>
      </c>
      <c r="CG49" s="208">
        <f>SUM('75AG'!CG49+'Model 1'!CG49+'Model 2'!CG49+'Model 3'!CG49+'Model 4'!CG49,'Model 5'!CG49,'Model 6'!CG49,'Model 7'!CG49)</f>
        <v>0</v>
      </c>
      <c r="CH49" s="208">
        <f>SUM('75AG'!CH49+'Model 1'!CH49+'Model 2'!CH49+'Model 3'!CH49+'Model 4'!CH49,'Model 5'!CH49,'Model 6'!CH49,'Model 7'!CH49)</f>
        <v>0</v>
      </c>
      <c r="CI49" s="208">
        <f>SUM('75AG'!CI49+'Model 1'!CI49+'Model 2'!CI49+'Model 3'!CI49+'Model 4'!CI49,'Model 5'!CI49,'Model 6'!CI49,'Model 7'!CI49)</f>
        <v>0</v>
      </c>
      <c r="CJ49" s="208">
        <f>SUM('75AG'!CJ49+'Model 1'!CJ49+'Model 2'!CJ49+'Model 3'!CJ49+'Model 4'!CJ49,'Model 5'!CJ49,'Model 6'!CJ49,'Model 7'!CJ49)</f>
        <v>0</v>
      </c>
      <c r="CK49" s="208">
        <f>SUM('75AG'!CK49+'Model 1'!CK49+'Model 2'!CK49+'Model 3'!CK49+'Model 4'!CK49,'Model 5'!CK49,'Model 6'!CK49,'Model 7'!CK49)</f>
        <v>0</v>
      </c>
      <c r="CL49" s="208">
        <f>SUM('75AG'!CL49+'Model 1'!CL49+'Model 2'!CL49+'Model 3'!CL49+'Model 4'!CL49,'Model 5'!CL49,'Model 6'!CL49,'Model 7'!CL49)</f>
        <v>0</v>
      </c>
      <c r="CM49" s="208">
        <f>SUM('75AG'!CM49+'Model 1'!CM49+'Model 2'!CM49+'Model 3'!CM49+'Model 4'!CM49,'Model 5'!CM49,'Model 6'!CM49,'Model 7'!CM49)</f>
        <v>0</v>
      </c>
      <c r="CN49" s="208">
        <f>SUM('75AG'!CN49+'Model 1'!CN49+'Model 2'!CN49+'Model 3'!CN49+'Model 4'!CN49,'Model 5'!CN49,'Model 6'!CN49,'Model 7'!CN49)</f>
        <v>0</v>
      </c>
      <c r="CO49" s="208">
        <f>SUM('75AG'!CO49+'Model 1'!CO49+'Model 2'!CO49+'Model 3'!CO49+'Model 4'!CO49,'Model 5'!CO49,'Model 6'!CO49,'Model 7'!CO49)</f>
        <v>0</v>
      </c>
      <c r="CP49" s="208">
        <f>SUM('75AG'!CP49+'Model 1'!CP49+'Model 2'!CP49+'Model 3'!CP49+'Model 4'!CP49,'Model 5'!CP49,'Model 6'!CP49,'Model 7'!CP49)</f>
        <v>0</v>
      </c>
      <c r="CQ49" s="208">
        <f>SUM('75AG'!CQ49+'Model 1'!CQ49+'Model 2'!CQ49+'Model 3'!CQ49+'Model 4'!CQ49,'Model 5'!CQ49,'Model 6'!CQ49,'Model 7'!CQ49)</f>
        <v>0</v>
      </c>
      <c r="CR49" s="208">
        <f>SUM('75AG'!CR49+'Model 1'!CR49+'Model 2'!CR49+'Model 3'!CR49+'Model 4'!CR49,'Model 5'!CR49,'Model 6'!CR49,'Model 7'!CR49)</f>
        <v>0</v>
      </c>
      <c r="CS49" s="208">
        <f>SUM('75AG'!CS49+'Model 1'!CS49+'Model 2'!CS49+'Model 3'!CS49+'Model 4'!CS49,'Model 5'!CS49,'Model 6'!CS49,'Model 7'!CS49)</f>
        <v>0</v>
      </c>
      <c r="CT49" s="208">
        <f>SUM('75AG'!CT49+'Model 1'!CT49+'Model 2'!CT49+'Model 3'!CT49+'Model 4'!CT49,'Model 5'!CT49,'Model 6'!CT49,'Model 7'!CT49)</f>
        <v>0</v>
      </c>
      <c r="CU49" s="208">
        <f>SUM('75AG'!CU49+'Model 1'!CU49+'Model 2'!CU49+'Model 3'!CU49+'Model 4'!CU49,'Model 5'!CU49,'Model 6'!CU49,'Model 7'!CU49)</f>
        <v>0</v>
      </c>
      <c r="CV49" s="208">
        <f>SUM('75AG'!CV49+'Model 1'!CV49+'Model 2'!CV49+'Model 3'!CV49+'Model 4'!CV49,'Model 5'!CV49,'Model 6'!CV49,'Model 7'!CV49)</f>
        <v>0</v>
      </c>
      <c r="CW49" s="208">
        <f>SUM('75AG'!CW49+'Model 1'!CW49+'Model 2'!CW49+'Model 3'!CW49+'Model 4'!CW49,'Model 5'!CW49,'Model 6'!CW49,'Model 7'!CW49)</f>
        <v>0</v>
      </c>
      <c r="CX49" s="208">
        <f>SUM('75AG'!CX49+'Model 1'!CX49+'Model 2'!CX49+'Model 3'!CX49+'Model 4'!CX49,'Model 5'!CX49,'Model 6'!CX49,'Model 7'!CX49)</f>
        <v>0</v>
      </c>
      <c r="CY49" s="208">
        <f>SUM('75AG'!CY49+'Model 1'!CY49+'Model 2'!CY49+'Model 3'!CY49+'Model 4'!CY49,'Model 5'!CY49,'Model 6'!CY49,'Model 7'!CY49)</f>
        <v>0</v>
      </c>
      <c r="CZ49" s="208">
        <f>SUM('75AG'!CZ49+'Model 1'!CZ49+'Model 2'!CZ49+'Model 3'!CZ49+'Model 4'!CZ49,'Model 5'!CZ49,'Model 6'!CZ49,'Model 7'!CZ49)</f>
        <v>0</v>
      </c>
      <c r="DA49" s="208">
        <f>SUM('75AG'!DA49+'Model 1'!DA49+'Model 2'!DA49+'Model 3'!DA49+'Model 4'!DA49,'Model 5'!DA49,'Model 6'!DA49,'Model 7'!DA49)</f>
        <v>0</v>
      </c>
      <c r="DB49" s="208">
        <f>SUM('75AG'!DB49+'Model 1'!DB49+'Model 2'!DB49+'Model 3'!DB49+'Model 4'!DB49,'Model 5'!DB49,'Model 6'!DB49,'Model 7'!DB49)</f>
        <v>0</v>
      </c>
      <c r="DC49" s="208">
        <f>SUM('75AG'!DC49+'Model 1'!DC49+'Model 2'!DC49+'Model 3'!DC49+'Model 4'!DC49,'Model 5'!DC49,'Model 6'!DC49,'Model 7'!DC49)</f>
        <v>0</v>
      </c>
      <c r="DD49" s="208">
        <f>SUM('75AG'!DD49+'Model 1'!DD49+'Model 2'!DD49+'Model 3'!DD49+'Model 4'!DD49,'Model 5'!DD49,'Model 6'!DD49,'Model 7'!DD49)</f>
        <v>0</v>
      </c>
      <c r="DE49" s="208">
        <f>SUM('75AG'!DE49+'Model 1'!DE49+'Model 2'!DE49+'Model 3'!DE49+'Model 4'!DE49,'Model 5'!DE49,'Model 6'!DE49,'Model 7'!DE49)</f>
        <v>0</v>
      </c>
      <c r="DF49" s="208">
        <f>SUM('75AG'!DF49+'Model 1'!DF49+'Model 2'!DF49+'Model 3'!DF49+'Model 4'!DF49,'Model 5'!DF49,'Model 6'!DF49,'Model 7'!DF49)</f>
        <v>0</v>
      </c>
      <c r="DG49" s="208">
        <f>SUM('75AG'!DG49+'Model 1'!DG49+'Model 2'!DG49+'Model 3'!DG49+'Model 4'!DG49,'Model 5'!DG49,'Model 6'!DG49,'Model 7'!DG49)</f>
        <v>0</v>
      </c>
      <c r="DH49" s="208">
        <f>SUM('75AG'!DH49+'Model 1'!DH49+'Model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54"/>
      <c r="C50" s="184" t="s">
        <v>286</v>
      </c>
      <c r="D50" s="208">
        <f>SUM('75AG'!D50+'Model 1'!D50+'Model 2'!D50+'Model 3'!D50+'Model 4'!D50,'Model 5'!D50,'Model 6'!D50,'Model 7'!D50)</f>
        <v>0</v>
      </c>
      <c r="E50" s="208">
        <f>SUM('75AG'!E50+'Model 1'!E50+'Model 2'!E50+'Model 3'!E50+'Model 4'!E50,'Model 5'!E50,'Model 6'!E50,'Model 7'!E50)</f>
        <v>0</v>
      </c>
      <c r="F50" s="208">
        <f>SUM('75AG'!F50+'Model 1'!F50+'Model 2'!F50+'Model 3'!F50+'Model 4'!F50,'Model 5'!F50,'Model 6'!F50,'Model 7'!F50)</f>
        <v>0</v>
      </c>
      <c r="G50" s="208">
        <f>SUM('75AG'!G50+'Model 1'!G50+'Model 2'!G50+'Model 3'!G50+'Model 4'!G50,'Model 5'!G50,'Model 6'!G50,'Model 7'!G50)</f>
        <v>0</v>
      </c>
      <c r="H50" s="208">
        <f>SUM('75AG'!H50+'Model 1'!H50+'Model 2'!H50+'Model 3'!H50+'Model 4'!H50,'Model 5'!H50,'Model 6'!H50,'Model 7'!H50)</f>
        <v>0</v>
      </c>
      <c r="I50" s="208">
        <f>SUM('75AG'!I50+'Model 1'!I50+'Model 2'!I50+'Model 3'!I50+'Model 4'!I50,'Model 5'!I50,'Model 6'!I50,'Model 7'!I50)</f>
        <v>0</v>
      </c>
      <c r="J50" s="208">
        <f>SUM('75AG'!J50+'Model 1'!J50+'Model 2'!J50+'Model 3'!J50+'Model 4'!J50,'Model 5'!J50,'Model 6'!J50,'Model 7'!J50)</f>
        <v>0</v>
      </c>
      <c r="K50" s="208">
        <f>SUM('75AG'!K50+'Model 1'!K50+'Model 2'!K50+'Model 3'!K50+'Model 4'!K50,'Model 5'!K50,'Model 6'!K50,'Model 7'!K50)</f>
        <v>0</v>
      </c>
      <c r="L50" s="208">
        <f>SUM('75AG'!L50+'Model 1'!L50+'Model 2'!L50+'Model 3'!L50+'Model 4'!L50,'Model 5'!L50,'Model 6'!L50,'Model 7'!L50)</f>
        <v>0</v>
      </c>
      <c r="M50" s="208">
        <f>SUM('75AG'!M50+'Model 1'!M50+'Model 2'!M50+'Model 3'!M50+'Model 4'!M50,'Model 5'!M50,'Model 6'!M50,'Model 7'!M50)</f>
        <v>0</v>
      </c>
      <c r="N50" s="208">
        <f>SUM('75AG'!N50+'Model 1'!N50+'Model 2'!N50+'Model 3'!N50+'Model 4'!N50,'Model 5'!N50,'Model 6'!N50,'Model 7'!N50)</f>
        <v>0</v>
      </c>
      <c r="O50" s="208">
        <f>SUM('75AG'!O50+'Model 1'!O50+'Model 2'!O50+'Model 3'!O50+'Model 4'!O50,'Model 5'!O50,'Model 6'!O50,'Model 7'!O50)</f>
        <v>0</v>
      </c>
      <c r="P50" s="208">
        <f>SUM('75AG'!P50+'Model 1'!P50+'Model 2'!P50+'Model 3'!P50+'Model 4'!P50,'Model 5'!P50,'Model 6'!P50,'Model 7'!P50)</f>
        <v>0</v>
      </c>
      <c r="Q50" s="208">
        <f>SUM('75AG'!Q50+'Model 1'!Q50+'Model 2'!Q50+'Model 3'!Q50+'Model 4'!Q50,'Model 5'!Q50,'Model 6'!Q50,'Model 7'!Q50)</f>
        <v>0</v>
      </c>
      <c r="R50" s="208">
        <f>SUM('75AG'!R50+'Model 1'!R50+'Model 2'!R50+'Model 3'!R50+'Model 4'!R50,'Model 5'!R50,'Model 6'!R50,'Model 7'!R50)</f>
        <v>0</v>
      </c>
      <c r="S50" s="208">
        <f>SUM('75AG'!S50+'Model 1'!S50+'Model 2'!S50+'Model 3'!S50+'Model 4'!S50,'Model 5'!S50,'Model 6'!S50,'Model 7'!S50)</f>
        <v>0</v>
      </c>
      <c r="T50" s="208">
        <f>SUM('75AG'!T50+'Model 1'!T50+'Model 2'!T50+'Model 3'!T50+'Model 4'!T50,'Model 5'!T50,'Model 6'!T50,'Model 7'!T50)</f>
        <v>0</v>
      </c>
      <c r="U50" s="208">
        <f>SUM('75AG'!U50+'Model 1'!U50+'Model 2'!U50+'Model 3'!U50+'Model 4'!U50,'Model 5'!U50,'Model 6'!U50,'Model 7'!U50)</f>
        <v>0</v>
      </c>
      <c r="V50" s="208">
        <f>SUM('75AG'!V50+'Model 1'!V50+'Model 2'!V50+'Model 3'!V50+'Model 4'!V50,'Model 5'!V50,'Model 6'!V50,'Model 7'!V50)</f>
        <v>0</v>
      </c>
      <c r="W50" s="208">
        <f>SUM('75AG'!W50+'Model 1'!W50+'Model 2'!W50+'Model 3'!W50+'Model 4'!W50,'Model 5'!W50,'Model 6'!W50,'Model 7'!W50)</f>
        <v>0</v>
      </c>
      <c r="X50" s="208">
        <f>SUM('75AG'!X50+'Model 1'!X50+'Model 2'!X50+'Model 3'!X50+'Model 4'!X50,'Model 5'!X50,'Model 6'!X50,'Model 7'!X50)</f>
        <v>0</v>
      </c>
      <c r="Y50" s="208">
        <f>SUM('75AG'!Y50+'Model 1'!Y50+'Model 2'!Y50+'Model 3'!Y50+'Model 4'!Y50,'Model 5'!Y50,'Model 6'!Y50,'Model 7'!Y50)</f>
        <v>0</v>
      </c>
      <c r="Z50" s="208">
        <f>SUM('75AG'!Z50+'Model 1'!Z50+'Model 2'!Z50+'Model 3'!Z50+'Model 4'!Z50,'Model 5'!Z50,'Model 6'!Z50,'Model 7'!Z50)</f>
        <v>0</v>
      </c>
      <c r="AA50" s="208">
        <f>SUM('75AG'!AA50+'Model 1'!AA50+'Model 2'!AA50+'Model 3'!AA50+'Model 4'!AA50,'Model 5'!AA50,'Model 6'!AA50,'Model 7'!AA50)</f>
        <v>0</v>
      </c>
      <c r="AB50" s="208">
        <f>SUM('75AG'!AB50+'Model 1'!AB50+'Model 2'!AB50+'Model 3'!AB50+'Model 4'!AB50,'Model 5'!AB50,'Model 6'!AB50,'Model 7'!AB50)</f>
        <v>0</v>
      </c>
      <c r="AC50" s="208">
        <f>SUM('75AG'!AC50+'Model 1'!AC50+'Model 2'!AC50+'Model 3'!AC50+'Model 4'!AC50,'Model 5'!AC50,'Model 6'!AC50,'Model 7'!AC50)</f>
        <v>0</v>
      </c>
      <c r="AD50" s="208">
        <f>SUM('75AG'!AD50+'Model 1'!AD50+'Model 2'!AD50+'Model 3'!AD50+'Model 4'!AD50,'Model 5'!AD50,'Model 6'!AD50,'Model 7'!AD50)</f>
        <v>0</v>
      </c>
      <c r="AE50" s="208">
        <f>SUM('75AG'!AE50+'Model 1'!AE50+'Model 2'!AE50+'Model 3'!AE50+'Model 4'!AE50,'Model 5'!AE50,'Model 6'!AE50,'Model 7'!AE50)</f>
        <v>0</v>
      </c>
      <c r="AF50" s="208">
        <f>SUM('75AG'!AF50+'Model 1'!AF50+'Model 2'!AF50+'Model 3'!AF50+'Model 4'!AF50,'Model 5'!AF50,'Model 6'!AF50,'Model 7'!AF50)</f>
        <v>0</v>
      </c>
      <c r="AG50" s="208">
        <f>SUM('75AG'!AG50+'Model 1'!AG50+'Model 2'!AG50+'Model 3'!AG50+'Model 4'!AG50,'Model 5'!AG50,'Model 6'!AG50,'Model 7'!AG50)</f>
        <v>0</v>
      </c>
      <c r="AH50" s="208">
        <f>SUM('75AG'!AH50+'Model 1'!AH50+'Model 2'!AH50+'Model 3'!AH50+'Model 4'!AH50,'Model 5'!AH50,'Model 6'!AH50,'Model 7'!AH50)</f>
        <v>0</v>
      </c>
      <c r="AI50" s="208">
        <f>SUM('75AG'!AI50+'Model 1'!AI50+'Model 2'!AI50+'Model 3'!AI50+'Model 4'!AI50,'Model 5'!AI50,'Model 6'!AI50,'Model 7'!AI50)</f>
        <v>0</v>
      </c>
      <c r="AJ50" s="208">
        <f>SUM('75AG'!AJ50+'Model 1'!AJ50+'Model 2'!AJ50+'Model 3'!AJ50+'Model 4'!AJ50,'Model 5'!AJ50,'Model 6'!AJ50,'Model 7'!AJ50)</f>
        <v>0</v>
      </c>
      <c r="AK50" s="208">
        <f>SUM('75AG'!AK50+'Model 1'!AK50+'Model 2'!AK50+'Model 3'!AK50+'Model 4'!AK50,'Model 5'!AK50,'Model 6'!AK50,'Model 7'!AK50)</f>
        <v>0</v>
      </c>
      <c r="AL50" s="208">
        <f>SUM('75AG'!AL50+'Model 1'!AL50+'Model 2'!AL50+'Model 3'!AL50+'Model 4'!AL50,'Model 5'!AL50,'Model 6'!AL50,'Model 7'!AL50)</f>
        <v>0</v>
      </c>
      <c r="AM50" s="208">
        <f>SUM('75AG'!AM50+'Model 1'!AM50+'Model 2'!AM50+'Model 3'!AM50+'Model 4'!AM50,'Model 5'!AM50,'Model 6'!AM50,'Model 7'!AM50)</f>
        <v>0</v>
      </c>
      <c r="AN50" s="208">
        <f>SUM('75AG'!AN50+'Model 1'!AN50+'Model 2'!AN50+'Model 3'!AN50+'Model 4'!AN50,'Model 5'!AN50,'Model 6'!AN50,'Model 7'!AN50)</f>
        <v>0</v>
      </c>
      <c r="AO50" s="208">
        <f>SUM('75AG'!AO50+'Model 1'!AO50+'Model 2'!AO50+'Model 3'!AO50+'Model 4'!AO50,'Model 5'!AO50,'Model 6'!AO50,'Model 7'!AO50)</f>
        <v>0</v>
      </c>
      <c r="AP50" s="208">
        <f>SUM('75AG'!AP50+'Model 1'!AP50+'Model 2'!AP50+'Model 3'!AP50+'Model 4'!AP50,'Model 5'!AP50,'Model 6'!AP50,'Model 7'!AP50)</f>
        <v>0</v>
      </c>
      <c r="AQ50" s="208">
        <f>SUM('75AG'!AQ50+'Model 1'!AQ50+'Model 2'!AQ50+'Model 3'!AQ50+'Model 4'!AQ50,'Model 5'!AQ50,'Model 6'!AQ50,'Model 7'!AQ50)</f>
        <v>0</v>
      </c>
      <c r="AR50" s="208">
        <f>SUM('75AG'!AR50+'Model 1'!AR50+'Model 2'!AR50+'Model 3'!AR50+'Model 4'!AR50,'Model 5'!AR50,'Model 6'!AR50,'Model 7'!AR50)</f>
        <v>0</v>
      </c>
      <c r="AS50" s="208">
        <f>SUM('75AG'!AS50+'Model 1'!AS50+'Model 2'!AS50+'Model 3'!AS50+'Model 4'!AS50,'Model 5'!AS50,'Model 6'!AS50,'Model 7'!AS50)</f>
        <v>0</v>
      </c>
      <c r="AT50" s="208">
        <f>SUM('75AG'!AT50+'Model 1'!AT50+'Model 2'!AT50+'Model 3'!AT50+'Model 4'!AT50,'Model 5'!AT50,'Model 6'!AT50,'Model 7'!AT50)</f>
        <v>0</v>
      </c>
      <c r="AU50" s="208">
        <f>SUM('75AG'!AU50+'Model 1'!AU50+'Model 2'!AU50+'Model 3'!AU50+'Model 4'!AU50,'Model 5'!AU50,'Model 6'!AU50,'Model 7'!AU50)</f>
        <v>0</v>
      </c>
      <c r="AV50" s="208">
        <f>SUM('75AG'!AV50+'Model 1'!AV50+'Model 2'!AV50+'Model 3'!AV50+'Model 4'!AV50,'Model 5'!AV50,'Model 6'!AV50,'Model 7'!AV50)</f>
        <v>0</v>
      </c>
      <c r="AW50" s="208">
        <f>SUM('75AG'!AW50+'Model 1'!AW50+'Model 2'!AW50+'Model 3'!AW50+'Model 4'!AW50,'Model 5'!AW50,'Model 6'!AW50,'Model 7'!AW50)</f>
        <v>0</v>
      </c>
      <c r="AX50" s="208">
        <f>SUM('75AG'!AX50+'Model 1'!AX50+'Model 2'!AX50+'Model 3'!AX50+'Model 4'!AX50,'Model 5'!AX50,'Model 6'!AX50,'Model 7'!AX50)</f>
        <v>0</v>
      </c>
      <c r="AY50" s="208">
        <f>SUM('75AG'!AY50+'Model 1'!AY50+'Model 2'!AY50+'Model 3'!AY50+'Model 4'!AY50,'Model 5'!AY50,'Model 6'!AY50,'Model 7'!AY50)</f>
        <v>0</v>
      </c>
      <c r="AZ50" s="208">
        <f>SUM('75AG'!AZ50+'Model 1'!AZ50+'Model 2'!AZ50+'Model 3'!AZ50+'Model 4'!AZ50,'Model 5'!AZ50,'Model 6'!AZ50,'Model 7'!AZ50)</f>
        <v>0</v>
      </c>
      <c r="BA50" s="208">
        <f>SUM('75AG'!BA50+'Model 1'!BA50+'Model 2'!BA50+'Model 3'!BA50+'Model 4'!BA50,'Model 5'!BA50,'Model 6'!BA50,'Model 7'!BA50)</f>
        <v>0</v>
      </c>
      <c r="BB50" s="208">
        <f>SUM('75AG'!BB50+'Model 1'!BB50+'Model 2'!BB50+'Model 3'!BB50+'Model 4'!BB50,'Model 5'!BB50,'Model 6'!BB50,'Model 7'!BB50)</f>
        <v>0</v>
      </c>
      <c r="BC50" s="208">
        <f>SUM('75AG'!BC50+'Model 1'!BC50+'Model 2'!BC50+'Model 3'!BC50+'Model 4'!BC50,'Model 5'!BC50,'Model 6'!BC50,'Model 7'!BC50)</f>
        <v>0</v>
      </c>
      <c r="BD50" s="208">
        <f>SUM('75AG'!BD50+'Model 1'!BD50+'Model 2'!BD50+'Model 3'!BD50+'Model 4'!BD50,'Model 5'!BD50,'Model 6'!BD50,'Model 7'!BD50)</f>
        <v>0</v>
      </c>
      <c r="BE50" s="208">
        <f>SUM('75AG'!BE50+'Model 1'!BE50+'Model 2'!BE50+'Model 3'!BE50+'Model 4'!BE50,'Model 5'!BE50,'Model 6'!BE50,'Model 7'!BE50)</f>
        <v>0</v>
      </c>
      <c r="BF50" s="208">
        <f>SUM('75AG'!BF50+'Model 1'!BF50+'Model 2'!BF50+'Model 3'!BF50+'Model 4'!BF50,'Model 5'!BF50,'Model 6'!BF50,'Model 7'!BF50)</f>
        <v>0</v>
      </c>
      <c r="BG50" s="208">
        <f>SUM('75AG'!BG50+'Model 1'!BG50+'Model 2'!BG50+'Model 3'!BG50+'Model 4'!BG50,'Model 5'!BG50,'Model 6'!BG50,'Model 7'!BG50)</f>
        <v>0</v>
      </c>
      <c r="BH50" s="208">
        <f>SUM('75AG'!BH50+'Model 1'!BH50+'Model 2'!BH50+'Model 3'!BH50+'Model 4'!BH50,'Model 5'!BH50,'Model 6'!BH50,'Model 7'!BH50)</f>
        <v>0</v>
      </c>
      <c r="BI50" s="208">
        <f>SUM('75AG'!BI50+'Model 1'!BI50+'Model 2'!BI50+'Model 3'!BI50+'Model 4'!BI50,'Model 5'!BI50,'Model 6'!BI50,'Model 7'!BI50)</f>
        <v>0</v>
      </c>
      <c r="BJ50" s="208">
        <f>SUM('75AG'!BJ50+'Model 1'!BJ50+'Model 2'!BJ50+'Model 3'!BJ50+'Model 4'!BJ50,'Model 5'!BJ50,'Model 6'!BJ50,'Model 7'!BJ50)</f>
        <v>0</v>
      </c>
      <c r="BK50" s="208">
        <f>SUM('75AG'!BK50+'Model 1'!BK50+'Model 2'!BK50+'Model 3'!BK50+'Model 4'!BK50,'Model 5'!BK50,'Model 6'!BK50,'Model 7'!BK50)</f>
        <v>0</v>
      </c>
      <c r="BL50" s="208">
        <f>SUM('75AG'!BL50+'Model 1'!BL50+'Model 2'!BL50+'Model 3'!BL50+'Model 4'!BL50,'Model 5'!BL50,'Model 6'!BL50,'Model 7'!BL50)</f>
        <v>0</v>
      </c>
      <c r="BM50" s="208">
        <f>SUM('75AG'!BM50+'Model 1'!BM50+'Model 2'!BM50+'Model 3'!BM50+'Model 4'!BM50,'Model 5'!BM50,'Model 6'!BM50,'Model 7'!BM50)</f>
        <v>0</v>
      </c>
      <c r="BN50" s="208">
        <f>SUM('75AG'!BN50+'Model 1'!BN50+'Model 2'!BN50+'Model 3'!BN50+'Model 4'!BN50,'Model 5'!BN50,'Model 6'!BN50,'Model 7'!BN50)</f>
        <v>0</v>
      </c>
      <c r="BO50" s="208">
        <f>SUM('75AG'!BO50+'Model 1'!BO50+'Model 2'!BO50+'Model 3'!BO50+'Model 4'!BO50,'Model 5'!BO50,'Model 6'!BO50,'Model 7'!BO50)</f>
        <v>0</v>
      </c>
      <c r="BP50" s="208">
        <f>SUM('75AG'!BP50+'Model 1'!BP50+'Model 2'!BP50+'Model 3'!BP50+'Model 4'!BP50,'Model 5'!BP50,'Model 6'!BP50,'Model 7'!BP50)</f>
        <v>0</v>
      </c>
      <c r="BQ50" s="208">
        <f>SUM('75AG'!BQ50+'Model 1'!BQ50+'Model 2'!BQ50+'Model 3'!BQ50+'Model 4'!BQ50,'Model 5'!BQ50,'Model 6'!BQ50,'Model 7'!BQ50)</f>
        <v>0</v>
      </c>
      <c r="BR50" s="208">
        <f>SUM('75AG'!BR50+'Model 1'!BR50+'Model 2'!BR50+'Model 3'!BR50+'Model 4'!BR50,'Model 5'!BR50,'Model 6'!BR50,'Model 7'!BR50)</f>
        <v>0</v>
      </c>
      <c r="BS50" s="208">
        <f>SUM('75AG'!BS50+'Model 1'!BS50+'Model 2'!BS50+'Model 3'!BS50+'Model 4'!BS50,'Model 5'!BS50,'Model 6'!BS50,'Model 7'!BS50)</f>
        <v>0</v>
      </c>
      <c r="BT50" s="208">
        <f>SUM('75AG'!BT50+'Model 1'!BT50+'Model 2'!BT50+'Model 3'!BT50+'Model 4'!BT50,'Model 5'!BT50,'Model 6'!BT50,'Model 7'!BT50)</f>
        <v>0</v>
      </c>
      <c r="BU50" s="208">
        <f>SUM('75AG'!BU50+'Model 1'!BU50+'Model 2'!BU50+'Model 3'!BU50+'Model 4'!BU50,'Model 5'!BU50,'Model 6'!BU50,'Model 7'!BU50)</f>
        <v>0</v>
      </c>
      <c r="BV50" s="208">
        <f>SUM('75AG'!BV50+'Model 1'!BV50+'Model 2'!BV50+'Model 3'!BV50+'Model 4'!BV50,'Model 5'!BV50,'Model 6'!BV50,'Model 7'!BV50)</f>
        <v>0</v>
      </c>
      <c r="BW50" s="208">
        <f>SUM('75AG'!BW50+'Model 1'!BW50+'Model 2'!BW50+'Model 3'!BW50+'Model 4'!BW50,'Model 5'!BW50,'Model 6'!BW50,'Model 7'!BW50)</f>
        <v>0</v>
      </c>
      <c r="BX50" s="208">
        <f>SUM('75AG'!BX50+'Model 1'!BX50+'Model 2'!BX50+'Model 3'!BX50+'Model 4'!BX50,'Model 5'!BX50,'Model 6'!BX50,'Model 7'!BX50)</f>
        <v>0</v>
      </c>
      <c r="BY50" s="208">
        <f>SUM('75AG'!BY50+'Model 1'!BY50+'Model 2'!BY50+'Model 3'!BY50+'Model 4'!BY50,'Model 5'!BY50,'Model 6'!BY50,'Model 7'!BY50)</f>
        <v>0</v>
      </c>
      <c r="BZ50" s="208">
        <f>SUM('75AG'!BZ50+'Model 1'!BZ50+'Model 2'!BZ50+'Model 3'!BZ50+'Model 4'!BZ50,'Model 5'!BZ50,'Model 6'!BZ50,'Model 7'!BZ50)</f>
        <v>0</v>
      </c>
      <c r="CA50" s="208">
        <f>SUM('75AG'!CA50+'Model 1'!CA50+'Model 2'!CA50+'Model 3'!CA50+'Model 4'!CA50,'Model 5'!CA50,'Model 6'!CA50,'Model 7'!CA50)</f>
        <v>0</v>
      </c>
      <c r="CB50" s="208">
        <f>SUM('75AG'!CB50+'Model 1'!CB50+'Model 2'!CB50+'Model 3'!CB50+'Model 4'!CB50,'Model 5'!CB50,'Model 6'!CB50,'Model 7'!CB50)</f>
        <v>0</v>
      </c>
      <c r="CC50" s="208">
        <f>SUM('75AG'!CC50+'Model 1'!CC50+'Model 2'!CC50+'Model 3'!CC50+'Model 4'!CC50,'Model 5'!CC50,'Model 6'!CC50,'Model 7'!CC50)</f>
        <v>0</v>
      </c>
      <c r="CD50" s="208">
        <f>SUM('75AG'!CD50+'Model 1'!CD50+'Model 2'!CD50+'Model 3'!CD50+'Model 4'!CD50,'Model 5'!CD50,'Model 6'!CD50,'Model 7'!CD50)</f>
        <v>0</v>
      </c>
      <c r="CE50" s="208">
        <f>SUM('75AG'!CE50+'Model 1'!CE50+'Model 2'!CE50+'Model 3'!CE50+'Model 4'!CE50,'Model 5'!CE50,'Model 6'!CE50,'Model 7'!CE50)</f>
        <v>0</v>
      </c>
      <c r="CF50" s="208">
        <f>SUM('75AG'!CF50+'Model 1'!CF50+'Model 2'!CF50+'Model 3'!CF50+'Model 4'!CF50,'Model 5'!CF50,'Model 6'!CF50,'Model 7'!CF50)</f>
        <v>0</v>
      </c>
      <c r="CG50" s="208">
        <f>SUM('75AG'!CG50+'Model 1'!CG50+'Model 2'!CG50+'Model 3'!CG50+'Model 4'!CG50,'Model 5'!CG50,'Model 6'!CG50,'Model 7'!CG50)</f>
        <v>0</v>
      </c>
      <c r="CH50" s="208">
        <f>SUM('75AG'!CH50+'Model 1'!CH50+'Model 2'!CH50+'Model 3'!CH50+'Model 4'!CH50,'Model 5'!CH50,'Model 6'!CH50,'Model 7'!CH50)</f>
        <v>0</v>
      </c>
      <c r="CI50" s="208">
        <f>SUM('75AG'!CI50+'Model 1'!CI50+'Model 2'!CI50+'Model 3'!CI50+'Model 4'!CI50,'Model 5'!CI50,'Model 6'!CI50,'Model 7'!CI50)</f>
        <v>0</v>
      </c>
      <c r="CJ50" s="208">
        <f>SUM('75AG'!CJ50+'Model 1'!CJ50+'Model 2'!CJ50+'Model 3'!CJ50+'Model 4'!CJ50,'Model 5'!CJ50,'Model 6'!CJ50,'Model 7'!CJ50)</f>
        <v>0</v>
      </c>
      <c r="CK50" s="208">
        <f>SUM('75AG'!CK50+'Model 1'!CK50+'Model 2'!CK50+'Model 3'!CK50+'Model 4'!CK50,'Model 5'!CK50,'Model 6'!CK50,'Model 7'!CK50)</f>
        <v>0</v>
      </c>
      <c r="CL50" s="208">
        <f>SUM('75AG'!CL50+'Model 1'!CL50+'Model 2'!CL50+'Model 3'!CL50+'Model 4'!CL50,'Model 5'!CL50,'Model 6'!CL50,'Model 7'!CL50)</f>
        <v>0</v>
      </c>
      <c r="CM50" s="208">
        <f>SUM('75AG'!CM50+'Model 1'!CM50+'Model 2'!CM50+'Model 3'!CM50+'Model 4'!CM50,'Model 5'!CM50,'Model 6'!CM50,'Model 7'!CM50)</f>
        <v>0</v>
      </c>
      <c r="CN50" s="208">
        <f>SUM('75AG'!CN50+'Model 1'!CN50+'Model 2'!CN50+'Model 3'!CN50+'Model 4'!CN50,'Model 5'!CN50,'Model 6'!CN50,'Model 7'!CN50)</f>
        <v>0</v>
      </c>
      <c r="CO50" s="208">
        <f>SUM('75AG'!CO50+'Model 1'!CO50+'Model 2'!CO50+'Model 3'!CO50+'Model 4'!CO50,'Model 5'!CO50,'Model 6'!CO50,'Model 7'!CO50)</f>
        <v>0</v>
      </c>
      <c r="CP50" s="208">
        <f>SUM('75AG'!CP50+'Model 1'!CP50+'Model 2'!CP50+'Model 3'!CP50+'Model 4'!CP50,'Model 5'!CP50,'Model 6'!CP50,'Model 7'!CP50)</f>
        <v>0</v>
      </c>
      <c r="CQ50" s="208">
        <f>SUM('75AG'!CQ50+'Model 1'!CQ50+'Model 2'!CQ50+'Model 3'!CQ50+'Model 4'!CQ50,'Model 5'!CQ50,'Model 6'!CQ50,'Model 7'!CQ50)</f>
        <v>0</v>
      </c>
      <c r="CR50" s="208">
        <f>SUM('75AG'!CR50+'Model 1'!CR50+'Model 2'!CR50+'Model 3'!CR50+'Model 4'!CR50,'Model 5'!CR50,'Model 6'!CR50,'Model 7'!CR50)</f>
        <v>0</v>
      </c>
      <c r="CS50" s="208">
        <f>SUM('75AG'!CS50+'Model 1'!CS50+'Model 2'!CS50+'Model 3'!CS50+'Model 4'!CS50,'Model 5'!CS50,'Model 6'!CS50,'Model 7'!CS50)</f>
        <v>0</v>
      </c>
      <c r="CT50" s="208">
        <f>SUM('75AG'!CT50+'Model 1'!CT50+'Model 2'!CT50+'Model 3'!CT50+'Model 4'!CT50,'Model 5'!CT50,'Model 6'!CT50,'Model 7'!CT50)</f>
        <v>0</v>
      </c>
      <c r="CU50" s="208">
        <f>SUM('75AG'!CU50+'Model 1'!CU50+'Model 2'!CU50+'Model 3'!CU50+'Model 4'!CU50,'Model 5'!CU50,'Model 6'!CU50,'Model 7'!CU50)</f>
        <v>0</v>
      </c>
      <c r="CV50" s="208">
        <f>SUM('75AG'!CV50+'Model 1'!CV50+'Model 2'!CV50+'Model 3'!CV50+'Model 4'!CV50,'Model 5'!CV50,'Model 6'!CV50,'Model 7'!CV50)</f>
        <v>0</v>
      </c>
      <c r="CW50" s="208">
        <f>SUM('75AG'!CW50+'Model 1'!CW50+'Model 2'!CW50+'Model 3'!CW50+'Model 4'!CW50,'Model 5'!CW50,'Model 6'!CW50,'Model 7'!CW50)</f>
        <v>0</v>
      </c>
      <c r="CX50" s="208">
        <f>SUM('75AG'!CX50+'Model 1'!CX50+'Model 2'!CX50+'Model 3'!CX50+'Model 4'!CX50,'Model 5'!CX50,'Model 6'!CX50,'Model 7'!CX50)</f>
        <v>0</v>
      </c>
      <c r="CY50" s="208">
        <f>SUM('75AG'!CY50+'Model 1'!CY50+'Model 2'!CY50+'Model 3'!CY50+'Model 4'!CY50,'Model 5'!CY50,'Model 6'!CY50,'Model 7'!CY50)</f>
        <v>0</v>
      </c>
      <c r="CZ50" s="208">
        <f>SUM('75AG'!CZ50+'Model 1'!CZ50+'Model 2'!CZ50+'Model 3'!CZ50+'Model 4'!CZ50,'Model 5'!CZ50,'Model 6'!CZ50,'Model 7'!CZ50)</f>
        <v>0</v>
      </c>
      <c r="DA50" s="208">
        <f>SUM('75AG'!DA50+'Model 1'!DA50+'Model 2'!DA50+'Model 3'!DA50+'Model 4'!DA50,'Model 5'!DA50,'Model 6'!DA50,'Model 7'!DA50)</f>
        <v>0</v>
      </c>
      <c r="DB50" s="208">
        <f>SUM('75AG'!DB50+'Model 1'!DB50+'Model 2'!DB50+'Model 3'!DB50+'Model 4'!DB50,'Model 5'!DB50,'Model 6'!DB50,'Model 7'!DB50)</f>
        <v>0</v>
      </c>
      <c r="DC50" s="208">
        <f>SUM('75AG'!DC50+'Model 1'!DC50+'Model 2'!DC50+'Model 3'!DC50+'Model 4'!DC50,'Model 5'!DC50,'Model 6'!DC50,'Model 7'!DC50)</f>
        <v>0</v>
      </c>
      <c r="DD50" s="208">
        <f>SUM('75AG'!DD50+'Model 1'!DD50+'Model 2'!DD50+'Model 3'!DD50+'Model 4'!DD50,'Model 5'!DD50,'Model 6'!DD50,'Model 7'!DD50)</f>
        <v>0</v>
      </c>
      <c r="DE50" s="208">
        <f>SUM('75AG'!DE50+'Model 1'!DE50+'Model 2'!DE50+'Model 3'!DE50+'Model 4'!DE50,'Model 5'!DE50,'Model 6'!DE50,'Model 7'!DE50)</f>
        <v>0</v>
      </c>
      <c r="DF50" s="208">
        <f>SUM('75AG'!DF50+'Model 1'!DF50+'Model 2'!DF50+'Model 3'!DF50+'Model 4'!DF50,'Model 5'!DF50,'Model 6'!DF50,'Model 7'!DF50)</f>
        <v>0</v>
      </c>
      <c r="DG50" s="208">
        <f>SUM('75AG'!DG50+'Model 1'!DG50+'Model 2'!DG50+'Model 3'!DG50+'Model 4'!DG50,'Model 5'!DG50,'Model 6'!DG50,'Model 7'!DG50)</f>
        <v>0</v>
      </c>
      <c r="DH50" s="208">
        <f>SUM('75AG'!DH50+'Model 1'!DH50+'Model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4504.5045045045044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141.24293785310735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50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50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50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50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0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0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0</v>
      </c>
      <c r="AP60" s="172">
        <f t="shared" si="31"/>
        <v>0</v>
      </c>
      <c r="AQ60" s="172">
        <f t="shared" si="31"/>
        <v>0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0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0</v>
      </c>
    </row>
    <row r="61" spans="2:113" ht="15.5">
      <c r="B61" s="350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50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50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50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50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0</v>
      </c>
      <c r="AJ65" s="172">
        <f t="shared" si="49"/>
        <v>0</v>
      </c>
      <c r="AK65" s="172">
        <f t="shared" si="49"/>
        <v>1644.7368421052631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141.24293785310735</v>
      </c>
    </row>
    <row r="66" spans="2:113" ht="15.5">
      <c r="B66" s="350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50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50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51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 t="e">
        <f t="shared" si="80"/>
        <v>#DIV/0!</v>
      </c>
      <c r="U70" s="169" t="e">
        <f t="shared" si="80"/>
        <v>#DIV/0!</v>
      </c>
      <c r="V70" s="169" t="e">
        <f t="shared" si="80"/>
        <v>#DIV/0!</v>
      </c>
      <c r="W70" s="169" t="e">
        <f t="shared" si="80"/>
        <v>#DIV/0!</v>
      </c>
      <c r="X70" s="169" t="e">
        <f t="shared" si="80"/>
        <v>#DIV/0!</v>
      </c>
      <c r="Y70" s="169" t="e">
        <f t="shared" si="80"/>
        <v>#DIV/0!</v>
      </c>
      <c r="Z70" s="169" t="e">
        <f t="shared" si="80"/>
        <v>#DIV/0!</v>
      </c>
      <c r="AA70" s="169">
        <f t="shared" si="80"/>
        <v>0</v>
      </c>
      <c r="AB70" s="169" t="e">
        <f t="shared" si="80"/>
        <v>#DIV/0!</v>
      </c>
      <c r="AC70" s="169">
        <f t="shared" si="80"/>
        <v>0</v>
      </c>
      <c r="AD70" s="169">
        <f t="shared" si="80"/>
        <v>0</v>
      </c>
      <c r="AE70" s="169">
        <f t="shared" si="80"/>
        <v>0</v>
      </c>
      <c r="AF70" s="169">
        <f t="shared" si="80"/>
        <v>0</v>
      </c>
      <c r="AG70" s="169" t="e">
        <f t="shared" si="80"/>
        <v>#DIV/0!</v>
      </c>
      <c r="AH70" s="169" t="e">
        <f t="shared" si="80"/>
        <v>#DIV/0!</v>
      </c>
      <c r="AI70" s="169" t="e">
        <f t="shared" si="80"/>
        <v>#DIV/0!</v>
      </c>
      <c r="AJ70" s="169">
        <f t="shared" si="80"/>
        <v>0</v>
      </c>
      <c r="AK70" s="169">
        <f t="shared" si="80"/>
        <v>1644.7368421052631</v>
      </c>
      <c r="AL70" s="169">
        <f t="shared" si="80"/>
        <v>0</v>
      </c>
      <c r="AM70" s="169">
        <f t="shared" si="80"/>
        <v>0</v>
      </c>
      <c r="AN70" s="169">
        <f t="shared" si="80"/>
        <v>4504.5045045045044</v>
      </c>
      <c r="AO70" s="169">
        <f t="shared" si="80"/>
        <v>0</v>
      </c>
      <c r="AP70" s="169" t="e">
        <f t="shared" si="80"/>
        <v>#DIV/0!</v>
      </c>
      <c r="AQ70" s="169" t="e">
        <f t="shared" si="80"/>
        <v>#DIV/0!</v>
      </c>
      <c r="AR70" s="169" t="e">
        <f t="shared" si="80"/>
        <v>#DIV/0!</v>
      </c>
      <c r="AS70" s="169" t="e">
        <f t="shared" si="80"/>
        <v>#DIV/0!</v>
      </c>
      <c r="AT70" s="169" t="e">
        <f t="shared" si="80"/>
        <v>#DIV/0!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 t="e">
        <f t="shared" si="80"/>
        <v>#DIV/0!</v>
      </c>
      <c r="AY70" s="169" t="e">
        <f t="shared" si="80"/>
        <v>#DIV/0!</v>
      </c>
      <c r="AZ70" s="169" t="e">
        <f t="shared" si="80"/>
        <v>#DIV/0!</v>
      </c>
      <c r="BA70" s="169" t="e">
        <f t="shared" si="80"/>
        <v>#DIV/0!</v>
      </c>
      <c r="BB70" s="169" t="e">
        <f t="shared" si="80"/>
        <v>#DIV/0!</v>
      </c>
      <c r="BC70" s="169" t="e">
        <f t="shared" si="80"/>
        <v>#DIV/0!</v>
      </c>
      <c r="BD70" s="169" t="e">
        <f t="shared" ref="BD70:BE70" si="81">(SUM(BD34:BD50)/BD29)*1000000</f>
        <v>#DIV/0!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282.4858757062147</v>
      </c>
    </row>
  </sheetData>
  <mergeCells count="3">
    <mergeCell ref="B29:B31"/>
    <mergeCell ref="B34:B50"/>
    <mergeCell ref="B53:B69"/>
  </mergeCells>
  <phoneticPr fontId="5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B15" zoomScale="55" zoomScaleNormal="55" workbookViewId="0">
      <selection activeCell="AO30" sqref="AO30"/>
    </sheetView>
  </sheetViews>
  <sheetFormatPr defaultRowHeight="14.5"/>
  <cols>
    <col min="3" max="3" width="15.453125" bestFit="1" customWidth="1"/>
    <col min="60" max="112" width="9.1796875" style="302"/>
  </cols>
  <sheetData>
    <row r="27" spans="2:113" ht="15" thickBot="1"/>
    <row r="28" spans="2:113" ht="16" thickBot="1">
      <c r="B28" s="171"/>
      <c r="C28" s="206" t="s">
        <v>570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45</v>
      </c>
      <c r="AB29" s="202">
        <v>0</v>
      </c>
      <c r="AC29" s="202">
        <v>848</v>
      </c>
      <c r="AD29" s="202">
        <v>518</v>
      </c>
      <c r="AE29" s="202">
        <v>1443</v>
      </c>
      <c r="AF29" s="202">
        <v>300</v>
      </c>
      <c r="AG29" s="202">
        <v>0</v>
      </c>
      <c r="AH29" s="202">
        <v>0</v>
      </c>
      <c r="AI29" s="202">
        <v>0</v>
      </c>
      <c r="AJ29" s="202">
        <v>368</v>
      </c>
      <c r="AK29" s="202">
        <v>608</v>
      </c>
      <c r="AL29" s="202">
        <v>796</v>
      </c>
      <c r="AM29" s="202">
        <v>122</v>
      </c>
      <c r="AN29" s="202">
        <v>222</v>
      </c>
      <c r="AO29" s="202">
        <v>1810</v>
      </c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7080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1</v>
      </c>
      <c r="AL30" s="199">
        <f t="shared" si="0"/>
        <v>0</v>
      </c>
      <c r="AM30" s="199">
        <f t="shared" si="0"/>
        <v>0</v>
      </c>
      <c r="AN30" s="199">
        <f t="shared" si="0"/>
        <v>1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08">
        <f>SUM(D30:DH30)</f>
        <v>2</v>
      </c>
    </row>
    <row r="31" spans="2:113" ht="16" thickBot="1">
      <c r="B31" s="348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 t="e">
        <f t="shared" si="3"/>
        <v>#DIV/0!</v>
      </c>
      <c r="U31" s="197" t="e">
        <f t="shared" si="3"/>
        <v>#DIV/0!</v>
      </c>
      <c r="V31" s="197" t="e">
        <f t="shared" si="3"/>
        <v>#DIV/0!</v>
      </c>
      <c r="W31" s="197" t="e">
        <f t="shared" si="3"/>
        <v>#DIV/0!</v>
      </c>
      <c r="X31" s="197" t="e">
        <f t="shared" si="3"/>
        <v>#DIV/0!</v>
      </c>
      <c r="Y31" s="197" t="e">
        <f t="shared" si="3"/>
        <v>#DIV/0!</v>
      </c>
      <c r="Z31" s="197" t="e">
        <f t="shared" si="3"/>
        <v>#DIV/0!</v>
      </c>
      <c r="AA31" s="197">
        <f t="shared" si="3"/>
        <v>0</v>
      </c>
      <c r="AB31" s="197" t="e">
        <f t="shared" si="3"/>
        <v>#DIV/0!</v>
      </c>
      <c r="AC31" s="197">
        <f t="shared" si="3"/>
        <v>0</v>
      </c>
      <c r="AD31" s="197">
        <f t="shared" si="3"/>
        <v>0</v>
      </c>
      <c r="AE31" s="197">
        <f t="shared" si="3"/>
        <v>0</v>
      </c>
      <c r="AF31" s="197">
        <f t="shared" si="3"/>
        <v>0</v>
      </c>
      <c r="AG31" s="197" t="e">
        <f t="shared" si="3"/>
        <v>#DIV/0!</v>
      </c>
      <c r="AH31" s="197" t="e">
        <f t="shared" si="3"/>
        <v>#DIV/0!</v>
      </c>
      <c r="AI31" s="197" t="e">
        <f t="shared" si="3"/>
        <v>#DIV/0!</v>
      </c>
      <c r="AJ31" s="197">
        <f t="shared" ref="AJ31:DI31" si="4">AJ30/AJ29*1000000</f>
        <v>0</v>
      </c>
      <c r="AK31" s="197">
        <f t="shared" si="4"/>
        <v>1644.7368421052631</v>
      </c>
      <c r="AL31" s="197">
        <f t="shared" si="4"/>
        <v>0</v>
      </c>
      <c r="AM31" s="197">
        <f t="shared" si="4"/>
        <v>0</v>
      </c>
      <c r="AN31" s="197">
        <f t="shared" si="4"/>
        <v>4504.5045045045044</v>
      </c>
      <c r="AO31" s="197">
        <f t="shared" si="4"/>
        <v>0</v>
      </c>
      <c r="AP31" s="197" t="e">
        <f t="shared" si="4"/>
        <v>#DIV/0!</v>
      </c>
      <c r="AQ31" s="197" t="e">
        <f t="shared" si="4"/>
        <v>#DIV/0!</v>
      </c>
      <c r="AR31" s="197" t="e">
        <f t="shared" si="4"/>
        <v>#DIV/0!</v>
      </c>
      <c r="AS31" s="197" t="e">
        <f t="shared" si="4"/>
        <v>#DIV/0!</v>
      </c>
      <c r="AT31" s="197" t="e">
        <f t="shared" si="4"/>
        <v>#DIV/0!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 t="e">
        <f t="shared" si="4"/>
        <v>#DIV/0!</v>
      </c>
      <c r="AY31" s="197" t="e">
        <f t="shared" si="4"/>
        <v>#DIV/0!</v>
      </c>
      <c r="AZ31" s="197" t="e">
        <f t="shared" si="4"/>
        <v>#DIV/0!</v>
      </c>
      <c r="BA31" s="197" t="e">
        <f t="shared" si="4"/>
        <v>#DIV/0!</v>
      </c>
      <c r="BB31" s="197" t="e">
        <f t="shared" si="4"/>
        <v>#DIV/0!</v>
      </c>
      <c r="BC31" s="197" t="e">
        <f t="shared" si="4"/>
        <v>#DIV/0!</v>
      </c>
      <c r="BD31" s="197" t="e">
        <f t="shared" si="4"/>
        <v>#DIV/0!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282.4858757062147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Conf'!$J$2:$J$10000,$C$28,'InProcess Conf'!$I$2:$I$10000,"Line")</f>
        <v>0</v>
      </c>
      <c r="E34" s="186">
        <f>COUNTIFS('InProcess Conf'!$C$2:$C$10000,E$33,'InProcess Conf'!$T$2:$T$10000,$C34,'InProcess Conf'!$J$2:$J$10000,$C$28,'InProcess Conf'!$I$2:$I$10000,"Line")</f>
        <v>0</v>
      </c>
      <c r="F34" s="186">
        <f>COUNTIFS('InProcess Conf'!$C$2:$C$10000,F$33,'InProcess Conf'!$T$2:$T$10000,$C34,'InProcess Conf'!$J$2:$J$10000,$C$28,'InProcess Conf'!$I$2:$I$10000,"Line")</f>
        <v>0</v>
      </c>
      <c r="G34" s="186">
        <f>COUNTIFS('InProcess Conf'!$C$2:$C$10000,G$33,'InProcess Conf'!$T$2:$T$10000,$C34,'InProcess Conf'!$J$2:$J$10000,$C$28,'InProcess Conf'!$I$2:$I$10000,"Line")</f>
        <v>0</v>
      </c>
      <c r="H34" s="186">
        <f>COUNTIFS('InProcess Conf'!$C$2:$C$10000,H$33,'InProcess Conf'!$T$2:$T$10000,$C34,'InProcess Conf'!$J$2:$J$10000,$C$28,'InProcess Conf'!$I$2:$I$10000,"Line")</f>
        <v>0</v>
      </c>
      <c r="I34" s="186">
        <f>COUNTIFS('InProcess Conf'!$C$2:$C$10000,I$33,'InProcess Conf'!$T$2:$T$10000,$C34,'InProcess Conf'!$J$2:$J$10000,$C$28,'InProcess Conf'!$I$2:$I$10000,"Line")</f>
        <v>0</v>
      </c>
      <c r="J34" s="186">
        <f>COUNTIFS('InProcess Conf'!$C$2:$C$10000,J$33,'InProcess Conf'!$T$2:$T$10000,$C34,'InProcess Conf'!$J$2:$J$10000,$C$28,'InProcess Conf'!$I$2:$I$10000,"Line")</f>
        <v>0</v>
      </c>
      <c r="K34" s="186">
        <f>COUNTIFS('InProcess Conf'!$C$2:$C$10000,K$33,'InProcess Conf'!$T$2:$T$10000,$C34,'InProcess Conf'!$J$2:$J$10000,$C$28,'InProcess Conf'!$I$2:$I$10000,"Line")</f>
        <v>0</v>
      </c>
      <c r="L34" s="186">
        <f>COUNTIFS('InProcess Conf'!$C$2:$C$10000,L$33,'InProcess Conf'!$T$2:$T$10000,$C34,'InProcess Conf'!$J$2:$J$10000,$C$28,'InProcess Conf'!$I$2:$I$10000,"Line")</f>
        <v>0</v>
      </c>
      <c r="M34" s="186">
        <f>COUNTIFS('InProcess Conf'!$C$2:$C$10000,M$33,'InProcess Conf'!$T$2:$T$10000,$C34,'InProcess Conf'!$J$2:$J$10000,$C$28,'InProcess Conf'!$I$2:$I$10000,"Line")</f>
        <v>0</v>
      </c>
      <c r="N34" s="186">
        <f>COUNTIFS('InProcess Conf'!$C$2:$C$10000,N$33,'InProcess Conf'!$T$2:$T$10000,$C34,'InProcess Conf'!$J$2:$J$10000,$C$28,'InProcess Conf'!$I$2:$I$10000,"Line")</f>
        <v>0</v>
      </c>
      <c r="O34" s="186">
        <f>COUNTIFS('InProcess Conf'!$C$2:$C$10000,O$33,'InProcess Conf'!$T$2:$T$10000,$C34,'InProcess Conf'!$J$2:$J$10000,$C$28,'InProcess Conf'!$I$2:$I$10000,"Line")</f>
        <v>0</v>
      </c>
      <c r="P34" s="186">
        <f>COUNTIFS('InProcess Conf'!$C$2:$C$10000,P$33,'InProcess Conf'!$T$2:$T$10000,$C34,'InProcess Conf'!$J$2:$J$10000,$C$28,'InProcess Conf'!$I$2:$I$10000,"Line")</f>
        <v>0</v>
      </c>
      <c r="Q34" s="186">
        <f>COUNTIFS('InProcess Conf'!$C$2:$C$10000,Q$33,'InProcess Conf'!$T$2:$T$10000,$C34,'InProcess Conf'!$J$2:$J$10000,$C$28,'InProcess Conf'!$I$2:$I$10000,"Line")</f>
        <v>0</v>
      </c>
      <c r="R34" s="186">
        <f>COUNTIFS('InProcess Conf'!$C$2:$C$10000,R$33,'InProcess Conf'!$T$2:$T$10000,$C34,'InProcess Conf'!$J$2:$J$10000,$C$28,'InProcess Conf'!$I$2:$I$10000,"Line")</f>
        <v>0</v>
      </c>
      <c r="S34" s="186">
        <f>COUNTIFS('InProcess Conf'!$C$2:$C$10000,S$33,'InProcess Conf'!$T$2:$T$10000,$C34,'InProcess Conf'!$J$2:$J$10000,$C$28,'InProcess Conf'!$I$2:$I$10000,"Line")</f>
        <v>0</v>
      </c>
      <c r="T34" s="186">
        <f>COUNTIFS('InProcess Conf'!$C$2:$C$10000,T$33,'InProcess Conf'!$T$2:$T$10000,$C34,'InProcess Conf'!$J$2:$J$10000,$C$28,'InProcess Conf'!$I$2:$I$10000,"Line")</f>
        <v>0</v>
      </c>
      <c r="U34" s="186">
        <f>COUNTIFS('InProcess Conf'!$C$2:$C$10000,U$33,'InProcess Conf'!$T$2:$T$10000,$C34,'InProcess Conf'!$J$2:$J$10000,$C$28,'InProcess Conf'!$I$2:$I$10000,"Line")</f>
        <v>0</v>
      </c>
      <c r="V34" s="186">
        <f>COUNTIFS('InProcess Conf'!$C$2:$C$10000,V$33,'InProcess Conf'!$T$2:$T$10000,$C34,'InProcess Conf'!$J$2:$J$10000,$C$28,'InProcess Conf'!$I$2:$I$10000,"Line")</f>
        <v>0</v>
      </c>
      <c r="W34" s="186">
        <f>COUNTIFS('InProcess Conf'!$C$2:$C$10000,W$33,'InProcess Conf'!$T$2:$T$10000,$C34,'InProcess Conf'!$J$2:$J$10000,$C$28,'InProcess Conf'!$I$2:$I$10000,"Line")</f>
        <v>0</v>
      </c>
      <c r="X34" s="186">
        <f>COUNTIFS('InProcess Conf'!$C$2:$C$10000,X$33,'InProcess Conf'!$T$2:$T$10000,$C34,'InProcess Conf'!$J$2:$J$10000,$C$28,'InProcess Conf'!$I$2:$I$10000,"Line")</f>
        <v>0</v>
      </c>
      <c r="Y34" s="186">
        <f>COUNTIFS('InProcess Conf'!$C$2:$C$10000,Y$33,'InProcess Conf'!$T$2:$T$10000,$C34,'InProcess Conf'!$J$2:$J$10000,$C$28,'InProcess Conf'!$I$2:$I$10000,"Line")</f>
        <v>0</v>
      </c>
      <c r="Z34" s="186">
        <f>COUNTIFS('InProcess Conf'!$C$2:$C$10000,Z$33,'InProcess Conf'!$T$2:$T$10000,$C34,'InProcess Conf'!$J$2:$J$10000,$C$28,'InProcess Conf'!$I$2:$I$10000,"Line")</f>
        <v>0</v>
      </c>
      <c r="AA34" s="186">
        <f>COUNTIFS('InProcess Conf'!$C$2:$C$10000,AA$33,'InProcess Conf'!$T$2:$T$10000,$C34,'InProcess Conf'!$J$2:$J$10000,$C$28,'InProcess Conf'!$I$2:$I$10000,"Line")</f>
        <v>0</v>
      </c>
      <c r="AB34" s="186">
        <f>COUNTIFS('InProcess Conf'!$C$2:$C$10000,AB$33,'InProcess Conf'!$T$2:$T$10000,$C34,'InProcess Conf'!$J$2:$J$10000,$C$28,'InProcess Conf'!$I$2:$I$10000,"Line")</f>
        <v>0</v>
      </c>
      <c r="AC34" s="186">
        <f>COUNTIFS('InProcess Conf'!$C$2:$C$10000,AC$33,'InProcess Conf'!$T$2:$T$10000,$C34,'InProcess Conf'!$J$2:$J$10000,$C$28,'InProcess Conf'!$I$2:$I$10000,"Line")</f>
        <v>0</v>
      </c>
      <c r="AD34" s="186">
        <f>COUNTIFS('InProcess Conf'!$C$2:$C$10000,AD$33,'InProcess Conf'!$T$2:$T$10000,$C34,'InProcess Conf'!$J$2:$J$10000,$C$28,'InProcess Conf'!$I$2:$I$10000,"Line")</f>
        <v>0</v>
      </c>
      <c r="AE34" s="186">
        <f>COUNTIFS('InProcess Conf'!$C$2:$C$10000,AE$33,'InProcess Conf'!$T$2:$T$10000,$C34,'InProcess Conf'!$J$2:$J$10000,$C$28,'InProcess Conf'!$I$2:$I$10000,"Line")</f>
        <v>0</v>
      </c>
      <c r="AF34" s="186">
        <f>COUNTIFS('InProcess Conf'!$C$2:$C$10000,AF$33,'InProcess Conf'!$T$2:$T$10000,$C34,'InProcess Conf'!$J$2:$J$10000,$C$28,'InProcess Conf'!$I$2:$I$10000,"Line")</f>
        <v>0</v>
      </c>
      <c r="AG34" s="186">
        <f>COUNTIFS('InProcess Conf'!$C$2:$C$10000,AG$33,'InProcess Conf'!$T$2:$T$10000,$C34,'InProcess Conf'!$J$2:$J$10000,$C$28,'InProcess Conf'!$I$2:$I$10000,"Line")</f>
        <v>0</v>
      </c>
      <c r="AH34" s="186">
        <f>COUNTIFS('InProcess Conf'!$C$2:$C$10000,AH$33,'InProcess Conf'!$T$2:$T$10000,$C34,'InProcess Conf'!$J$2:$J$10000,$C$28,'InProcess Conf'!$I$2:$I$10000,"Line")</f>
        <v>0</v>
      </c>
      <c r="AI34" s="186">
        <f>COUNTIFS('InProcess Conf'!$C$2:$C$10000,AI$33,'InProcess Conf'!$T$2:$T$10000,$C34,'InProcess Conf'!$J$2:$J$10000,$C$28,'InProcess Conf'!$I$2:$I$10000,"Line")</f>
        <v>0</v>
      </c>
      <c r="AJ34" s="186">
        <f>COUNTIFS('InProcess Conf'!$C$2:$C$10000,AJ$33,'InProcess Conf'!$T$2:$T$10000,$C34,'InProcess Conf'!$J$2:$J$10000,$C$28,'InProcess Conf'!$I$2:$I$10000,"Line")</f>
        <v>0</v>
      </c>
      <c r="AK34" s="186">
        <f>COUNTIFS('InProcess Conf'!$C$2:$C$10000,AK$33,'InProcess Conf'!$T$2:$T$10000,$C34,'InProcess Conf'!$J$2:$J$10000,$C$28,'InProcess Conf'!$I$2:$I$10000,"Line")</f>
        <v>0</v>
      </c>
      <c r="AL34" s="186">
        <f>COUNTIFS('InProcess Conf'!$C$2:$C$10000,AL$33,'InProcess Conf'!$T$2:$T$10000,$C34,'InProcess Conf'!$J$2:$J$10000,$C$28,'InProcess Conf'!$I$2:$I$10000,"Line")</f>
        <v>0</v>
      </c>
      <c r="AM34" s="186">
        <f>COUNTIFS('InProcess Conf'!$C$2:$C$10000,AM$33,'InProcess Conf'!$T$2:$T$10000,$C34,'InProcess Conf'!$J$2:$J$10000,$C$28,'InProcess Conf'!$I$2:$I$10000,"Line")</f>
        <v>0</v>
      </c>
      <c r="AN34" s="186">
        <f>COUNTIFS('InProcess Conf'!$C$2:$C$10000,AN$33,'InProcess Conf'!$T$2:$T$10000,$C34,'InProcess Conf'!$J$2:$J$10000,$C$28,'InProcess Conf'!$I$2:$I$10000,"Line")</f>
        <v>0</v>
      </c>
      <c r="AO34" s="186">
        <f>COUNTIFS('InProcess Conf'!$C$2:$C$10000,AO$33,'InProcess Conf'!$T$2:$T$10000,$C34,'InProcess Conf'!$J$2:$J$10000,$C$28,'InProcess Conf'!$I$2:$I$10000,"Line")</f>
        <v>0</v>
      </c>
      <c r="AP34" s="186">
        <f>COUNTIFS('InProcess Conf'!$C$2:$C$10000,AP$33,'InProcess Conf'!$T$2:$T$10000,$C34,'InProcess Conf'!$J$2:$J$10000,$C$28,'InProcess Conf'!$I$2:$I$10000,"Line")</f>
        <v>0</v>
      </c>
      <c r="AQ34" s="186">
        <f>COUNTIFS('InProcess Conf'!$C$2:$C$10000,AQ$33,'InProcess Conf'!$T$2:$T$10000,$C34,'InProcess Conf'!$J$2:$J$10000,$C$28,'InProcess Conf'!$I$2:$I$10000,"Line")</f>
        <v>0</v>
      </c>
      <c r="AR34" s="186">
        <f>COUNTIFS('InProcess Conf'!$C$2:$C$10000,AR$33,'InProcess Conf'!$T$2:$T$10000,$C34,'InProcess Conf'!$J$2:$J$10000,$C$28,'InProcess Conf'!$I$2:$I$10000,"Line")</f>
        <v>0</v>
      </c>
      <c r="AS34" s="186">
        <f>COUNTIFS('InProcess Conf'!$C$2:$C$10000,AS$33,'InProcess Conf'!$T$2:$T$10000,$C34,'InProcess Conf'!$J$2:$J$10000,$C$28,'InProcess Conf'!$I$2:$I$10000,"Line")</f>
        <v>0</v>
      </c>
      <c r="AT34" s="186">
        <f>COUNTIFS('InProcess Conf'!$C$2:$C$10000,AT$33,'InProcess Conf'!$T$2:$T$10000,$C34,'InProcess Conf'!$J$2:$J$10000,$C$28,'InProcess Conf'!$I$2:$I$10000,"Line")</f>
        <v>0</v>
      </c>
      <c r="AU34" s="186">
        <f>COUNTIFS('InProcess Conf'!$C$2:$C$10000,AU$33,'InProcess Conf'!$T$2:$T$10000,$C34,'InProcess Conf'!$J$2:$J$10000,$C$28,'InProcess Conf'!$I$2:$I$10000,"Line")</f>
        <v>0</v>
      </c>
      <c r="AV34" s="186">
        <f>COUNTIFS('InProcess Conf'!$C$2:$C$10000,AV$33,'InProcess Conf'!$T$2:$T$10000,$C34,'InProcess Conf'!$J$2:$J$10000,$C$28,'InProcess Conf'!$I$2:$I$10000,"Line")</f>
        <v>0</v>
      </c>
      <c r="AW34" s="186">
        <f>COUNTIFS('InProcess Conf'!$C$2:$C$10000,AW$33,'InProcess Conf'!$T$2:$T$10000,$C34,'InProcess Conf'!$J$2:$J$10000,$C$28,'InProcess Conf'!$I$2:$I$10000,"Line")</f>
        <v>0</v>
      </c>
      <c r="AX34" s="186">
        <f>COUNTIFS('InProcess Conf'!$C$2:$C$10000,AX$33,'InProcess Conf'!$T$2:$T$10000,$C34,'InProcess Conf'!$J$2:$J$10000,$C$28,'InProcess Conf'!$I$2:$I$10000,"Line")</f>
        <v>0</v>
      </c>
      <c r="AY34" s="186">
        <f>COUNTIFS('InProcess Conf'!$C$2:$C$10000,AY$33,'InProcess Conf'!$T$2:$T$10000,$C34,'InProcess Conf'!$J$2:$J$10000,$C$28,'InProcess Conf'!$I$2:$I$10000,"Line")</f>
        <v>0</v>
      </c>
      <c r="AZ34" s="186">
        <f>COUNTIFS('InProcess Conf'!$C$2:$C$10000,AZ$33,'InProcess Conf'!$T$2:$T$10000,$C34,'InProcess Conf'!$J$2:$J$10000,$C$28,'InProcess Conf'!$I$2:$I$10000,"Line")</f>
        <v>0</v>
      </c>
      <c r="BA34" s="186">
        <f>COUNTIFS('InProcess Conf'!$C$2:$C$10000,BA$33,'InProcess Conf'!$T$2:$T$10000,$C34,'InProcess Conf'!$J$2:$J$10000,$C$28,'InProcess Conf'!$I$2:$I$10000,"Line")</f>
        <v>0</v>
      </c>
      <c r="BB34" s="186">
        <f>COUNTIFS('InProcess Conf'!$C$2:$C$10000,BB$33,'InProcess Conf'!$T$2:$T$10000,$C34,'InProcess Conf'!$J$2:$J$10000,$C$28,'InProcess Conf'!$I$2:$I$10000,"Line")</f>
        <v>0</v>
      </c>
      <c r="BC34" s="186">
        <f>COUNTIFS('InProcess Conf'!$C$2:$C$10000,BC$33,'InProcess Conf'!$T$2:$T$10000,$C34,'InProcess Conf'!$J$2:$J$10000,$C$28,'InProcess Conf'!$I$2:$I$10000,"Line")</f>
        <v>0</v>
      </c>
      <c r="BD34" s="186">
        <f>COUNTIFS('InProcess Conf'!$C$2:$C$10000,BD$33,'InProcess Conf'!$T$2:$T$10000,$C34,'InProcess Conf'!$J$2:$J$10000,$C$28,'InProcess Conf'!$I$2:$I$10000,"Line")</f>
        <v>0</v>
      </c>
      <c r="BE34" s="186">
        <f>COUNTIFS('InProcess Conf'!$C$2:$C$10000,BE$33,'InProcess Conf'!$T$2:$T$10000,$C34,'InProcess Conf'!$J$2:$J$10000,$C$28,'InProcess Conf'!$I$2:$I$10000,"Line")</f>
        <v>0</v>
      </c>
      <c r="BF34" s="186">
        <f>COUNTIFS('InProcess Conf'!$C$2:$C$10000,BF$33,'InProcess Conf'!$T$2:$T$10000,$C34,'InProcess Conf'!$J$2:$J$10000,$C$28,'InProcess Conf'!$I$2:$I$10000,"Line")</f>
        <v>0</v>
      </c>
      <c r="BG34" s="186">
        <f>COUNTIFS('InProcess Conf'!$C$2:$C$10000,BG$33,'InProcess Conf'!$T$2:$T$10000,$C34,'InProcess Conf'!$J$2:$J$10000,$C$28,'InProcess Conf'!$I$2:$I$10000,"Line")</f>
        <v>0</v>
      </c>
      <c r="BH34" s="186">
        <f>COUNTIFS('InProcess Conf'!$C$2:$C$10000,BH$33,'InProcess Conf'!$T$2:$T$10000,$C34,'InProcess Conf'!$J$2:$J$10000,$C$28,'InProcess Conf'!$I$2:$I$10000,"Line")</f>
        <v>0</v>
      </c>
      <c r="BI34" s="186">
        <f>COUNTIFS('InProcess Conf'!$C$2:$C$10000,BI$33,'InProcess Conf'!$T$2:$T$10000,$C34,'InProcess Conf'!$J$2:$J$10000,$C$28,'InProcess Conf'!$I$2:$I$10000,"Line")</f>
        <v>0</v>
      </c>
      <c r="BJ34" s="186">
        <f>COUNTIFS('InProcess Conf'!$C$2:$C$10000,BJ$33,'InProcess Conf'!$T$2:$T$10000,$C34,'InProcess Conf'!$J$2:$J$10000,$C$28,'InProcess Conf'!$I$2:$I$10000,"Line")</f>
        <v>0</v>
      </c>
      <c r="BK34" s="186">
        <f>COUNTIFS('InProcess Conf'!$C$2:$C$10000,BK$33,'InProcess Conf'!$T$2:$T$10000,$C34,'InProcess Conf'!$J$2:$J$10000,$C$28,'InProcess Conf'!$I$2:$I$10000,"Line")</f>
        <v>0</v>
      </c>
      <c r="BL34" s="186">
        <f>COUNTIFS('InProcess Conf'!$C$2:$C$10000,BL$33,'InProcess Conf'!$T$2:$T$10000,$C34,'InProcess Conf'!$J$2:$J$10000,$C$28,'InProcess Conf'!$I$2:$I$10000,"Line")</f>
        <v>0</v>
      </c>
      <c r="BM34" s="186">
        <f>COUNTIFS('InProcess Conf'!$C$2:$C$10000,BM$33,'InProcess Conf'!$T$2:$T$10000,$C34,'InProcess Conf'!$J$2:$J$10000,$C$28,'InProcess Conf'!$I$2:$I$10000,"Line")</f>
        <v>0</v>
      </c>
      <c r="BN34" s="186">
        <f>COUNTIFS('InProcess Conf'!$C$2:$C$10000,BN$33,'InProcess Conf'!$T$2:$T$10000,$C34,'InProcess Conf'!$J$2:$J$10000,$C$28,'InProcess Conf'!$I$2:$I$10000,"Line")</f>
        <v>0</v>
      </c>
      <c r="BO34" s="186">
        <f>COUNTIFS('InProcess Conf'!$C$2:$C$10000,BO$33,'InProcess Conf'!$T$2:$T$10000,$C34,'InProcess Conf'!$J$2:$J$10000,$C$28,'InProcess Conf'!$I$2:$I$10000,"Line")</f>
        <v>0</v>
      </c>
      <c r="BP34" s="186">
        <f>COUNTIFS('InProcess Conf'!$C$2:$C$10000,BP$33,'InProcess Conf'!$T$2:$T$10000,$C34,'InProcess Conf'!$J$2:$J$10000,$C$28,'InProcess Conf'!$I$2:$I$10000,"Line")</f>
        <v>0</v>
      </c>
      <c r="BQ34" s="186">
        <f>COUNTIFS('InProcess Conf'!$C$2:$C$10000,BQ$33,'InProcess Conf'!$T$2:$T$10000,$C34,'InProcess Conf'!$J$2:$J$10000,$C$28,'InProcess Conf'!$I$2:$I$10000,"Line")</f>
        <v>0</v>
      </c>
      <c r="BR34" s="186">
        <f>COUNTIFS('InProcess Conf'!$C$2:$C$10000,BR$33,'InProcess Conf'!$T$2:$T$10000,$C34,'InProcess Conf'!$J$2:$J$10000,$C$28,'InProcess Conf'!$I$2:$I$10000,"Line")</f>
        <v>0</v>
      </c>
      <c r="BS34" s="186">
        <f>COUNTIFS('InProcess Conf'!$C$2:$C$10000,BS$33,'InProcess Conf'!$T$2:$T$10000,$C34,'InProcess Conf'!$J$2:$J$10000,$C$28,'InProcess Conf'!$I$2:$I$10000,"Line")</f>
        <v>0</v>
      </c>
      <c r="BT34" s="186">
        <f>COUNTIFS('InProcess Conf'!$C$2:$C$10000,BT$33,'InProcess Conf'!$T$2:$T$10000,$C34,'InProcess Conf'!$J$2:$J$10000,$C$28,'InProcess Conf'!$I$2:$I$10000,"Line")</f>
        <v>0</v>
      </c>
      <c r="BU34" s="186">
        <f>COUNTIFS('InProcess Conf'!$C$2:$C$10000,BU$33,'InProcess Conf'!$T$2:$T$10000,$C34,'InProcess Conf'!$J$2:$J$10000,$C$28,'InProcess Conf'!$I$2:$I$10000,"Line")</f>
        <v>0</v>
      </c>
      <c r="BV34" s="186">
        <f>COUNTIFS('InProcess Conf'!$C$2:$C$10000,BV$33,'InProcess Conf'!$T$2:$T$10000,$C34,'InProcess Conf'!$J$2:$J$10000,$C$28,'InProcess Conf'!$I$2:$I$10000,"Line")</f>
        <v>0</v>
      </c>
      <c r="BW34" s="186">
        <f>COUNTIFS('InProcess Conf'!$C$2:$C$10000,BW$33,'InProcess Conf'!$T$2:$T$10000,$C34,'InProcess Conf'!$J$2:$J$10000,$C$28,'InProcess Conf'!$I$2:$I$10000,"Line")</f>
        <v>0</v>
      </c>
      <c r="BX34" s="186">
        <f>COUNTIFS('InProcess Conf'!$C$2:$C$10000,BX$33,'InProcess Conf'!$T$2:$T$10000,$C34,'InProcess Conf'!$J$2:$J$10000,$C$28,'InProcess Conf'!$I$2:$I$10000,"Line")</f>
        <v>0</v>
      </c>
      <c r="BY34" s="186">
        <f>COUNTIFS('InProcess Conf'!$C$2:$C$10000,BY$33,'InProcess Conf'!$T$2:$T$10000,$C34,'InProcess Conf'!$J$2:$J$10000,$C$28,'InProcess Conf'!$I$2:$I$10000,"Line")</f>
        <v>0</v>
      </c>
      <c r="BZ34" s="186">
        <f>COUNTIFS('InProcess Conf'!$C$2:$C$10000,BZ$33,'InProcess Conf'!$T$2:$T$10000,$C34,'InProcess Conf'!$J$2:$J$10000,$C$28,'InProcess Conf'!$I$2:$I$10000,"Line")</f>
        <v>0</v>
      </c>
      <c r="CA34" s="186">
        <f>COUNTIFS('InProcess Conf'!$C$2:$C$10000,CA$33,'InProcess Conf'!$T$2:$T$10000,$C34,'InProcess Conf'!$J$2:$J$10000,$C$28,'InProcess Conf'!$I$2:$I$10000,"Line")</f>
        <v>0</v>
      </c>
      <c r="CB34" s="186">
        <f>COUNTIFS('InProcess Conf'!$C$2:$C$10000,CB$33,'InProcess Conf'!$T$2:$T$10000,$C34,'InProcess Conf'!$J$2:$J$10000,$C$28,'InProcess Conf'!$I$2:$I$10000,"Line")</f>
        <v>0</v>
      </c>
      <c r="CC34" s="186">
        <f>COUNTIFS('InProcess Conf'!$C$2:$C$10000,CC$33,'InProcess Conf'!$T$2:$T$10000,$C34,'InProcess Conf'!$J$2:$J$10000,$C$28,'InProcess Conf'!$I$2:$I$10000,"Line")</f>
        <v>0</v>
      </c>
      <c r="CD34" s="186">
        <f>COUNTIFS('InProcess Conf'!$C$2:$C$10000,CD$33,'InProcess Conf'!$T$2:$T$10000,$C34,'InProcess Conf'!$J$2:$J$10000,$C$28,'InProcess Conf'!$I$2:$I$10000,"Line")</f>
        <v>0</v>
      </c>
      <c r="CE34" s="186">
        <f>COUNTIFS('InProcess Conf'!$C$2:$C$10000,CE$33,'InProcess Conf'!$T$2:$T$10000,$C34,'InProcess Conf'!$J$2:$J$10000,$C$28,'InProcess Conf'!$I$2:$I$10000,"Line")</f>
        <v>0</v>
      </c>
      <c r="CF34" s="186">
        <f>COUNTIFS('InProcess Conf'!$C$2:$C$10000,CF$33,'InProcess Conf'!$T$2:$T$10000,$C34,'InProcess Conf'!$J$2:$J$10000,$C$28,'InProcess Conf'!$I$2:$I$10000,"Line")</f>
        <v>0</v>
      </c>
      <c r="CG34" s="186">
        <f>COUNTIFS('InProcess Conf'!$C$2:$C$10000,CG$33,'InProcess Conf'!$T$2:$T$10000,$C34,'InProcess Conf'!$J$2:$J$10000,$C$28,'InProcess Conf'!$I$2:$I$10000,"Line")</f>
        <v>0</v>
      </c>
      <c r="CH34" s="186">
        <f>COUNTIFS('InProcess Conf'!$C$2:$C$10000,CH$33,'InProcess Conf'!$T$2:$T$10000,$C34,'InProcess Conf'!$J$2:$J$10000,$C$28,'InProcess Conf'!$I$2:$I$10000,"Line")</f>
        <v>0</v>
      </c>
      <c r="CI34" s="186">
        <f>COUNTIFS('InProcess Conf'!$C$2:$C$10000,CI$33,'InProcess Conf'!$T$2:$T$10000,$C34,'InProcess Conf'!$J$2:$J$10000,$C$28,'InProcess Conf'!$I$2:$I$10000,"Line")</f>
        <v>0</v>
      </c>
      <c r="CJ34" s="186">
        <f>COUNTIFS('InProcess Conf'!$C$2:$C$10000,CJ$33,'InProcess Conf'!$T$2:$T$10000,$C34,'InProcess Conf'!$J$2:$J$10000,$C$28,'InProcess Conf'!$I$2:$I$10000,"Line")</f>
        <v>0</v>
      </c>
      <c r="CK34" s="186">
        <f>COUNTIFS('InProcess Conf'!$C$2:$C$10000,CK$33,'InProcess Conf'!$T$2:$T$10000,$C34,'InProcess Conf'!$J$2:$J$10000,$C$28,'InProcess Conf'!$I$2:$I$10000,"Line")</f>
        <v>0</v>
      </c>
      <c r="CL34" s="186">
        <f>COUNTIFS('InProcess Conf'!$C$2:$C$10000,CL$33,'InProcess Conf'!$T$2:$T$10000,$C34,'InProcess Conf'!$J$2:$J$10000,$C$28,'InProcess Conf'!$I$2:$I$10000,"Line")</f>
        <v>0</v>
      </c>
      <c r="CM34" s="186">
        <f>COUNTIFS('InProcess Conf'!$C$2:$C$10000,CM$33,'InProcess Conf'!$T$2:$T$10000,$C34,'InProcess Conf'!$J$2:$J$10000,$C$28,'InProcess Conf'!$I$2:$I$10000,"Line")</f>
        <v>0</v>
      </c>
      <c r="CN34" s="186">
        <f>COUNTIFS('InProcess Conf'!$C$2:$C$10000,CN$33,'InProcess Conf'!$T$2:$T$10000,$C34,'InProcess Conf'!$J$2:$J$10000,$C$28,'InProcess Conf'!$I$2:$I$10000,"Line")</f>
        <v>0</v>
      </c>
      <c r="CO34" s="186">
        <f>COUNTIFS('InProcess Conf'!$C$2:$C$10000,CO$33,'InProcess Conf'!$T$2:$T$10000,$C34,'InProcess Conf'!$J$2:$J$10000,$C$28,'InProcess Conf'!$I$2:$I$10000,"Line")</f>
        <v>0</v>
      </c>
      <c r="CP34" s="186">
        <f>COUNTIFS('InProcess Conf'!$C$2:$C$10000,CP$33,'InProcess Conf'!$T$2:$T$10000,$C34,'InProcess Conf'!$J$2:$J$10000,$C$28,'InProcess Conf'!$I$2:$I$10000,"Line")</f>
        <v>0</v>
      </c>
      <c r="CQ34" s="186">
        <f>COUNTIFS('InProcess Conf'!$C$2:$C$10000,CQ$33,'InProcess Conf'!$T$2:$T$10000,$C34,'InProcess Conf'!$J$2:$J$10000,$C$28,'InProcess Conf'!$I$2:$I$10000,"Line")</f>
        <v>0</v>
      </c>
      <c r="CR34" s="186">
        <f>COUNTIFS('InProcess Conf'!$C$2:$C$10000,CR$33,'InProcess Conf'!$T$2:$T$10000,$C34,'InProcess Conf'!$J$2:$J$10000,$C$28,'InProcess Conf'!$I$2:$I$10000,"Line")</f>
        <v>0</v>
      </c>
      <c r="CS34" s="186">
        <f>COUNTIFS('InProcess Conf'!$C$2:$C$10000,CS$33,'InProcess Conf'!$T$2:$T$10000,$C34,'InProcess Conf'!$J$2:$J$10000,$C$28,'InProcess Conf'!$I$2:$I$10000,"Line")</f>
        <v>0</v>
      </c>
      <c r="CT34" s="186">
        <f>COUNTIFS('InProcess Conf'!$C$2:$C$10000,CT$33,'InProcess Conf'!$T$2:$T$10000,$C34,'InProcess Conf'!$J$2:$J$10000,$C$28,'InProcess Conf'!$I$2:$I$10000,"Line")</f>
        <v>0</v>
      </c>
      <c r="CU34" s="186">
        <f>COUNTIFS('InProcess Conf'!$C$2:$C$10000,CU$33,'InProcess Conf'!$T$2:$T$10000,$C34,'InProcess Conf'!$J$2:$J$10000,$C$28,'InProcess Conf'!$I$2:$I$10000,"Line")</f>
        <v>0</v>
      </c>
      <c r="CV34" s="186">
        <f>COUNTIFS('InProcess Conf'!$C$2:$C$10000,CV$33,'InProcess Conf'!$T$2:$T$10000,$C34,'InProcess Conf'!$J$2:$J$10000,$C$28,'InProcess Conf'!$I$2:$I$10000,"Line")</f>
        <v>0</v>
      </c>
      <c r="CW34" s="186">
        <f>COUNTIFS('InProcess Conf'!$C$2:$C$10000,CW$33,'InProcess Conf'!$T$2:$T$10000,$C34,'InProcess Conf'!$J$2:$J$10000,$C$28,'InProcess Conf'!$I$2:$I$10000,"Line")</f>
        <v>0</v>
      </c>
      <c r="CX34" s="186">
        <f>COUNTIFS('InProcess Conf'!$C$2:$C$10000,CX$33,'InProcess Conf'!$T$2:$T$10000,$C34,'InProcess Conf'!$J$2:$J$10000,$C$28,'InProcess Conf'!$I$2:$I$10000,"Line")</f>
        <v>0</v>
      </c>
      <c r="CY34" s="186">
        <f>COUNTIFS('InProcess Conf'!$C$2:$C$10000,CY$33,'InProcess Conf'!$T$2:$T$10000,$C34,'InProcess Conf'!$J$2:$J$10000,$C$28,'InProcess Conf'!$I$2:$I$10000,"Line")</f>
        <v>0</v>
      </c>
      <c r="CZ34" s="186">
        <f>COUNTIFS('InProcess Conf'!$C$2:$C$10000,CZ$33,'InProcess Conf'!$T$2:$T$10000,$C34,'InProcess Conf'!$J$2:$J$10000,$C$28,'InProcess Conf'!$I$2:$I$10000,"Line")</f>
        <v>0</v>
      </c>
      <c r="DA34" s="186">
        <f>COUNTIFS('InProcess Conf'!$C$2:$C$10000,DA$33,'InProcess Conf'!$T$2:$T$10000,$C34,'InProcess Conf'!$J$2:$J$10000,$C$28,'InProcess Conf'!$I$2:$I$10000,"Line")</f>
        <v>0</v>
      </c>
      <c r="DB34" s="186">
        <f>COUNTIFS('InProcess Conf'!$C$2:$C$10000,DB$33,'InProcess Conf'!$T$2:$T$10000,$C34,'InProcess Conf'!$J$2:$J$10000,$C$28,'InProcess Conf'!$I$2:$I$10000,"Line")</f>
        <v>0</v>
      </c>
      <c r="DC34" s="186">
        <f>COUNTIFS('InProcess Conf'!$C$2:$C$10000,DC$33,'InProcess Conf'!$T$2:$T$10000,$C34,'InProcess Conf'!$J$2:$J$10000,$C$28,'InProcess Conf'!$I$2:$I$10000,"Line")</f>
        <v>0</v>
      </c>
      <c r="DD34" s="186">
        <f>COUNTIFS('InProcess Conf'!$C$2:$C$10000,DD$33,'InProcess Conf'!$T$2:$T$10000,$C34,'InProcess Conf'!$J$2:$J$10000,$C$28,'InProcess Conf'!$I$2:$I$10000,"Line")</f>
        <v>0</v>
      </c>
      <c r="DE34" s="186">
        <f>COUNTIFS('InProcess Conf'!$C$2:$C$10000,DE$33,'InProcess Conf'!$T$2:$T$10000,$C34,'InProcess Conf'!$J$2:$J$10000,$C$28,'InProcess Conf'!$I$2:$I$10000,"Line")</f>
        <v>0</v>
      </c>
      <c r="DF34" s="186">
        <f>COUNTIFS('InProcess Conf'!$C$2:$C$10000,DF$33,'InProcess Conf'!$T$2:$T$10000,$C34,'InProcess Conf'!$J$2:$J$10000,$C$28,'InProcess Conf'!$I$2:$I$10000,"Line")</f>
        <v>0</v>
      </c>
      <c r="DG34" s="186">
        <f>COUNTIFS('InProcess Conf'!$C$2:$C$10000,DG$33,'InProcess Conf'!$T$2:$T$10000,$C34,'InProcess Conf'!$J$2:$J$10000,$C$28,'InProcess Conf'!$I$2:$I$10000,"Line")</f>
        <v>0</v>
      </c>
      <c r="DH34" s="186">
        <f>COUNTIFS('InProcess Conf'!$C$2:$C$10000,DH$33,'InProcess Conf'!$T$2:$T$10000,$C34,'InProcess Conf'!$J$2:$J$10000,$C$28,'InProcess Conf'!$I$2:$I$10000,"Line")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Conf'!$J$2:$J$10000,$C$28,'InProcess Conf'!$I$2:$I$10000,"Line")</f>
        <v>0</v>
      </c>
      <c r="E35" s="186">
        <f>COUNTIFS('InProcess Conf'!$C$2:$C$10000,E$33,'InProcess Conf'!$T$2:$T$10000,$C35,'InProcess Conf'!$J$2:$J$10000,$C$28,'InProcess Conf'!$I$2:$I$10000,"Line")</f>
        <v>0</v>
      </c>
      <c r="F35" s="186">
        <f>COUNTIFS('InProcess Conf'!$C$2:$C$10000,F$33,'InProcess Conf'!$T$2:$T$10000,$C35,'InProcess Conf'!$J$2:$J$10000,$C$28,'InProcess Conf'!$I$2:$I$10000,"Line")</f>
        <v>0</v>
      </c>
      <c r="G35" s="186">
        <f>COUNTIFS('InProcess Conf'!$C$2:$C$10000,G$33,'InProcess Conf'!$T$2:$T$10000,$C35,'InProcess Conf'!$J$2:$J$10000,$C$28,'InProcess Conf'!$I$2:$I$10000,"Line")</f>
        <v>0</v>
      </c>
      <c r="H35" s="186">
        <f>COUNTIFS('InProcess Conf'!$C$2:$C$10000,H$33,'InProcess Conf'!$T$2:$T$10000,$C35,'InProcess Conf'!$J$2:$J$10000,$C$28,'InProcess Conf'!$I$2:$I$10000,"Line")</f>
        <v>0</v>
      </c>
      <c r="I35" s="186">
        <f>COUNTIFS('InProcess Conf'!$C$2:$C$10000,I$33,'InProcess Conf'!$T$2:$T$10000,$C35,'InProcess Conf'!$J$2:$J$10000,$C$28,'InProcess Conf'!$I$2:$I$10000,"Line")</f>
        <v>0</v>
      </c>
      <c r="J35" s="186">
        <f>COUNTIFS('InProcess Conf'!$C$2:$C$10000,J$33,'InProcess Conf'!$T$2:$T$10000,$C35,'InProcess Conf'!$J$2:$J$10000,$C$28,'InProcess Conf'!$I$2:$I$10000,"Line")</f>
        <v>0</v>
      </c>
      <c r="K35" s="186">
        <f>COUNTIFS('InProcess Conf'!$C$2:$C$10000,K$33,'InProcess Conf'!$T$2:$T$10000,$C35,'InProcess Conf'!$J$2:$J$10000,$C$28,'InProcess Conf'!$I$2:$I$10000,"Line")</f>
        <v>0</v>
      </c>
      <c r="L35" s="186">
        <f>COUNTIFS('InProcess Conf'!$C$2:$C$10000,L$33,'InProcess Conf'!$T$2:$T$10000,$C35,'InProcess Conf'!$J$2:$J$10000,$C$28,'InProcess Conf'!$I$2:$I$10000,"Line")</f>
        <v>0</v>
      </c>
      <c r="M35" s="186">
        <f>COUNTIFS('InProcess Conf'!$C$2:$C$10000,M$33,'InProcess Conf'!$T$2:$T$10000,$C35,'InProcess Conf'!$J$2:$J$10000,$C$28,'InProcess Conf'!$I$2:$I$10000,"Line")</f>
        <v>0</v>
      </c>
      <c r="N35" s="186">
        <f>COUNTIFS('InProcess Conf'!$C$2:$C$10000,N$33,'InProcess Conf'!$T$2:$T$10000,$C35,'InProcess Conf'!$J$2:$J$10000,$C$28,'InProcess Conf'!$I$2:$I$10000,"Line")</f>
        <v>0</v>
      </c>
      <c r="O35" s="186">
        <f>COUNTIFS('InProcess Conf'!$C$2:$C$10000,O$33,'InProcess Conf'!$T$2:$T$10000,$C35,'InProcess Conf'!$J$2:$J$10000,$C$28,'InProcess Conf'!$I$2:$I$10000,"Line")</f>
        <v>0</v>
      </c>
      <c r="P35" s="186">
        <f>COUNTIFS('InProcess Conf'!$C$2:$C$10000,P$33,'InProcess Conf'!$T$2:$T$10000,$C35,'InProcess Conf'!$J$2:$J$10000,$C$28,'InProcess Conf'!$I$2:$I$10000,"Line")</f>
        <v>0</v>
      </c>
      <c r="Q35" s="186">
        <f>COUNTIFS('InProcess Conf'!$C$2:$C$10000,Q$33,'InProcess Conf'!$T$2:$T$10000,$C35,'InProcess Conf'!$J$2:$J$10000,$C$28,'InProcess Conf'!$I$2:$I$10000,"Line")</f>
        <v>0</v>
      </c>
      <c r="R35" s="186">
        <f>COUNTIFS('InProcess Conf'!$C$2:$C$10000,R$33,'InProcess Conf'!$T$2:$T$10000,$C35,'InProcess Conf'!$J$2:$J$10000,$C$28,'InProcess Conf'!$I$2:$I$10000,"Line")</f>
        <v>0</v>
      </c>
      <c r="S35" s="186">
        <f>COUNTIFS('InProcess Conf'!$C$2:$C$10000,S$33,'InProcess Conf'!$T$2:$T$10000,$C35,'InProcess Conf'!$J$2:$J$10000,$C$28,'InProcess Conf'!$I$2:$I$10000,"Line")</f>
        <v>0</v>
      </c>
      <c r="T35" s="186">
        <f>COUNTIFS('InProcess Conf'!$C$2:$C$10000,T$33,'InProcess Conf'!$T$2:$T$10000,$C35,'InProcess Conf'!$J$2:$J$10000,$C$28,'InProcess Conf'!$I$2:$I$10000,"Line")</f>
        <v>0</v>
      </c>
      <c r="U35" s="186">
        <f>COUNTIFS('InProcess Conf'!$C$2:$C$10000,U$33,'InProcess Conf'!$T$2:$T$10000,$C35,'InProcess Conf'!$J$2:$J$10000,$C$28,'InProcess Conf'!$I$2:$I$10000,"Line")</f>
        <v>0</v>
      </c>
      <c r="V35" s="186">
        <f>COUNTIFS('InProcess Conf'!$C$2:$C$10000,V$33,'InProcess Conf'!$T$2:$T$10000,$C35,'InProcess Conf'!$J$2:$J$10000,$C$28,'InProcess Conf'!$I$2:$I$10000,"Line")</f>
        <v>0</v>
      </c>
      <c r="W35" s="186">
        <f>COUNTIFS('InProcess Conf'!$C$2:$C$10000,W$33,'InProcess Conf'!$T$2:$T$10000,$C35,'InProcess Conf'!$J$2:$J$10000,$C$28,'InProcess Conf'!$I$2:$I$10000,"Line")</f>
        <v>0</v>
      </c>
      <c r="X35" s="186">
        <f>COUNTIFS('InProcess Conf'!$C$2:$C$10000,X$33,'InProcess Conf'!$T$2:$T$10000,$C35,'InProcess Conf'!$J$2:$J$10000,$C$28,'InProcess Conf'!$I$2:$I$10000,"Line")</f>
        <v>0</v>
      </c>
      <c r="Y35" s="186">
        <f>COUNTIFS('InProcess Conf'!$C$2:$C$10000,Y$33,'InProcess Conf'!$T$2:$T$10000,$C35,'InProcess Conf'!$J$2:$J$10000,$C$28,'InProcess Conf'!$I$2:$I$10000,"Line")</f>
        <v>0</v>
      </c>
      <c r="Z35" s="186">
        <f>COUNTIFS('InProcess Conf'!$C$2:$C$10000,Z$33,'InProcess Conf'!$T$2:$T$10000,$C35,'InProcess Conf'!$J$2:$J$10000,$C$28,'InProcess Conf'!$I$2:$I$10000,"Line")</f>
        <v>0</v>
      </c>
      <c r="AA35" s="186">
        <f>COUNTIFS('InProcess Conf'!$C$2:$C$10000,AA$33,'InProcess Conf'!$T$2:$T$10000,$C35,'InProcess Conf'!$J$2:$J$10000,$C$28,'InProcess Conf'!$I$2:$I$10000,"Line")</f>
        <v>0</v>
      </c>
      <c r="AB35" s="186">
        <f>COUNTIFS('InProcess Conf'!$C$2:$C$10000,AB$33,'InProcess Conf'!$T$2:$T$10000,$C35,'InProcess Conf'!$J$2:$J$10000,$C$28,'InProcess Conf'!$I$2:$I$10000,"Line")</f>
        <v>0</v>
      </c>
      <c r="AC35" s="186">
        <f>COUNTIFS('InProcess Conf'!$C$2:$C$10000,AC$33,'InProcess Conf'!$T$2:$T$10000,$C35,'InProcess Conf'!$J$2:$J$10000,$C$28,'InProcess Conf'!$I$2:$I$10000,"Line")</f>
        <v>0</v>
      </c>
      <c r="AD35" s="186">
        <f>COUNTIFS('InProcess Conf'!$C$2:$C$10000,AD$33,'InProcess Conf'!$T$2:$T$10000,$C35,'InProcess Conf'!$J$2:$J$10000,$C$28,'InProcess Conf'!$I$2:$I$10000,"Line")</f>
        <v>0</v>
      </c>
      <c r="AE35" s="186">
        <f>COUNTIFS('InProcess Conf'!$C$2:$C$10000,AE$33,'InProcess Conf'!$T$2:$T$10000,$C35,'InProcess Conf'!$J$2:$J$10000,$C$28,'InProcess Conf'!$I$2:$I$10000,"Line")</f>
        <v>0</v>
      </c>
      <c r="AF35" s="186">
        <f>COUNTIFS('InProcess Conf'!$C$2:$C$10000,AF$33,'InProcess Conf'!$T$2:$T$10000,$C35,'InProcess Conf'!$J$2:$J$10000,$C$28,'InProcess Conf'!$I$2:$I$10000,"Line")</f>
        <v>0</v>
      </c>
      <c r="AG35" s="186">
        <f>COUNTIFS('InProcess Conf'!$C$2:$C$10000,AG$33,'InProcess Conf'!$T$2:$T$10000,$C35,'InProcess Conf'!$J$2:$J$10000,$C$28,'InProcess Conf'!$I$2:$I$10000,"Line")</f>
        <v>0</v>
      </c>
      <c r="AH35" s="186">
        <f>COUNTIFS('InProcess Conf'!$C$2:$C$10000,AH$33,'InProcess Conf'!$T$2:$T$10000,$C35,'InProcess Conf'!$J$2:$J$10000,$C$28,'InProcess Conf'!$I$2:$I$10000,"Line")</f>
        <v>0</v>
      </c>
      <c r="AI35" s="186">
        <f>COUNTIFS('InProcess Conf'!$C$2:$C$10000,AI$33,'InProcess Conf'!$T$2:$T$10000,$C35,'InProcess Conf'!$J$2:$J$10000,$C$28,'InProcess Conf'!$I$2:$I$10000,"Line")</f>
        <v>0</v>
      </c>
      <c r="AJ35" s="186">
        <f>COUNTIFS('InProcess Conf'!$C$2:$C$10000,AJ$33,'InProcess Conf'!$T$2:$T$10000,$C35,'InProcess Conf'!$J$2:$J$10000,$C$28,'InProcess Conf'!$I$2:$I$10000,"Line")</f>
        <v>0</v>
      </c>
      <c r="AK35" s="186">
        <f>COUNTIFS('InProcess Conf'!$C$2:$C$10000,AK$33,'InProcess Conf'!$T$2:$T$10000,$C35,'InProcess Conf'!$J$2:$J$10000,$C$28,'InProcess Conf'!$I$2:$I$10000,"Line")</f>
        <v>0</v>
      </c>
      <c r="AL35" s="186">
        <f>COUNTIFS('InProcess Conf'!$C$2:$C$10000,AL$33,'InProcess Conf'!$T$2:$T$10000,$C35,'InProcess Conf'!$J$2:$J$10000,$C$28,'InProcess Conf'!$I$2:$I$10000,"Line")</f>
        <v>0</v>
      </c>
      <c r="AM35" s="186">
        <f>COUNTIFS('InProcess Conf'!$C$2:$C$10000,AM$33,'InProcess Conf'!$T$2:$T$10000,$C35,'InProcess Conf'!$J$2:$J$10000,$C$28,'InProcess Conf'!$I$2:$I$10000,"Line")</f>
        <v>0</v>
      </c>
      <c r="AN35" s="186">
        <f>COUNTIFS('InProcess Conf'!$C$2:$C$10000,AN$33,'InProcess Conf'!$T$2:$T$10000,$C35,'InProcess Conf'!$J$2:$J$10000,$C$28,'InProcess Conf'!$I$2:$I$10000,"Line")</f>
        <v>1</v>
      </c>
      <c r="AO35" s="186">
        <f>COUNTIFS('InProcess Conf'!$C$2:$C$10000,AO$33,'InProcess Conf'!$T$2:$T$10000,$C35,'InProcess Conf'!$J$2:$J$10000,$C$28,'InProcess Conf'!$I$2:$I$10000,"Line")</f>
        <v>0</v>
      </c>
      <c r="AP35" s="186">
        <f>COUNTIFS('InProcess Conf'!$C$2:$C$10000,AP$33,'InProcess Conf'!$T$2:$T$10000,$C35,'InProcess Conf'!$J$2:$J$10000,$C$28,'InProcess Conf'!$I$2:$I$10000,"Line")</f>
        <v>0</v>
      </c>
      <c r="AQ35" s="186">
        <f>COUNTIFS('InProcess Conf'!$C$2:$C$10000,AQ$33,'InProcess Conf'!$T$2:$T$10000,$C35,'InProcess Conf'!$J$2:$J$10000,$C$28,'InProcess Conf'!$I$2:$I$10000,"Line")</f>
        <v>0</v>
      </c>
      <c r="AR35" s="186">
        <f>COUNTIFS('InProcess Conf'!$C$2:$C$10000,AR$33,'InProcess Conf'!$T$2:$T$10000,$C35,'InProcess Conf'!$J$2:$J$10000,$C$28,'InProcess Conf'!$I$2:$I$10000,"Line")</f>
        <v>0</v>
      </c>
      <c r="AS35" s="186">
        <f>COUNTIFS('InProcess Conf'!$C$2:$C$10000,AS$33,'InProcess Conf'!$T$2:$T$10000,$C35,'InProcess Conf'!$J$2:$J$10000,$C$28,'InProcess Conf'!$I$2:$I$10000,"Line")</f>
        <v>0</v>
      </c>
      <c r="AT35" s="186">
        <f>COUNTIFS('InProcess Conf'!$C$2:$C$10000,AT$33,'InProcess Conf'!$T$2:$T$10000,$C35,'InProcess Conf'!$J$2:$J$10000,$C$28,'InProcess Conf'!$I$2:$I$10000,"Line")</f>
        <v>0</v>
      </c>
      <c r="AU35" s="186">
        <f>COUNTIFS('InProcess Conf'!$C$2:$C$10000,AU$33,'InProcess Conf'!$T$2:$T$10000,$C35,'InProcess Conf'!$J$2:$J$10000,$C$28,'InProcess Conf'!$I$2:$I$10000,"Line")</f>
        <v>0</v>
      </c>
      <c r="AV35" s="186">
        <f>COUNTIFS('InProcess Conf'!$C$2:$C$10000,AV$33,'InProcess Conf'!$T$2:$T$10000,$C35,'InProcess Conf'!$J$2:$J$10000,$C$28,'InProcess Conf'!$I$2:$I$10000,"Line")</f>
        <v>0</v>
      </c>
      <c r="AW35" s="186">
        <f>COUNTIFS('InProcess Conf'!$C$2:$C$10000,AW$33,'InProcess Conf'!$T$2:$T$10000,$C35,'InProcess Conf'!$J$2:$J$10000,$C$28,'InProcess Conf'!$I$2:$I$10000,"Line")</f>
        <v>0</v>
      </c>
      <c r="AX35" s="186">
        <f>COUNTIFS('InProcess Conf'!$C$2:$C$10000,AX$33,'InProcess Conf'!$T$2:$T$10000,$C35,'InProcess Conf'!$J$2:$J$10000,$C$28,'InProcess Conf'!$I$2:$I$10000,"Line")</f>
        <v>0</v>
      </c>
      <c r="AY35" s="186">
        <f>COUNTIFS('InProcess Conf'!$C$2:$C$10000,AY$33,'InProcess Conf'!$T$2:$T$10000,$C35,'InProcess Conf'!$J$2:$J$10000,$C$28,'InProcess Conf'!$I$2:$I$10000,"Line")</f>
        <v>0</v>
      </c>
      <c r="AZ35" s="186">
        <f>COUNTIFS('InProcess Conf'!$C$2:$C$10000,AZ$33,'InProcess Conf'!$T$2:$T$10000,$C35,'InProcess Conf'!$J$2:$J$10000,$C$28,'InProcess Conf'!$I$2:$I$10000,"Line")</f>
        <v>0</v>
      </c>
      <c r="BA35" s="186">
        <f>COUNTIFS('InProcess Conf'!$C$2:$C$10000,BA$33,'InProcess Conf'!$T$2:$T$10000,$C35,'InProcess Conf'!$J$2:$J$10000,$C$28,'InProcess Conf'!$I$2:$I$10000,"Line")</f>
        <v>0</v>
      </c>
      <c r="BB35" s="186">
        <f>COUNTIFS('InProcess Conf'!$C$2:$C$10000,BB$33,'InProcess Conf'!$T$2:$T$10000,$C35,'InProcess Conf'!$J$2:$J$10000,$C$28,'InProcess Conf'!$I$2:$I$10000,"Line")</f>
        <v>0</v>
      </c>
      <c r="BC35" s="186">
        <f>COUNTIFS('InProcess Conf'!$C$2:$C$10000,BC$33,'InProcess Conf'!$T$2:$T$10000,$C35,'InProcess Conf'!$J$2:$J$10000,$C$28,'InProcess Conf'!$I$2:$I$10000,"Line")</f>
        <v>0</v>
      </c>
      <c r="BD35" s="186">
        <f>COUNTIFS('InProcess Conf'!$C$2:$C$10000,BD$33,'InProcess Conf'!$T$2:$T$10000,$C35,'InProcess Conf'!$J$2:$J$10000,$C$28,'InProcess Conf'!$I$2:$I$10000,"Line")</f>
        <v>0</v>
      </c>
      <c r="BE35" s="186">
        <f>COUNTIFS('InProcess Conf'!$C$2:$C$10000,BE$33,'InProcess Conf'!$T$2:$T$10000,$C35,'InProcess Conf'!$J$2:$J$10000,$C$28,'InProcess Conf'!$I$2:$I$10000,"Line")</f>
        <v>0</v>
      </c>
      <c r="BF35" s="186">
        <f>COUNTIFS('InProcess Conf'!$C$2:$C$10000,BF$33,'InProcess Conf'!$T$2:$T$10000,$C35,'InProcess Conf'!$J$2:$J$10000,$C$28,'InProcess Conf'!$I$2:$I$10000,"Line")</f>
        <v>0</v>
      </c>
      <c r="BG35" s="186">
        <f>COUNTIFS('InProcess Conf'!$C$2:$C$10000,BG$33,'InProcess Conf'!$T$2:$T$10000,$C35,'InProcess Conf'!$J$2:$J$10000,$C$28,'InProcess Conf'!$I$2:$I$10000,"Line")</f>
        <v>0</v>
      </c>
      <c r="BH35" s="186">
        <f>COUNTIFS('InProcess Conf'!$C$2:$C$10000,BH$33,'InProcess Conf'!$T$2:$T$10000,$C35,'InProcess Conf'!$J$2:$J$10000,$C$28,'InProcess Conf'!$I$2:$I$10000,"Line")</f>
        <v>0</v>
      </c>
      <c r="BI35" s="186">
        <f>COUNTIFS('InProcess Conf'!$C$2:$C$10000,BI$33,'InProcess Conf'!$T$2:$T$10000,$C35,'InProcess Conf'!$J$2:$J$10000,$C$28,'InProcess Conf'!$I$2:$I$10000,"Line")</f>
        <v>0</v>
      </c>
      <c r="BJ35" s="186">
        <f>COUNTIFS('InProcess Conf'!$C$2:$C$10000,BJ$33,'InProcess Conf'!$T$2:$T$10000,$C35,'InProcess Conf'!$J$2:$J$10000,$C$28,'InProcess Conf'!$I$2:$I$10000,"Line")</f>
        <v>0</v>
      </c>
      <c r="BK35" s="186">
        <f>COUNTIFS('InProcess Conf'!$C$2:$C$10000,BK$33,'InProcess Conf'!$T$2:$T$10000,$C35,'InProcess Conf'!$J$2:$J$10000,$C$28,'InProcess Conf'!$I$2:$I$10000,"Line")</f>
        <v>0</v>
      </c>
      <c r="BL35" s="186">
        <f>COUNTIFS('InProcess Conf'!$C$2:$C$10000,BL$33,'InProcess Conf'!$T$2:$T$10000,$C35,'InProcess Conf'!$J$2:$J$10000,$C$28,'InProcess Conf'!$I$2:$I$10000,"Line")</f>
        <v>0</v>
      </c>
      <c r="BM35" s="186">
        <f>COUNTIFS('InProcess Conf'!$C$2:$C$10000,BM$33,'InProcess Conf'!$T$2:$T$10000,$C35,'InProcess Conf'!$J$2:$J$10000,$C$28,'InProcess Conf'!$I$2:$I$10000,"Line")</f>
        <v>0</v>
      </c>
      <c r="BN35" s="186">
        <f>COUNTIFS('InProcess Conf'!$C$2:$C$10000,BN$33,'InProcess Conf'!$T$2:$T$10000,$C35,'InProcess Conf'!$J$2:$J$10000,$C$28,'InProcess Conf'!$I$2:$I$10000,"Line")</f>
        <v>0</v>
      </c>
      <c r="BO35" s="186">
        <f>COUNTIFS('InProcess Conf'!$C$2:$C$10000,BO$33,'InProcess Conf'!$T$2:$T$10000,$C35,'InProcess Conf'!$J$2:$J$10000,$C$28,'InProcess Conf'!$I$2:$I$10000,"Line")</f>
        <v>0</v>
      </c>
      <c r="BP35" s="186">
        <f>COUNTIFS('InProcess Conf'!$C$2:$C$10000,BP$33,'InProcess Conf'!$T$2:$T$10000,$C35,'InProcess Conf'!$J$2:$J$10000,$C$28,'InProcess Conf'!$I$2:$I$10000,"Line")</f>
        <v>0</v>
      </c>
      <c r="BQ35" s="186">
        <f>COUNTIFS('InProcess Conf'!$C$2:$C$10000,BQ$33,'InProcess Conf'!$T$2:$T$10000,$C35,'InProcess Conf'!$J$2:$J$10000,$C$28,'InProcess Conf'!$I$2:$I$10000,"Line")</f>
        <v>0</v>
      </c>
      <c r="BR35" s="186">
        <f>COUNTIFS('InProcess Conf'!$C$2:$C$10000,BR$33,'InProcess Conf'!$T$2:$T$10000,$C35,'InProcess Conf'!$J$2:$J$10000,$C$28,'InProcess Conf'!$I$2:$I$10000,"Line")</f>
        <v>0</v>
      </c>
      <c r="BS35" s="186">
        <f>COUNTIFS('InProcess Conf'!$C$2:$C$10000,BS$33,'InProcess Conf'!$T$2:$T$10000,$C35,'InProcess Conf'!$J$2:$J$10000,$C$28,'InProcess Conf'!$I$2:$I$10000,"Line")</f>
        <v>0</v>
      </c>
      <c r="BT35" s="186">
        <f>COUNTIFS('InProcess Conf'!$C$2:$C$10000,BT$33,'InProcess Conf'!$T$2:$T$10000,$C35,'InProcess Conf'!$J$2:$J$10000,$C$28,'InProcess Conf'!$I$2:$I$10000,"Line")</f>
        <v>0</v>
      </c>
      <c r="BU35" s="186">
        <f>COUNTIFS('InProcess Conf'!$C$2:$C$10000,BU$33,'InProcess Conf'!$T$2:$T$10000,$C35,'InProcess Conf'!$J$2:$J$10000,$C$28,'InProcess Conf'!$I$2:$I$10000,"Line")</f>
        <v>0</v>
      </c>
      <c r="BV35" s="186">
        <f>COUNTIFS('InProcess Conf'!$C$2:$C$10000,BV$33,'InProcess Conf'!$T$2:$T$10000,$C35,'InProcess Conf'!$J$2:$J$10000,$C$28,'InProcess Conf'!$I$2:$I$10000,"Line")</f>
        <v>0</v>
      </c>
      <c r="BW35" s="186">
        <f>COUNTIFS('InProcess Conf'!$C$2:$C$10000,BW$33,'InProcess Conf'!$T$2:$T$10000,$C35,'InProcess Conf'!$J$2:$J$10000,$C$28,'InProcess Conf'!$I$2:$I$10000,"Line")</f>
        <v>0</v>
      </c>
      <c r="BX35" s="186">
        <f>COUNTIFS('InProcess Conf'!$C$2:$C$10000,BX$33,'InProcess Conf'!$T$2:$T$10000,$C35,'InProcess Conf'!$J$2:$J$10000,$C$28,'InProcess Conf'!$I$2:$I$10000,"Line")</f>
        <v>0</v>
      </c>
      <c r="BY35" s="186">
        <f>COUNTIFS('InProcess Conf'!$C$2:$C$10000,BY$33,'InProcess Conf'!$T$2:$T$10000,$C35,'InProcess Conf'!$J$2:$J$10000,$C$28,'InProcess Conf'!$I$2:$I$10000,"Line")</f>
        <v>0</v>
      </c>
      <c r="BZ35" s="186">
        <f>COUNTIFS('InProcess Conf'!$C$2:$C$10000,BZ$33,'InProcess Conf'!$T$2:$T$10000,$C35,'InProcess Conf'!$J$2:$J$10000,$C$28,'InProcess Conf'!$I$2:$I$10000,"Line")</f>
        <v>0</v>
      </c>
      <c r="CA35" s="186">
        <f>COUNTIFS('InProcess Conf'!$C$2:$C$10000,CA$33,'InProcess Conf'!$T$2:$T$10000,$C35,'InProcess Conf'!$J$2:$J$10000,$C$28,'InProcess Conf'!$I$2:$I$10000,"Line")</f>
        <v>0</v>
      </c>
      <c r="CB35" s="186">
        <f>COUNTIFS('InProcess Conf'!$C$2:$C$10000,CB$33,'InProcess Conf'!$T$2:$T$10000,$C35,'InProcess Conf'!$J$2:$J$10000,$C$28,'InProcess Conf'!$I$2:$I$10000,"Line")</f>
        <v>0</v>
      </c>
      <c r="CC35" s="186">
        <f>COUNTIFS('InProcess Conf'!$C$2:$C$10000,CC$33,'InProcess Conf'!$T$2:$T$10000,$C35,'InProcess Conf'!$J$2:$J$10000,$C$28,'InProcess Conf'!$I$2:$I$10000,"Line")</f>
        <v>0</v>
      </c>
      <c r="CD35" s="186">
        <f>COUNTIFS('InProcess Conf'!$C$2:$C$10000,CD$33,'InProcess Conf'!$T$2:$T$10000,$C35,'InProcess Conf'!$J$2:$J$10000,$C$28,'InProcess Conf'!$I$2:$I$10000,"Line")</f>
        <v>0</v>
      </c>
      <c r="CE35" s="186">
        <f>COUNTIFS('InProcess Conf'!$C$2:$C$10000,CE$33,'InProcess Conf'!$T$2:$T$10000,$C35,'InProcess Conf'!$J$2:$J$10000,$C$28,'InProcess Conf'!$I$2:$I$10000,"Line")</f>
        <v>0</v>
      </c>
      <c r="CF35" s="186">
        <f>COUNTIFS('InProcess Conf'!$C$2:$C$10000,CF$33,'InProcess Conf'!$T$2:$T$10000,$C35,'InProcess Conf'!$J$2:$J$10000,$C$28,'InProcess Conf'!$I$2:$I$10000,"Line")</f>
        <v>0</v>
      </c>
      <c r="CG35" s="186">
        <f>COUNTIFS('InProcess Conf'!$C$2:$C$10000,CG$33,'InProcess Conf'!$T$2:$T$10000,$C35,'InProcess Conf'!$J$2:$J$10000,$C$28,'InProcess Conf'!$I$2:$I$10000,"Line")</f>
        <v>0</v>
      </c>
      <c r="CH35" s="186">
        <f>COUNTIFS('InProcess Conf'!$C$2:$C$10000,CH$33,'InProcess Conf'!$T$2:$T$10000,$C35,'InProcess Conf'!$J$2:$J$10000,$C$28,'InProcess Conf'!$I$2:$I$10000,"Line")</f>
        <v>0</v>
      </c>
      <c r="CI35" s="186">
        <f>COUNTIFS('InProcess Conf'!$C$2:$C$10000,CI$33,'InProcess Conf'!$T$2:$T$10000,$C35,'InProcess Conf'!$J$2:$J$10000,$C$28,'InProcess Conf'!$I$2:$I$10000,"Line")</f>
        <v>0</v>
      </c>
      <c r="CJ35" s="186">
        <f>COUNTIFS('InProcess Conf'!$C$2:$C$10000,CJ$33,'InProcess Conf'!$T$2:$T$10000,$C35,'InProcess Conf'!$J$2:$J$10000,$C$28,'InProcess Conf'!$I$2:$I$10000,"Line")</f>
        <v>0</v>
      </c>
      <c r="CK35" s="186">
        <f>COUNTIFS('InProcess Conf'!$C$2:$C$10000,CK$33,'InProcess Conf'!$T$2:$T$10000,$C35,'InProcess Conf'!$J$2:$J$10000,$C$28,'InProcess Conf'!$I$2:$I$10000,"Line")</f>
        <v>0</v>
      </c>
      <c r="CL35" s="186">
        <f>COUNTIFS('InProcess Conf'!$C$2:$C$10000,CL$33,'InProcess Conf'!$T$2:$T$10000,$C35,'InProcess Conf'!$J$2:$J$10000,$C$28,'InProcess Conf'!$I$2:$I$10000,"Line")</f>
        <v>0</v>
      </c>
      <c r="CM35" s="186">
        <f>COUNTIFS('InProcess Conf'!$C$2:$C$10000,CM$33,'InProcess Conf'!$T$2:$T$10000,$C35,'InProcess Conf'!$J$2:$J$10000,$C$28,'InProcess Conf'!$I$2:$I$10000,"Line")</f>
        <v>0</v>
      </c>
      <c r="CN35" s="186">
        <f>COUNTIFS('InProcess Conf'!$C$2:$C$10000,CN$33,'InProcess Conf'!$T$2:$T$10000,$C35,'InProcess Conf'!$J$2:$J$10000,$C$28,'InProcess Conf'!$I$2:$I$10000,"Line")</f>
        <v>0</v>
      </c>
      <c r="CO35" s="186">
        <f>COUNTIFS('InProcess Conf'!$C$2:$C$10000,CO$33,'InProcess Conf'!$T$2:$T$10000,$C35,'InProcess Conf'!$J$2:$J$10000,$C$28,'InProcess Conf'!$I$2:$I$10000,"Line")</f>
        <v>0</v>
      </c>
      <c r="CP35" s="186">
        <f>COUNTIFS('InProcess Conf'!$C$2:$C$10000,CP$33,'InProcess Conf'!$T$2:$T$10000,$C35,'InProcess Conf'!$J$2:$J$10000,$C$28,'InProcess Conf'!$I$2:$I$10000,"Line")</f>
        <v>0</v>
      </c>
      <c r="CQ35" s="186">
        <f>COUNTIFS('InProcess Conf'!$C$2:$C$10000,CQ$33,'InProcess Conf'!$T$2:$T$10000,$C35,'InProcess Conf'!$J$2:$J$10000,$C$28,'InProcess Conf'!$I$2:$I$10000,"Line")</f>
        <v>0</v>
      </c>
      <c r="CR35" s="186">
        <f>COUNTIFS('InProcess Conf'!$C$2:$C$10000,CR$33,'InProcess Conf'!$T$2:$T$10000,$C35,'InProcess Conf'!$J$2:$J$10000,$C$28,'InProcess Conf'!$I$2:$I$10000,"Line")</f>
        <v>0</v>
      </c>
      <c r="CS35" s="186">
        <f>COUNTIFS('InProcess Conf'!$C$2:$C$10000,CS$33,'InProcess Conf'!$T$2:$T$10000,$C35,'InProcess Conf'!$J$2:$J$10000,$C$28,'InProcess Conf'!$I$2:$I$10000,"Line")</f>
        <v>0</v>
      </c>
      <c r="CT35" s="186">
        <f>COUNTIFS('InProcess Conf'!$C$2:$C$10000,CT$33,'InProcess Conf'!$T$2:$T$10000,$C35,'InProcess Conf'!$J$2:$J$10000,$C$28,'InProcess Conf'!$I$2:$I$10000,"Line")</f>
        <v>0</v>
      </c>
      <c r="CU35" s="186">
        <f>COUNTIFS('InProcess Conf'!$C$2:$C$10000,CU$33,'InProcess Conf'!$T$2:$T$10000,$C35,'InProcess Conf'!$J$2:$J$10000,$C$28,'InProcess Conf'!$I$2:$I$10000,"Line")</f>
        <v>0</v>
      </c>
      <c r="CV35" s="186">
        <f>COUNTIFS('InProcess Conf'!$C$2:$C$10000,CV$33,'InProcess Conf'!$T$2:$T$10000,$C35,'InProcess Conf'!$J$2:$J$10000,$C$28,'InProcess Conf'!$I$2:$I$10000,"Line")</f>
        <v>0</v>
      </c>
      <c r="CW35" s="186">
        <f>COUNTIFS('InProcess Conf'!$C$2:$C$10000,CW$33,'InProcess Conf'!$T$2:$T$10000,$C35,'InProcess Conf'!$J$2:$J$10000,$C$28,'InProcess Conf'!$I$2:$I$10000,"Line")</f>
        <v>0</v>
      </c>
      <c r="CX35" s="186">
        <f>COUNTIFS('InProcess Conf'!$C$2:$C$10000,CX$33,'InProcess Conf'!$T$2:$T$10000,$C35,'InProcess Conf'!$J$2:$J$10000,$C$28,'InProcess Conf'!$I$2:$I$10000,"Line")</f>
        <v>0</v>
      </c>
      <c r="CY35" s="186">
        <f>COUNTIFS('InProcess Conf'!$C$2:$C$10000,CY$33,'InProcess Conf'!$T$2:$T$10000,$C35,'InProcess Conf'!$J$2:$J$10000,$C$28,'InProcess Conf'!$I$2:$I$10000,"Line")</f>
        <v>0</v>
      </c>
      <c r="CZ35" s="186">
        <f>COUNTIFS('InProcess Conf'!$C$2:$C$10000,CZ$33,'InProcess Conf'!$T$2:$T$10000,$C35,'InProcess Conf'!$J$2:$J$10000,$C$28,'InProcess Conf'!$I$2:$I$10000,"Line")</f>
        <v>0</v>
      </c>
      <c r="DA35" s="186">
        <f>COUNTIFS('InProcess Conf'!$C$2:$C$10000,DA$33,'InProcess Conf'!$T$2:$T$10000,$C35,'InProcess Conf'!$J$2:$J$10000,$C$28,'InProcess Conf'!$I$2:$I$10000,"Line")</f>
        <v>0</v>
      </c>
      <c r="DB35" s="186">
        <f>COUNTIFS('InProcess Conf'!$C$2:$C$10000,DB$33,'InProcess Conf'!$T$2:$T$10000,$C35,'InProcess Conf'!$J$2:$J$10000,$C$28,'InProcess Conf'!$I$2:$I$10000,"Line")</f>
        <v>0</v>
      </c>
      <c r="DC35" s="186">
        <f>COUNTIFS('InProcess Conf'!$C$2:$C$10000,DC$33,'InProcess Conf'!$T$2:$T$10000,$C35,'InProcess Conf'!$J$2:$J$10000,$C$28,'InProcess Conf'!$I$2:$I$10000,"Line")</f>
        <v>0</v>
      </c>
      <c r="DD35" s="186">
        <f>COUNTIFS('InProcess Conf'!$C$2:$C$10000,DD$33,'InProcess Conf'!$T$2:$T$10000,$C35,'InProcess Conf'!$J$2:$J$10000,$C$28,'InProcess Conf'!$I$2:$I$10000,"Line")</f>
        <v>0</v>
      </c>
      <c r="DE35" s="186">
        <f>COUNTIFS('InProcess Conf'!$C$2:$C$10000,DE$33,'InProcess Conf'!$T$2:$T$10000,$C35,'InProcess Conf'!$J$2:$J$10000,$C$28,'InProcess Conf'!$I$2:$I$10000,"Line")</f>
        <v>0</v>
      </c>
      <c r="DF35" s="186">
        <f>COUNTIFS('InProcess Conf'!$C$2:$C$10000,DF$33,'InProcess Conf'!$T$2:$T$10000,$C35,'InProcess Conf'!$J$2:$J$10000,$C$28,'InProcess Conf'!$I$2:$I$10000,"Line")</f>
        <v>0</v>
      </c>
      <c r="DG35" s="186">
        <f>COUNTIFS('InProcess Conf'!$C$2:$C$10000,DG$33,'InProcess Conf'!$T$2:$T$10000,$C35,'InProcess Conf'!$J$2:$J$10000,$C$28,'InProcess Conf'!$I$2:$I$10000,"Line")</f>
        <v>0</v>
      </c>
      <c r="DH35" s="186">
        <f>COUNTIFS('InProcess Conf'!$C$2:$C$10000,DH$33,'InProcess Conf'!$T$2:$T$10000,$C35,'InProcess Conf'!$J$2:$J$10000,$C$28,'InProcess Conf'!$I$2:$I$10000,"Line")</f>
        <v>0</v>
      </c>
      <c r="DI35" s="308">
        <f t="shared" ref="DI35:DI51" si="11">SUM(D35:DH35)</f>
        <v>1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Conf'!$J$2:$J$10000,$C$28,'InProcess Conf'!$I$2:$I$10000,"Line")</f>
        <v>0</v>
      </c>
      <c r="E36" s="186">
        <f>COUNTIFS('InProcess Conf'!$C$2:$C$10000,E$33,'InProcess Conf'!$T$2:$T$10000,$C36,'InProcess Conf'!$J$2:$J$10000,$C$28,'InProcess Conf'!$I$2:$I$10000,"Line")</f>
        <v>0</v>
      </c>
      <c r="F36" s="186">
        <f>COUNTIFS('InProcess Conf'!$C$2:$C$10000,F$33,'InProcess Conf'!$T$2:$T$10000,$C36,'InProcess Conf'!$J$2:$J$10000,$C$28,'InProcess Conf'!$I$2:$I$10000,"Line")</f>
        <v>0</v>
      </c>
      <c r="G36" s="186">
        <f>COUNTIFS('InProcess Conf'!$C$2:$C$10000,G$33,'InProcess Conf'!$T$2:$T$10000,$C36,'InProcess Conf'!$J$2:$J$10000,$C$28,'InProcess Conf'!$I$2:$I$10000,"Line")</f>
        <v>0</v>
      </c>
      <c r="H36" s="186">
        <f>COUNTIFS('InProcess Conf'!$C$2:$C$10000,H$33,'InProcess Conf'!$T$2:$T$10000,$C36,'InProcess Conf'!$J$2:$J$10000,$C$28,'InProcess Conf'!$I$2:$I$10000,"Line")</f>
        <v>0</v>
      </c>
      <c r="I36" s="186">
        <f>COUNTIFS('InProcess Conf'!$C$2:$C$10000,I$33,'InProcess Conf'!$T$2:$T$10000,$C36,'InProcess Conf'!$J$2:$J$10000,$C$28,'InProcess Conf'!$I$2:$I$10000,"Line")</f>
        <v>0</v>
      </c>
      <c r="J36" s="186">
        <f>COUNTIFS('InProcess Conf'!$C$2:$C$10000,J$33,'InProcess Conf'!$T$2:$T$10000,$C36,'InProcess Conf'!$J$2:$J$10000,$C$28,'InProcess Conf'!$I$2:$I$10000,"Line")</f>
        <v>0</v>
      </c>
      <c r="K36" s="186">
        <f>COUNTIFS('InProcess Conf'!$C$2:$C$10000,K$33,'InProcess Conf'!$T$2:$T$10000,$C36,'InProcess Conf'!$J$2:$J$10000,$C$28,'InProcess Conf'!$I$2:$I$10000,"Line")</f>
        <v>0</v>
      </c>
      <c r="L36" s="186">
        <f>COUNTIFS('InProcess Conf'!$C$2:$C$10000,L$33,'InProcess Conf'!$T$2:$T$10000,$C36,'InProcess Conf'!$J$2:$J$10000,$C$28,'InProcess Conf'!$I$2:$I$10000,"Line")</f>
        <v>0</v>
      </c>
      <c r="M36" s="186">
        <f>COUNTIFS('InProcess Conf'!$C$2:$C$10000,M$33,'InProcess Conf'!$T$2:$T$10000,$C36,'InProcess Conf'!$J$2:$J$10000,$C$28,'InProcess Conf'!$I$2:$I$10000,"Line")</f>
        <v>0</v>
      </c>
      <c r="N36" s="186">
        <f>COUNTIFS('InProcess Conf'!$C$2:$C$10000,N$33,'InProcess Conf'!$T$2:$T$10000,$C36,'InProcess Conf'!$J$2:$J$10000,$C$28,'InProcess Conf'!$I$2:$I$10000,"Line")</f>
        <v>0</v>
      </c>
      <c r="O36" s="186">
        <f>COUNTIFS('InProcess Conf'!$C$2:$C$10000,O$33,'InProcess Conf'!$T$2:$T$10000,$C36,'InProcess Conf'!$J$2:$J$10000,$C$28,'InProcess Conf'!$I$2:$I$10000,"Line")</f>
        <v>0</v>
      </c>
      <c r="P36" s="186">
        <f>COUNTIFS('InProcess Conf'!$C$2:$C$10000,P$33,'InProcess Conf'!$T$2:$T$10000,$C36,'InProcess Conf'!$J$2:$J$10000,$C$28,'InProcess Conf'!$I$2:$I$10000,"Line")</f>
        <v>0</v>
      </c>
      <c r="Q36" s="186">
        <f>COUNTIFS('InProcess Conf'!$C$2:$C$10000,Q$33,'InProcess Conf'!$T$2:$T$10000,$C36,'InProcess Conf'!$J$2:$J$10000,$C$28,'InProcess Conf'!$I$2:$I$10000,"Line")</f>
        <v>0</v>
      </c>
      <c r="R36" s="186">
        <f>COUNTIFS('InProcess Conf'!$C$2:$C$10000,R$33,'InProcess Conf'!$T$2:$T$10000,$C36,'InProcess Conf'!$J$2:$J$10000,$C$28,'InProcess Conf'!$I$2:$I$10000,"Line")</f>
        <v>0</v>
      </c>
      <c r="S36" s="186">
        <f>COUNTIFS('InProcess Conf'!$C$2:$C$10000,S$33,'InProcess Conf'!$T$2:$T$10000,$C36,'InProcess Conf'!$J$2:$J$10000,$C$28,'InProcess Conf'!$I$2:$I$10000,"Line")</f>
        <v>0</v>
      </c>
      <c r="T36" s="186">
        <f>COUNTIFS('InProcess Conf'!$C$2:$C$10000,T$33,'InProcess Conf'!$T$2:$T$10000,$C36,'InProcess Conf'!$J$2:$J$10000,$C$28,'InProcess Conf'!$I$2:$I$10000,"Line")</f>
        <v>0</v>
      </c>
      <c r="U36" s="186">
        <f>COUNTIFS('InProcess Conf'!$C$2:$C$10000,U$33,'InProcess Conf'!$T$2:$T$10000,$C36,'InProcess Conf'!$J$2:$J$10000,$C$28,'InProcess Conf'!$I$2:$I$10000,"Line")</f>
        <v>0</v>
      </c>
      <c r="V36" s="186">
        <f>COUNTIFS('InProcess Conf'!$C$2:$C$10000,V$33,'InProcess Conf'!$T$2:$T$10000,$C36,'InProcess Conf'!$J$2:$J$10000,$C$28,'InProcess Conf'!$I$2:$I$10000,"Line")</f>
        <v>0</v>
      </c>
      <c r="W36" s="186">
        <f>COUNTIFS('InProcess Conf'!$C$2:$C$10000,W$33,'InProcess Conf'!$T$2:$T$10000,$C36,'InProcess Conf'!$J$2:$J$10000,$C$28,'InProcess Conf'!$I$2:$I$10000,"Line")</f>
        <v>0</v>
      </c>
      <c r="X36" s="186">
        <f>COUNTIFS('InProcess Conf'!$C$2:$C$10000,X$33,'InProcess Conf'!$T$2:$T$10000,$C36,'InProcess Conf'!$J$2:$J$10000,$C$28,'InProcess Conf'!$I$2:$I$10000,"Line")</f>
        <v>0</v>
      </c>
      <c r="Y36" s="186">
        <f>COUNTIFS('InProcess Conf'!$C$2:$C$10000,Y$33,'InProcess Conf'!$T$2:$T$10000,$C36,'InProcess Conf'!$J$2:$J$10000,$C$28,'InProcess Conf'!$I$2:$I$10000,"Line")</f>
        <v>0</v>
      </c>
      <c r="Z36" s="186">
        <f>COUNTIFS('InProcess Conf'!$C$2:$C$10000,Z$33,'InProcess Conf'!$T$2:$T$10000,$C36,'InProcess Conf'!$J$2:$J$10000,$C$28,'InProcess Conf'!$I$2:$I$10000,"Line")</f>
        <v>0</v>
      </c>
      <c r="AA36" s="186">
        <f>COUNTIFS('InProcess Conf'!$C$2:$C$10000,AA$33,'InProcess Conf'!$T$2:$T$10000,$C36,'InProcess Conf'!$J$2:$J$10000,$C$28,'InProcess Conf'!$I$2:$I$10000,"Line")</f>
        <v>0</v>
      </c>
      <c r="AB36" s="186">
        <f>COUNTIFS('InProcess Conf'!$C$2:$C$10000,AB$33,'InProcess Conf'!$T$2:$T$10000,$C36,'InProcess Conf'!$J$2:$J$10000,$C$28,'InProcess Conf'!$I$2:$I$10000,"Line")</f>
        <v>0</v>
      </c>
      <c r="AC36" s="186">
        <f>COUNTIFS('InProcess Conf'!$C$2:$C$10000,AC$33,'InProcess Conf'!$T$2:$T$10000,$C36,'InProcess Conf'!$J$2:$J$10000,$C$28,'InProcess Conf'!$I$2:$I$10000,"Line")</f>
        <v>0</v>
      </c>
      <c r="AD36" s="186">
        <f>COUNTIFS('InProcess Conf'!$C$2:$C$10000,AD$33,'InProcess Conf'!$T$2:$T$10000,$C36,'InProcess Conf'!$J$2:$J$10000,$C$28,'InProcess Conf'!$I$2:$I$10000,"Line")</f>
        <v>0</v>
      </c>
      <c r="AE36" s="186">
        <f>COUNTIFS('InProcess Conf'!$C$2:$C$10000,AE$33,'InProcess Conf'!$T$2:$T$10000,$C36,'InProcess Conf'!$J$2:$J$10000,$C$28,'InProcess Conf'!$I$2:$I$10000,"Line")</f>
        <v>0</v>
      </c>
      <c r="AF36" s="186">
        <f>COUNTIFS('InProcess Conf'!$C$2:$C$10000,AF$33,'InProcess Conf'!$T$2:$T$10000,$C36,'InProcess Conf'!$J$2:$J$10000,$C$28,'InProcess Conf'!$I$2:$I$10000,"Line")</f>
        <v>0</v>
      </c>
      <c r="AG36" s="186">
        <f>COUNTIFS('InProcess Conf'!$C$2:$C$10000,AG$33,'InProcess Conf'!$T$2:$T$10000,$C36,'InProcess Conf'!$J$2:$J$10000,$C$28,'InProcess Conf'!$I$2:$I$10000,"Line")</f>
        <v>0</v>
      </c>
      <c r="AH36" s="186">
        <f>COUNTIFS('InProcess Conf'!$C$2:$C$10000,AH$33,'InProcess Conf'!$T$2:$T$10000,$C36,'InProcess Conf'!$J$2:$J$10000,$C$28,'InProcess Conf'!$I$2:$I$10000,"Line")</f>
        <v>0</v>
      </c>
      <c r="AI36" s="186">
        <f>COUNTIFS('InProcess Conf'!$C$2:$C$10000,AI$33,'InProcess Conf'!$T$2:$T$10000,$C36,'InProcess Conf'!$J$2:$J$10000,$C$28,'InProcess Conf'!$I$2:$I$10000,"Line")</f>
        <v>0</v>
      </c>
      <c r="AJ36" s="186">
        <f>COUNTIFS('InProcess Conf'!$C$2:$C$10000,AJ$33,'InProcess Conf'!$T$2:$T$10000,$C36,'InProcess Conf'!$J$2:$J$10000,$C$28,'InProcess Conf'!$I$2:$I$10000,"Line")</f>
        <v>0</v>
      </c>
      <c r="AK36" s="186">
        <f>COUNTIFS('InProcess Conf'!$C$2:$C$10000,AK$33,'InProcess Conf'!$T$2:$T$10000,$C36,'InProcess Conf'!$J$2:$J$10000,$C$28,'InProcess Conf'!$I$2:$I$10000,"Line")</f>
        <v>0</v>
      </c>
      <c r="AL36" s="186">
        <f>COUNTIFS('InProcess Conf'!$C$2:$C$10000,AL$33,'InProcess Conf'!$T$2:$T$10000,$C36,'InProcess Conf'!$J$2:$J$10000,$C$28,'InProcess Conf'!$I$2:$I$10000,"Line")</f>
        <v>0</v>
      </c>
      <c r="AM36" s="186">
        <f>COUNTIFS('InProcess Conf'!$C$2:$C$10000,AM$33,'InProcess Conf'!$T$2:$T$10000,$C36,'InProcess Conf'!$J$2:$J$10000,$C$28,'InProcess Conf'!$I$2:$I$10000,"Line")</f>
        <v>0</v>
      </c>
      <c r="AN36" s="186">
        <f>COUNTIFS('InProcess Conf'!$C$2:$C$10000,AN$33,'InProcess Conf'!$T$2:$T$10000,$C36,'InProcess Conf'!$J$2:$J$10000,$C$28,'InProcess Conf'!$I$2:$I$10000,"Line")</f>
        <v>0</v>
      </c>
      <c r="AO36" s="186">
        <f>COUNTIFS('InProcess Conf'!$C$2:$C$10000,AO$33,'InProcess Conf'!$T$2:$T$10000,$C36,'InProcess Conf'!$J$2:$J$10000,$C$28,'InProcess Conf'!$I$2:$I$10000,"Line")</f>
        <v>0</v>
      </c>
      <c r="AP36" s="186">
        <f>COUNTIFS('InProcess Conf'!$C$2:$C$10000,AP$33,'InProcess Conf'!$T$2:$T$10000,$C36,'InProcess Conf'!$J$2:$J$10000,$C$28,'InProcess Conf'!$I$2:$I$10000,"Line")</f>
        <v>0</v>
      </c>
      <c r="AQ36" s="186">
        <f>COUNTIFS('InProcess Conf'!$C$2:$C$10000,AQ$33,'InProcess Conf'!$T$2:$T$10000,$C36,'InProcess Conf'!$J$2:$J$10000,$C$28,'InProcess Conf'!$I$2:$I$10000,"Line")</f>
        <v>0</v>
      </c>
      <c r="AR36" s="186">
        <f>COUNTIFS('InProcess Conf'!$C$2:$C$10000,AR$33,'InProcess Conf'!$T$2:$T$10000,$C36,'InProcess Conf'!$J$2:$J$10000,$C$28,'InProcess Conf'!$I$2:$I$10000,"Line")</f>
        <v>0</v>
      </c>
      <c r="AS36" s="186">
        <f>COUNTIFS('InProcess Conf'!$C$2:$C$10000,AS$33,'InProcess Conf'!$T$2:$T$10000,$C36,'InProcess Conf'!$J$2:$J$10000,$C$28,'InProcess Conf'!$I$2:$I$10000,"Line")</f>
        <v>0</v>
      </c>
      <c r="AT36" s="186">
        <f>COUNTIFS('InProcess Conf'!$C$2:$C$10000,AT$33,'InProcess Conf'!$T$2:$T$10000,$C36,'InProcess Conf'!$J$2:$J$10000,$C$28,'InProcess Conf'!$I$2:$I$10000,"Line")</f>
        <v>0</v>
      </c>
      <c r="AU36" s="186">
        <f>COUNTIFS('InProcess Conf'!$C$2:$C$10000,AU$33,'InProcess Conf'!$T$2:$T$10000,$C36,'InProcess Conf'!$J$2:$J$10000,$C$28,'InProcess Conf'!$I$2:$I$10000,"Line")</f>
        <v>0</v>
      </c>
      <c r="AV36" s="186">
        <f>COUNTIFS('InProcess Conf'!$C$2:$C$10000,AV$33,'InProcess Conf'!$T$2:$T$10000,$C36,'InProcess Conf'!$J$2:$J$10000,$C$28,'InProcess Conf'!$I$2:$I$10000,"Line")</f>
        <v>0</v>
      </c>
      <c r="AW36" s="186">
        <f>COUNTIFS('InProcess Conf'!$C$2:$C$10000,AW$33,'InProcess Conf'!$T$2:$T$10000,$C36,'InProcess Conf'!$J$2:$J$10000,$C$28,'InProcess Conf'!$I$2:$I$10000,"Line")</f>
        <v>0</v>
      </c>
      <c r="AX36" s="186">
        <f>COUNTIFS('InProcess Conf'!$C$2:$C$10000,AX$33,'InProcess Conf'!$T$2:$T$10000,$C36,'InProcess Conf'!$J$2:$J$10000,$C$28,'InProcess Conf'!$I$2:$I$10000,"Line")</f>
        <v>0</v>
      </c>
      <c r="AY36" s="186">
        <f>COUNTIFS('InProcess Conf'!$C$2:$C$10000,AY$33,'InProcess Conf'!$T$2:$T$10000,$C36,'InProcess Conf'!$J$2:$J$10000,$C$28,'InProcess Conf'!$I$2:$I$10000,"Line")</f>
        <v>0</v>
      </c>
      <c r="AZ36" s="186">
        <f>COUNTIFS('InProcess Conf'!$C$2:$C$10000,AZ$33,'InProcess Conf'!$T$2:$T$10000,$C36,'InProcess Conf'!$J$2:$J$10000,$C$28,'InProcess Conf'!$I$2:$I$10000,"Line")</f>
        <v>0</v>
      </c>
      <c r="BA36" s="186">
        <f>COUNTIFS('InProcess Conf'!$C$2:$C$10000,BA$33,'InProcess Conf'!$T$2:$T$10000,$C36,'InProcess Conf'!$J$2:$J$10000,$C$28,'InProcess Conf'!$I$2:$I$10000,"Line")</f>
        <v>0</v>
      </c>
      <c r="BB36" s="186">
        <f>COUNTIFS('InProcess Conf'!$C$2:$C$10000,BB$33,'InProcess Conf'!$T$2:$T$10000,$C36,'InProcess Conf'!$J$2:$J$10000,$C$28,'InProcess Conf'!$I$2:$I$10000,"Line")</f>
        <v>0</v>
      </c>
      <c r="BC36" s="186">
        <f>COUNTIFS('InProcess Conf'!$C$2:$C$10000,BC$33,'InProcess Conf'!$T$2:$T$10000,$C36,'InProcess Conf'!$J$2:$J$10000,$C$28,'InProcess Conf'!$I$2:$I$10000,"Line")</f>
        <v>0</v>
      </c>
      <c r="BD36" s="186">
        <f>COUNTIFS('InProcess Conf'!$C$2:$C$10000,BD$33,'InProcess Conf'!$T$2:$T$10000,$C36,'InProcess Conf'!$J$2:$J$10000,$C$28,'InProcess Conf'!$I$2:$I$10000,"Line")</f>
        <v>0</v>
      </c>
      <c r="BE36" s="186">
        <f>COUNTIFS('InProcess Conf'!$C$2:$C$10000,BE$33,'InProcess Conf'!$T$2:$T$10000,$C36,'InProcess Conf'!$J$2:$J$10000,$C$28,'InProcess Conf'!$I$2:$I$10000,"Line")</f>
        <v>0</v>
      </c>
      <c r="BF36" s="186">
        <f>COUNTIFS('InProcess Conf'!$C$2:$C$10000,BF$33,'InProcess Conf'!$T$2:$T$10000,$C36,'InProcess Conf'!$J$2:$J$10000,$C$28,'InProcess Conf'!$I$2:$I$10000,"Line")</f>
        <v>0</v>
      </c>
      <c r="BG36" s="186">
        <f>COUNTIFS('InProcess Conf'!$C$2:$C$10000,BG$33,'InProcess Conf'!$T$2:$T$10000,$C36,'InProcess Conf'!$J$2:$J$10000,$C$28,'InProcess Conf'!$I$2:$I$10000,"Line")</f>
        <v>0</v>
      </c>
      <c r="BH36" s="186">
        <f>COUNTIFS('InProcess Conf'!$C$2:$C$10000,BH$33,'InProcess Conf'!$T$2:$T$10000,$C36,'InProcess Conf'!$J$2:$J$10000,$C$28,'InProcess Conf'!$I$2:$I$10000,"Line")</f>
        <v>0</v>
      </c>
      <c r="BI36" s="186">
        <f>COUNTIFS('InProcess Conf'!$C$2:$C$10000,BI$33,'InProcess Conf'!$T$2:$T$10000,$C36,'InProcess Conf'!$J$2:$J$10000,$C$28,'InProcess Conf'!$I$2:$I$10000,"Line")</f>
        <v>0</v>
      </c>
      <c r="BJ36" s="186">
        <f>COUNTIFS('InProcess Conf'!$C$2:$C$10000,BJ$33,'InProcess Conf'!$T$2:$T$10000,$C36,'InProcess Conf'!$J$2:$J$10000,$C$28,'InProcess Conf'!$I$2:$I$10000,"Line")</f>
        <v>0</v>
      </c>
      <c r="BK36" s="186">
        <f>COUNTIFS('InProcess Conf'!$C$2:$C$10000,BK$33,'InProcess Conf'!$T$2:$T$10000,$C36,'InProcess Conf'!$J$2:$J$10000,$C$28,'InProcess Conf'!$I$2:$I$10000,"Line")</f>
        <v>0</v>
      </c>
      <c r="BL36" s="186">
        <f>COUNTIFS('InProcess Conf'!$C$2:$C$10000,BL$33,'InProcess Conf'!$T$2:$T$10000,$C36,'InProcess Conf'!$J$2:$J$10000,$C$28,'InProcess Conf'!$I$2:$I$10000,"Line")</f>
        <v>0</v>
      </c>
      <c r="BM36" s="186">
        <f>COUNTIFS('InProcess Conf'!$C$2:$C$10000,BM$33,'InProcess Conf'!$T$2:$T$10000,$C36,'InProcess Conf'!$J$2:$J$10000,$C$28,'InProcess Conf'!$I$2:$I$10000,"Line")</f>
        <v>0</v>
      </c>
      <c r="BN36" s="186">
        <f>COUNTIFS('InProcess Conf'!$C$2:$C$10000,BN$33,'InProcess Conf'!$T$2:$T$10000,$C36,'InProcess Conf'!$J$2:$J$10000,$C$28,'InProcess Conf'!$I$2:$I$10000,"Line")</f>
        <v>0</v>
      </c>
      <c r="BO36" s="186">
        <f>COUNTIFS('InProcess Conf'!$C$2:$C$10000,BO$33,'InProcess Conf'!$T$2:$T$10000,$C36,'InProcess Conf'!$J$2:$J$10000,$C$28,'InProcess Conf'!$I$2:$I$10000,"Line")</f>
        <v>0</v>
      </c>
      <c r="BP36" s="186">
        <f>COUNTIFS('InProcess Conf'!$C$2:$C$10000,BP$33,'InProcess Conf'!$T$2:$T$10000,$C36,'InProcess Conf'!$J$2:$J$10000,$C$28,'InProcess Conf'!$I$2:$I$10000,"Line")</f>
        <v>0</v>
      </c>
      <c r="BQ36" s="186">
        <f>COUNTIFS('InProcess Conf'!$C$2:$C$10000,BQ$33,'InProcess Conf'!$T$2:$T$10000,$C36,'InProcess Conf'!$J$2:$J$10000,$C$28,'InProcess Conf'!$I$2:$I$10000,"Line")</f>
        <v>0</v>
      </c>
      <c r="BR36" s="186">
        <f>COUNTIFS('InProcess Conf'!$C$2:$C$10000,BR$33,'InProcess Conf'!$T$2:$T$10000,$C36,'InProcess Conf'!$J$2:$J$10000,$C$28,'InProcess Conf'!$I$2:$I$10000,"Line")</f>
        <v>0</v>
      </c>
      <c r="BS36" s="186">
        <f>COUNTIFS('InProcess Conf'!$C$2:$C$10000,BS$33,'InProcess Conf'!$T$2:$T$10000,$C36,'InProcess Conf'!$J$2:$J$10000,$C$28,'InProcess Conf'!$I$2:$I$10000,"Line")</f>
        <v>0</v>
      </c>
      <c r="BT36" s="186">
        <f>COUNTIFS('InProcess Conf'!$C$2:$C$10000,BT$33,'InProcess Conf'!$T$2:$T$10000,$C36,'InProcess Conf'!$J$2:$J$10000,$C$28,'InProcess Conf'!$I$2:$I$10000,"Line")</f>
        <v>0</v>
      </c>
      <c r="BU36" s="186">
        <f>COUNTIFS('InProcess Conf'!$C$2:$C$10000,BU$33,'InProcess Conf'!$T$2:$T$10000,$C36,'InProcess Conf'!$J$2:$J$10000,$C$28,'InProcess Conf'!$I$2:$I$10000,"Line")</f>
        <v>0</v>
      </c>
      <c r="BV36" s="186">
        <f>COUNTIFS('InProcess Conf'!$C$2:$C$10000,BV$33,'InProcess Conf'!$T$2:$T$10000,$C36,'InProcess Conf'!$J$2:$J$10000,$C$28,'InProcess Conf'!$I$2:$I$10000,"Line")</f>
        <v>0</v>
      </c>
      <c r="BW36" s="186">
        <f>COUNTIFS('InProcess Conf'!$C$2:$C$10000,BW$33,'InProcess Conf'!$T$2:$T$10000,$C36,'InProcess Conf'!$J$2:$J$10000,$C$28,'InProcess Conf'!$I$2:$I$10000,"Line")</f>
        <v>0</v>
      </c>
      <c r="BX36" s="186">
        <f>COUNTIFS('InProcess Conf'!$C$2:$C$10000,BX$33,'InProcess Conf'!$T$2:$T$10000,$C36,'InProcess Conf'!$J$2:$J$10000,$C$28,'InProcess Conf'!$I$2:$I$10000,"Line")</f>
        <v>0</v>
      </c>
      <c r="BY36" s="186">
        <f>COUNTIFS('InProcess Conf'!$C$2:$C$10000,BY$33,'InProcess Conf'!$T$2:$T$10000,$C36,'InProcess Conf'!$J$2:$J$10000,$C$28,'InProcess Conf'!$I$2:$I$10000,"Line")</f>
        <v>0</v>
      </c>
      <c r="BZ36" s="186">
        <f>COUNTIFS('InProcess Conf'!$C$2:$C$10000,BZ$33,'InProcess Conf'!$T$2:$T$10000,$C36,'InProcess Conf'!$J$2:$J$10000,$C$28,'InProcess Conf'!$I$2:$I$10000,"Line")</f>
        <v>0</v>
      </c>
      <c r="CA36" s="186">
        <f>COUNTIFS('InProcess Conf'!$C$2:$C$10000,CA$33,'InProcess Conf'!$T$2:$T$10000,$C36,'InProcess Conf'!$J$2:$J$10000,$C$28,'InProcess Conf'!$I$2:$I$10000,"Line")</f>
        <v>0</v>
      </c>
      <c r="CB36" s="186">
        <f>COUNTIFS('InProcess Conf'!$C$2:$C$10000,CB$33,'InProcess Conf'!$T$2:$T$10000,$C36,'InProcess Conf'!$J$2:$J$10000,$C$28,'InProcess Conf'!$I$2:$I$10000,"Line")</f>
        <v>0</v>
      </c>
      <c r="CC36" s="186">
        <f>COUNTIFS('InProcess Conf'!$C$2:$C$10000,CC$33,'InProcess Conf'!$T$2:$T$10000,$C36,'InProcess Conf'!$J$2:$J$10000,$C$28,'InProcess Conf'!$I$2:$I$10000,"Line")</f>
        <v>0</v>
      </c>
      <c r="CD36" s="186">
        <f>COUNTIFS('InProcess Conf'!$C$2:$C$10000,CD$33,'InProcess Conf'!$T$2:$T$10000,$C36,'InProcess Conf'!$J$2:$J$10000,$C$28,'InProcess Conf'!$I$2:$I$10000,"Line")</f>
        <v>0</v>
      </c>
      <c r="CE36" s="186">
        <f>COUNTIFS('InProcess Conf'!$C$2:$C$10000,CE$33,'InProcess Conf'!$T$2:$T$10000,$C36,'InProcess Conf'!$J$2:$J$10000,$C$28,'InProcess Conf'!$I$2:$I$10000,"Line")</f>
        <v>0</v>
      </c>
      <c r="CF36" s="186">
        <f>COUNTIFS('InProcess Conf'!$C$2:$C$10000,CF$33,'InProcess Conf'!$T$2:$T$10000,$C36,'InProcess Conf'!$J$2:$J$10000,$C$28,'InProcess Conf'!$I$2:$I$10000,"Line")</f>
        <v>0</v>
      </c>
      <c r="CG36" s="186">
        <f>COUNTIFS('InProcess Conf'!$C$2:$C$10000,CG$33,'InProcess Conf'!$T$2:$T$10000,$C36,'InProcess Conf'!$J$2:$J$10000,$C$28,'InProcess Conf'!$I$2:$I$10000,"Line")</f>
        <v>0</v>
      </c>
      <c r="CH36" s="186">
        <f>COUNTIFS('InProcess Conf'!$C$2:$C$10000,CH$33,'InProcess Conf'!$T$2:$T$10000,$C36,'InProcess Conf'!$J$2:$J$10000,$C$28,'InProcess Conf'!$I$2:$I$10000,"Line")</f>
        <v>0</v>
      </c>
      <c r="CI36" s="186">
        <f>COUNTIFS('InProcess Conf'!$C$2:$C$10000,CI$33,'InProcess Conf'!$T$2:$T$10000,$C36,'InProcess Conf'!$J$2:$J$10000,$C$28,'InProcess Conf'!$I$2:$I$10000,"Line")</f>
        <v>0</v>
      </c>
      <c r="CJ36" s="186">
        <f>COUNTIFS('InProcess Conf'!$C$2:$C$10000,CJ$33,'InProcess Conf'!$T$2:$T$10000,$C36,'InProcess Conf'!$J$2:$J$10000,$C$28,'InProcess Conf'!$I$2:$I$10000,"Line")</f>
        <v>0</v>
      </c>
      <c r="CK36" s="186">
        <f>COUNTIFS('InProcess Conf'!$C$2:$C$10000,CK$33,'InProcess Conf'!$T$2:$T$10000,$C36,'InProcess Conf'!$J$2:$J$10000,$C$28,'InProcess Conf'!$I$2:$I$10000,"Line")</f>
        <v>0</v>
      </c>
      <c r="CL36" s="186">
        <f>COUNTIFS('InProcess Conf'!$C$2:$C$10000,CL$33,'InProcess Conf'!$T$2:$T$10000,$C36,'InProcess Conf'!$J$2:$J$10000,$C$28,'InProcess Conf'!$I$2:$I$10000,"Line")</f>
        <v>0</v>
      </c>
      <c r="CM36" s="186">
        <f>COUNTIFS('InProcess Conf'!$C$2:$C$10000,CM$33,'InProcess Conf'!$T$2:$T$10000,$C36,'InProcess Conf'!$J$2:$J$10000,$C$28,'InProcess Conf'!$I$2:$I$10000,"Line")</f>
        <v>0</v>
      </c>
      <c r="CN36" s="186">
        <f>COUNTIFS('InProcess Conf'!$C$2:$C$10000,CN$33,'InProcess Conf'!$T$2:$T$10000,$C36,'InProcess Conf'!$J$2:$J$10000,$C$28,'InProcess Conf'!$I$2:$I$10000,"Line")</f>
        <v>0</v>
      </c>
      <c r="CO36" s="186">
        <f>COUNTIFS('InProcess Conf'!$C$2:$C$10000,CO$33,'InProcess Conf'!$T$2:$T$10000,$C36,'InProcess Conf'!$J$2:$J$10000,$C$28,'InProcess Conf'!$I$2:$I$10000,"Line")</f>
        <v>0</v>
      </c>
      <c r="CP36" s="186">
        <f>COUNTIFS('InProcess Conf'!$C$2:$C$10000,CP$33,'InProcess Conf'!$T$2:$T$10000,$C36,'InProcess Conf'!$J$2:$J$10000,$C$28,'InProcess Conf'!$I$2:$I$10000,"Line")</f>
        <v>0</v>
      </c>
      <c r="CQ36" s="186">
        <f>COUNTIFS('InProcess Conf'!$C$2:$C$10000,CQ$33,'InProcess Conf'!$T$2:$T$10000,$C36,'InProcess Conf'!$J$2:$J$10000,$C$28,'InProcess Conf'!$I$2:$I$10000,"Line")</f>
        <v>0</v>
      </c>
      <c r="CR36" s="186">
        <f>COUNTIFS('InProcess Conf'!$C$2:$C$10000,CR$33,'InProcess Conf'!$T$2:$T$10000,$C36,'InProcess Conf'!$J$2:$J$10000,$C$28,'InProcess Conf'!$I$2:$I$10000,"Line")</f>
        <v>0</v>
      </c>
      <c r="CS36" s="186">
        <f>COUNTIFS('InProcess Conf'!$C$2:$C$10000,CS$33,'InProcess Conf'!$T$2:$T$10000,$C36,'InProcess Conf'!$J$2:$J$10000,$C$28,'InProcess Conf'!$I$2:$I$10000,"Line")</f>
        <v>0</v>
      </c>
      <c r="CT36" s="186">
        <f>COUNTIFS('InProcess Conf'!$C$2:$C$10000,CT$33,'InProcess Conf'!$T$2:$T$10000,$C36,'InProcess Conf'!$J$2:$J$10000,$C$28,'InProcess Conf'!$I$2:$I$10000,"Line")</f>
        <v>0</v>
      </c>
      <c r="CU36" s="186">
        <f>COUNTIFS('InProcess Conf'!$C$2:$C$10000,CU$33,'InProcess Conf'!$T$2:$T$10000,$C36,'InProcess Conf'!$J$2:$J$10000,$C$28,'InProcess Conf'!$I$2:$I$10000,"Line")</f>
        <v>0</v>
      </c>
      <c r="CV36" s="186">
        <f>COUNTIFS('InProcess Conf'!$C$2:$C$10000,CV$33,'InProcess Conf'!$T$2:$T$10000,$C36,'InProcess Conf'!$J$2:$J$10000,$C$28,'InProcess Conf'!$I$2:$I$10000,"Line")</f>
        <v>0</v>
      </c>
      <c r="CW36" s="186">
        <f>COUNTIFS('InProcess Conf'!$C$2:$C$10000,CW$33,'InProcess Conf'!$T$2:$T$10000,$C36,'InProcess Conf'!$J$2:$J$10000,$C$28,'InProcess Conf'!$I$2:$I$10000,"Line")</f>
        <v>0</v>
      </c>
      <c r="CX36" s="186">
        <f>COUNTIFS('InProcess Conf'!$C$2:$C$10000,CX$33,'InProcess Conf'!$T$2:$T$10000,$C36,'InProcess Conf'!$J$2:$J$10000,$C$28,'InProcess Conf'!$I$2:$I$10000,"Line")</f>
        <v>0</v>
      </c>
      <c r="CY36" s="186">
        <f>COUNTIFS('InProcess Conf'!$C$2:$C$10000,CY$33,'InProcess Conf'!$T$2:$T$10000,$C36,'InProcess Conf'!$J$2:$J$10000,$C$28,'InProcess Conf'!$I$2:$I$10000,"Line")</f>
        <v>0</v>
      </c>
      <c r="CZ36" s="186">
        <f>COUNTIFS('InProcess Conf'!$C$2:$C$10000,CZ$33,'InProcess Conf'!$T$2:$T$10000,$C36,'InProcess Conf'!$J$2:$J$10000,$C$28,'InProcess Conf'!$I$2:$I$10000,"Line")</f>
        <v>0</v>
      </c>
      <c r="DA36" s="186">
        <f>COUNTIFS('InProcess Conf'!$C$2:$C$10000,DA$33,'InProcess Conf'!$T$2:$T$10000,$C36,'InProcess Conf'!$J$2:$J$10000,$C$28,'InProcess Conf'!$I$2:$I$10000,"Line")</f>
        <v>0</v>
      </c>
      <c r="DB36" s="186">
        <f>COUNTIFS('InProcess Conf'!$C$2:$C$10000,DB$33,'InProcess Conf'!$T$2:$T$10000,$C36,'InProcess Conf'!$J$2:$J$10000,$C$28,'InProcess Conf'!$I$2:$I$10000,"Line")</f>
        <v>0</v>
      </c>
      <c r="DC36" s="186">
        <f>COUNTIFS('InProcess Conf'!$C$2:$C$10000,DC$33,'InProcess Conf'!$T$2:$T$10000,$C36,'InProcess Conf'!$J$2:$J$10000,$C$28,'InProcess Conf'!$I$2:$I$10000,"Line")</f>
        <v>0</v>
      </c>
      <c r="DD36" s="186">
        <f>COUNTIFS('InProcess Conf'!$C$2:$C$10000,DD$33,'InProcess Conf'!$T$2:$T$10000,$C36,'InProcess Conf'!$J$2:$J$10000,$C$28,'InProcess Conf'!$I$2:$I$10000,"Line")</f>
        <v>0</v>
      </c>
      <c r="DE36" s="186">
        <f>COUNTIFS('InProcess Conf'!$C$2:$C$10000,DE$33,'InProcess Conf'!$T$2:$T$10000,$C36,'InProcess Conf'!$J$2:$J$10000,$C$28,'InProcess Conf'!$I$2:$I$10000,"Line")</f>
        <v>0</v>
      </c>
      <c r="DF36" s="186">
        <f>COUNTIFS('InProcess Conf'!$C$2:$C$10000,DF$33,'InProcess Conf'!$T$2:$T$10000,$C36,'InProcess Conf'!$J$2:$J$10000,$C$28,'InProcess Conf'!$I$2:$I$10000,"Line")</f>
        <v>0</v>
      </c>
      <c r="DG36" s="186">
        <f>COUNTIFS('InProcess Conf'!$C$2:$C$10000,DG$33,'InProcess Conf'!$T$2:$T$10000,$C36,'InProcess Conf'!$J$2:$J$10000,$C$28,'InProcess Conf'!$I$2:$I$10000,"Line")</f>
        <v>0</v>
      </c>
      <c r="DH36" s="186">
        <f>COUNTIFS('InProcess Conf'!$C$2:$C$10000,DH$33,'InProcess Conf'!$T$2:$T$10000,$C36,'InProcess Conf'!$J$2:$J$10000,$C$28,'InProcess Conf'!$I$2:$I$10000,"Line")</f>
        <v>0</v>
      </c>
      <c r="DI36" s="308">
        <f t="shared" si="11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Conf'!$J$2:$J$10000,$C$28,'InProcess Conf'!$I$2:$I$10000,"Line")</f>
        <v>0</v>
      </c>
      <c r="E37" s="186">
        <f>COUNTIFS('InProcess Conf'!$C$2:$C$10000,E$33,'InProcess Conf'!$T$2:$T$10000,$C37,'InProcess Conf'!$J$2:$J$10000,$C$28,'InProcess Conf'!$I$2:$I$10000,"Line")</f>
        <v>0</v>
      </c>
      <c r="F37" s="186">
        <f>COUNTIFS('InProcess Conf'!$C$2:$C$10000,F$33,'InProcess Conf'!$T$2:$T$10000,$C37,'InProcess Conf'!$J$2:$J$10000,$C$28,'InProcess Conf'!$I$2:$I$10000,"Line")</f>
        <v>0</v>
      </c>
      <c r="G37" s="186">
        <f>COUNTIFS('InProcess Conf'!$C$2:$C$10000,G$33,'InProcess Conf'!$T$2:$T$10000,$C37,'InProcess Conf'!$J$2:$J$10000,$C$28,'InProcess Conf'!$I$2:$I$10000,"Line")</f>
        <v>0</v>
      </c>
      <c r="H37" s="186">
        <f>COUNTIFS('InProcess Conf'!$C$2:$C$10000,H$33,'InProcess Conf'!$T$2:$T$10000,$C37,'InProcess Conf'!$J$2:$J$10000,$C$28,'InProcess Conf'!$I$2:$I$10000,"Line")</f>
        <v>0</v>
      </c>
      <c r="I37" s="186">
        <f>COUNTIFS('InProcess Conf'!$C$2:$C$10000,I$33,'InProcess Conf'!$T$2:$T$10000,$C37,'InProcess Conf'!$J$2:$J$10000,$C$28,'InProcess Conf'!$I$2:$I$10000,"Line")</f>
        <v>0</v>
      </c>
      <c r="J37" s="186">
        <f>COUNTIFS('InProcess Conf'!$C$2:$C$10000,J$33,'InProcess Conf'!$T$2:$T$10000,$C37,'InProcess Conf'!$J$2:$J$10000,$C$28,'InProcess Conf'!$I$2:$I$10000,"Line")</f>
        <v>0</v>
      </c>
      <c r="K37" s="186">
        <f>COUNTIFS('InProcess Conf'!$C$2:$C$10000,K$33,'InProcess Conf'!$T$2:$T$10000,$C37,'InProcess Conf'!$J$2:$J$10000,$C$28,'InProcess Conf'!$I$2:$I$10000,"Line")</f>
        <v>0</v>
      </c>
      <c r="L37" s="186">
        <f>COUNTIFS('InProcess Conf'!$C$2:$C$10000,L$33,'InProcess Conf'!$T$2:$T$10000,$C37,'InProcess Conf'!$J$2:$J$10000,$C$28,'InProcess Conf'!$I$2:$I$10000,"Line")</f>
        <v>0</v>
      </c>
      <c r="M37" s="186">
        <f>COUNTIFS('InProcess Conf'!$C$2:$C$10000,M$33,'InProcess Conf'!$T$2:$T$10000,$C37,'InProcess Conf'!$J$2:$J$10000,$C$28,'InProcess Conf'!$I$2:$I$10000,"Line")</f>
        <v>0</v>
      </c>
      <c r="N37" s="186">
        <f>COUNTIFS('InProcess Conf'!$C$2:$C$10000,N$33,'InProcess Conf'!$T$2:$T$10000,$C37,'InProcess Conf'!$J$2:$J$10000,$C$28,'InProcess Conf'!$I$2:$I$10000,"Line")</f>
        <v>0</v>
      </c>
      <c r="O37" s="186">
        <f>COUNTIFS('InProcess Conf'!$C$2:$C$10000,O$33,'InProcess Conf'!$T$2:$T$10000,$C37,'InProcess Conf'!$J$2:$J$10000,$C$28,'InProcess Conf'!$I$2:$I$10000,"Line")</f>
        <v>0</v>
      </c>
      <c r="P37" s="186">
        <f>COUNTIFS('InProcess Conf'!$C$2:$C$10000,P$33,'InProcess Conf'!$T$2:$T$10000,$C37,'InProcess Conf'!$J$2:$J$10000,$C$28,'InProcess Conf'!$I$2:$I$10000,"Line")</f>
        <v>0</v>
      </c>
      <c r="Q37" s="186">
        <f>COUNTIFS('InProcess Conf'!$C$2:$C$10000,Q$33,'InProcess Conf'!$T$2:$T$10000,$C37,'InProcess Conf'!$J$2:$J$10000,$C$28,'InProcess Conf'!$I$2:$I$10000,"Line")</f>
        <v>0</v>
      </c>
      <c r="R37" s="186">
        <f>COUNTIFS('InProcess Conf'!$C$2:$C$10000,R$33,'InProcess Conf'!$T$2:$T$10000,$C37,'InProcess Conf'!$J$2:$J$10000,$C$28,'InProcess Conf'!$I$2:$I$10000,"Line")</f>
        <v>0</v>
      </c>
      <c r="S37" s="186">
        <f>COUNTIFS('InProcess Conf'!$C$2:$C$10000,S$33,'InProcess Conf'!$T$2:$T$10000,$C37,'InProcess Conf'!$J$2:$J$10000,$C$28,'InProcess Conf'!$I$2:$I$10000,"Line")</f>
        <v>0</v>
      </c>
      <c r="T37" s="186">
        <f>COUNTIFS('InProcess Conf'!$C$2:$C$10000,T$33,'InProcess Conf'!$T$2:$T$10000,$C37,'InProcess Conf'!$J$2:$J$10000,$C$28,'InProcess Conf'!$I$2:$I$10000,"Line")</f>
        <v>0</v>
      </c>
      <c r="U37" s="186">
        <f>COUNTIFS('InProcess Conf'!$C$2:$C$10000,U$33,'InProcess Conf'!$T$2:$T$10000,$C37,'InProcess Conf'!$J$2:$J$10000,$C$28,'InProcess Conf'!$I$2:$I$10000,"Line")</f>
        <v>0</v>
      </c>
      <c r="V37" s="186">
        <f>COUNTIFS('InProcess Conf'!$C$2:$C$10000,V$33,'InProcess Conf'!$T$2:$T$10000,$C37,'InProcess Conf'!$J$2:$J$10000,$C$28,'InProcess Conf'!$I$2:$I$10000,"Line")</f>
        <v>0</v>
      </c>
      <c r="W37" s="186">
        <f>COUNTIFS('InProcess Conf'!$C$2:$C$10000,W$33,'InProcess Conf'!$T$2:$T$10000,$C37,'InProcess Conf'!$J$2:$J$10000,$C$28,'InProcess Conf'!$I$2:$I$10000,"Line")</f>
        <v>0</v>
      </c>
      <c r="X37" s="186">
        <f>COUNTIFS('InProcess Conf'!$C$2:$C$10000,X$33,'InProcess Conf'!$T$2:$T$10000,$C37,'InProcess Conf'!$J$2:$J$10000,$C$28,'InProcess Conf'!$I$2:$I$10000,"Line")</f>
        <v>0</v>
      </c>
      <c r="Y37" s="186">
        <f>COUNTIFS('InProcess Conf'!$C$2:$C$10000,Y$33,'InProcess Conf'!$T$2:$T$10000,$C37,'InProcess Conf'!$J$2:$J$10000,$C$28,'InProcess Conf'!$I$2:$I$10000,"Line")</f>
        <v>0</v>
      </c>
      <c r="Z37" s="186">
        <f>COUNTIFS('InProcess Conf'!$C$2:$C$10000,Z$33,'InProcess Conf'!$T$2:$T$10000,$C37,'InProcess Conf'!$J$2:$J$10000,$C$28,'InProcess Conf'!$I$2:$I$10000,"Line")</f>
        <v>0</v>
      </c>
      <c r="AA37" s="186">
        <f>COUNTIFS('InProcess Conf'!$C$2:$C$10000,AA$33,'InProcess Conf'!$T$2:$T$10000,$C37,'InProcess Conf'!$J$2:$J$10000,$C$28,'InProcess Conf'!$I$2:$I$10000,"Line")</f>
        <v>0</v>
      </c>
      <c r="AB37" s="186">
        <f>COUNTIFS('InProcess Conf'!$C$2:$C$10000,AB$33,'InProcess Conf'!$T$2:$T$10000,$C37,'InProcess Conf'!$J$2:$J$10000,$C$28,'InProcess Conf'!$I$2:$I$10000,"Line")</f>
        <v>0</v>
      </c>
      <c r="AC37" s="186">
        <f>COUNTIFS('InProcess Conf'!$C$2:$C$10000,AC$33,'InProcess Conf'!$T$2:$T$10000,$C37,'InProcess Conf'!$J$2:$J$10000,$C$28,'InProcess Conf'!$I$2:$I$10000,"Line")</f>
        <v>0</v>
      </c>
      <c r="AD37" s="186">
        <f>COUNTIFS('InProcess Conf'!$C$2:$C$10000,AD$33,'InProcess Conf'!$T$2:$T$10000,$C37,'InProcess Conf'!$J$2:$J$10000,$C$28,'InProcess Conf'!$I$2:$I$10000,"Line")</f>
        <v>0</v>
      </c>
      <c r="AE37" s="186">
        <f>COUNTIFS('InProcess Conf'!$C$2:$C$10000,AE$33,'InProcess Conf'!$T$2:$T$10000,$C37,'InProcess Conf'!$J$2:$J$10000,$C$28,'InProcess Conf'!$I$2:$I$10000,"Line")</f>
        <v>0</v>
      </c>
      <c r="AF37" s="186">
        <f>COUNTIFS('InProcess Conf'!$C$2:$C$10000,AF$33,'InProcess Conf'!$T$2:$T$10000,$C37,'InProcess Conf'!$J$2:$J$10000,$C$28,'InProcess Conf'!$I$2:$I$10000,"Line")</f>
        <v>0</v>
      </c>
      <c r="AG37" s="186">
        <f>COUNTIFS('InProcess Conf'!$C$2:$C$10000,AG$33,'InProcess Conf'!$T$2:$T$10000,$C37,'InProcess Conf'!$J$2:$J$10000,$C$28,'InProcess Conf'!$I$2:$I$10000,"Line")</f>
        <v>0</v>
      </c>
      <c r="AH37" s="186">
        <f>COUNTIFS('InProcess Conf'!$C$2:$C$10000,AH$33,'InProcess Conf'!$T$2:$T$10000,$C37,'InProcess Conf'!$J$2:$J$10000,$C$28,'InProcess Conf'!$I$2:$I$10000,"Line")</f>
        <v>0</v>
      </c>
      <c r="AI37" s="186">
        <f>COUNTIFS('InProcess Conf'!$C$2:$C$10000,AI$33,'InProcess Conf'!$T$2:$T$10000,$C37,'InProcess Conf'!$J$2:$J$10000,$C$28,'InProcess Conf'!$I$2:$I$10000,"Line")</f>
        <v>0</v>
      </c>
      <c r="AJ37" s="186">
        <f>COUNTIFS('InProcess Conf'!$C$2:$C$10000,AJ$33,'InProcess Conf'!$T$2:$T$10000,$C37,'InProcess Conf'!$J$2:$J$10000,$C$28,'InProcess Conf'!$I$2:$I$10000,"Line")</f>
        <v>0</v>
      </c>
      <c r="AK37" s="186">
        <f>COUNTIFS('InProcess Conf'!$C$2:$C$10000,AK$33,'InProcess Conf'!$T$2:$T$10000,$C37,'InProcess Conf'!$J$2:$J$10000,$C$28,'InProcess Conf'!$I$2:$I$10000,"Line")</f>
        <v>0</v>
      </c>
      <c r="AL37" s="186">
        <f>COUNTIFS('InProcess Conf'!$C$2:$C$10000,AL$33,'InProcess Conf'!$T$2:$T$10000,$C37,'InProcess Conf'!$J$2:$J$10000,$C$28,'InProcess Conf'!$I$2:$I$10000,"Line")</f>
        <v>0</v>
      </c>
      <c r="AM37" s="186">
        <f>COUNTIFS('InProcess Conf'!$C$2:$C$10000,AM$33,'InProcess Conf'!$T$2:$T$10000,$C37,'InProcess Conf'!$J$2:$J$10000,$C$28,'InProcess Conf'!$I$2:$I$10000,"Line")</f>
        <v>0</v>
      </c>
      <c r="AN37" s="186">
        <f>COUNTIFS('InProcess Conf'!$C$2:$C$10000,AN$33,'InProcess Conf'!$T$2:$T$10000,$C37,'InProcess Conf'!$J$2:$J$10000,$C$28,'InProcess Conf'!$I$2:$I$10000,"Line")</f>
        <v>0</v>
      </c>
      <c r="AO37" s="186">
        <f>COUNTIFS('InProcess Conf'!$C$2:$C$10000,AO$33,'InProcess Conf'!$T$2:$T$10000,$C37,'InProcess Conf'!$J$2:$J$10000,$C$28,'InProcess Conf'!$I$2:$I$10000,"Line")</f>
        <v>0</v>
      </c>
      <c r="AP37" s="186">
        <f>COUNTIFS('InProcess Conf'!$C$2:$C$10000,AP$33,'InProcess Conf'!$T$2:$T$10000,$C37,'InProcess Conf'!$J$2:$J$10000,$C$28,'InProcess Conf'!$I$2:$I$10000,"Line")</f>
        <v>0</v>
      </c>
      <c r="AQ37" s="186">
        <f>COUNTIFS('InProcess Conf'!$C$2:$C$10000,AQ$33,'InProcess Conf'!$T$2:$T$10000,$C37,'InProcess Conf'!$J$2:$J$10000,$C$28,'InProcess Conf'!$I$2:$I$10000,"Line")</f>
        <v>0</v>
      </c>
      <c r="AR37" s="186">
        <f>COUNTIFS('InProcess Conf'!$C$2:$C$10000,AR$33,'InProcess Conf'!$T$2:$T$10000,$C37,'InProcess Conf'!$J$2:$J$10000,$C$28,'InProcess Conf'!$I$2:$I$10000,"Line")</f>
        <v>0</v>
      </c>
      <c r="AS37" s="186">
        <f>COUNTIFS('InProcess Conf'!$C$2:$C$10000,AS$33,'InProcess Conf'!$T$2:$T$10000,$C37,'InProcess Conf'!$J$2:$J$10000,$C$28,'InProcess Conf'!$I$2:$I$10000,"Line")</f>
        <v>0</v>
      </c>
      <c r="AT37" s="186">
        <f>COUNTIFS('InProcess Conf'!$C$2:$C$10000,AT$33,'InProcess Conf'!$T$2:$T$10000,$C37,'InProcess Conf'!$J$2:$J$10000,$C$28,'InProcess Conf'!$I$2:$I$10000,"Line")</f>
        <v>0</v>
      </c>
      <c r="AU37" s="186">
        <f>COUNTIFS('InProcess Conf'!$C$2:$C$10000,AU$33,'InProcess Conf'!$T$2:$T$10000,$C37,'InProcess Conf'!$J$2:$J$10000,$C$28,'InProcess Conf'!$I$2:$I$10000,"Line")</f>
        <v>0</v>
      </c>
      <c r="AV37" s="186">
        <f>COUNTIFS('InProcess Conf'!$C$2:$C$10000,AV$33,'InProcess Conf'!$T$2:$T$10000,$C37,'InProcess Conf'!$J$2:$J$10000,$C$28,'InProcess Conf'!$I$2:$I$10000,"Line")</f>
        <v>0</v>
      </c>
      <c r="AW37" s="186">
        <f>COUNTIFS('InProcess Conf'!$C$2:$C$10000,AW$33,'InProcess Conf'!$T$2:$T$10000,$C37,'InProcess Conf'!$J$2:$J$10000,$C$28,'InProcess Conf'!$I$2:$I$10000,"Line")</f>
        <v>0</v>
      </c>
      <c r="AX37" s="186">
        <f>COUNTIFS('InProcess Conf'!$C$2:$C$10000,AX$33,'InProcess Conf'!$T$2:$T$10000,$C37,'InProcess Conf'!$J$2:$J$10000,$C$28,'InProcess Conf'!$I$2:$I$10000,"Line")</f>
        <v>0</v>
      </c>
      <c r="AY37" s="186">
        <f>COUNTIFS('InProcess Conf'!$C$2:$C$10000,AY$33,'InProcess Conf'!$T$2:$T$10000,$C37,'InProcess Conf'!$J$2:$J$10000,$C$28,'InProcess Conf'!$I$2:$I$10000,"Line")</f>
        <v>0</v>
      </c>
      <c r="AZ37" s="186">
        <f>COUNTIFS('InProcess Conf'!$C$2:$C$10000,AZ$33,'InProcess Conf'!$T$2:$T$10000,$C37,'InProcess Conf'!$J$2:$J$10000,$C$28,'InProcess Conf'!$I$2:$I$10000,"Line")</f>
        <v>0</v>
      </c>
      <c r="BA37" s="186">
        <f>COUNTIFS('InProcess Conf'!$C$2:$C$10000,BA$33,'InProcess Conf'!$T$2:$T$10000,$C37,'InProcess Conf'!$J$2:$J$10000,$C$28,'InProcess Conf'!$I$2:$I$10000,"Line")</f>
        <v>0</v>
      </c>
      <c r="BB37" s="186">
        <f>COUNTIFS('InProcess Conf'!$C$2:$C$10000,BB$33,'InProcess Conf'!$T$2:$T$10000,$C37,'InProcess Conf'!$J$2:$J$10000,$C$28,'InProcess Conf'!$I$2:$I$10000,"Line")</f>
        <v>0</v>
      </c>
      <c r="BC37" s="186">
        <f>COUNTIFS('InProcess Conf'!$C$2:$C$10000,BC$33,'InProcess Conf'!$T$2:$T$10000,$C37,'InProcess Conf'!$J$2:$J$10000,$C$28,'InProcess Conf'!$I$2:$I$10000,"Line")</f>
        <v>0</v>
      </c>
      <c r="BD37" s="186">
        <f>COUNTIFS('InProcess Conf'!$C$2:$C$10000,BD$33,'InProcess Conf'!$T$2:$T$10000,$C37,'InProcess Conf'!$J$2:$J$10000,$C$28,'InProcess Conf'!$I$2:$I$10000,"Line")</f>
        <v>0</v>
      </c>
      <c r="BE37" s="186">
        <f>COUNTIFS('InProcess Conf'!$C$2:$C$10000,BE$33,'InProcess Conf'!$T$2:$T$10000,$C37,'InProcess Conf'!$J$2:$J$10000,$C$28,'InProcess Conf'!$I$2:$I$10000,"Line")</f>
        <v>0</v>
      </c>
      <c r="BF37" s="186">
        <f>COUNTIFS('InProcess Conf'!$C$2:$C$10000,BF$33,'InProcess Conf'!$T$2:$T$10000,$C37,'InProcess Conf'!$J$2:$J$10000,$C$28,'InProcess Conf'!$I$2:$I$10000,"Line")</f>
        <v>0</v>
      </c>
      <c r="BG37" s="186">
        <f>COUNTIFS('InProcess Conf'!$C$2:$C$10000,BG$33,'InProcess Conf'!$T$2:$T$10000,$C37,'InProcess Conf'!$J$2:$J$10000,$C$28,'InProcess Conf'!$I$2:$I$10000,"Line")</f>
        <v>0</v>
      </c>
      <c r="BH37" s="186">
        <f>COUNTIFS('InProcess Conf'!$C$2:$C$10000,BH$33,'InProcess Conf'!$T$2:$T$10000,$C37,'InProcess Conf'!$J$2:$J$10000,$C$28,'InProcess Conf'!$I$2:$I$10000,"Line")</f>
        <v>0</v>
      </c>
      <c r="BI37" s="186">
        <f>COUNTIFS('InProcess Conf'!$C$2:$C$10000,BI$33,'InProcess Conf'!$T$2:$T$10000,$C37,'InProcess Conf'!$J$2:$J$10000,$C$28,'InProcess Conf'!$I$2:$I$10000,"Line")</f>
        <v>0</v>
      </c>
      <c r="BJ37" s="186">
        <f>COUNTIFS('InProcess Conf'!$C$2:$C$10000,BJ$33,'InProcess Conf'!$T$2:$T$10000,$C37,'InProcess Conf'!$J$2:$J$10000,$C$28,'InProcess Conf'!$I$2:$I$10000,"Line")</f>
        <v>0</v>
      </c>
      <c r="BK37" s="186">
        <f>COUNTIFS('InProcess Conf'!$C$2:$C$10000,BK$33,'InProcess Conf'!$T$2:$T$10000,$C37,'InProcess Conf'!$J$2:$J$10000,$C$28,'InProcess Conf'!$I$2:$I$10000,"Line")</f>
        <v>0</v>
      </c>
      <c r="BL37" s="186">
        <f>COUNTIFS('InProcess Conf'!$C$2:$C$10000,BL$33,'InProcess Conf'!$T$2:$T$10000,$C37,'InProcess Conf'!$J$2:$J$10000,$C$28,'InProcess Conf'!$I$2:$I$10000,"Line")</f>
        <v>0</v>
      </c>
      <c r="BM37" s="186">
        <f>COUNTIFS('InProcess Conf'!$C$2:$C$10000,BM$33,'InProcess Conf'!$T$2:$T$10000,$C37,'InProcess Conf'!$J$2:$J$10000,$C$28,'InProcess Conf'!$I$2:$I$10000,"Line")</f>
        <v>0</v>
      </c>
      <c r="BN37" s="186">
        <f>COUNTIFS('InProcess Conf'!$C$2:$C$10000,BN$33,'InProcess Conf'!$T$2:$T$10000,$C37,'InProcess Conf'!$J$2:$J$10000,$C$28,'InProcess Conf'!$I$2:$I$10000,"Line")</f>
        <v>0</v>
      </c>
      <c r="BO37" s="186">
        <f>COUNTIFS('InProcess Conf'!$C$2:$C$10000,BO$33,'InProcess Conf'!$T$2:$T$10000,$C37,'InProcess Conf'!$J$2:$J$10000,$C$28,'InProcess Conf'!$I$2:$I$10000,"Line")</f>
        <v>0</v>
      </c>
      <c r="BP37" s="186">
        <f>COUNTIFS('InProcess Conf'!$C$2:$C$10000,BP$33,'InProcess Conf'!$T$2:$T$10000,$C37,'InProcess Conf'!$J$2:$J$10000,$C$28,'InProcess Conf'!$I$2:$I$10000,"Line")</f>
        <v>0</v>
      </c>
      <c r="BQ37" s="186">
        <f>COUNTIFS('InProcess Conf'!$C$2:$C$10000,BQ$33,'InProcess Conf'!$T$2:$T$10000,$C37,'InProcess Conf'!$J$2:$J$10000,$C$28,'InProcess Conf'!$I$2:$I$10000,"Line")</f>
        <v>0</v>
      </c>
      <c r="BR37" s="186">
        <f>COUNTIFS('InProcess Conf'!$C$2:$C$10000,BR$33,'InProcess Conf'!$T$2:$T$10000,$C37,'InProcess Conf'!$J$2:$J$10000,$C$28,'InProcess Conf'!$I$2:$I$10000,"Line")</f>
        <v>0</v>
      </c>
      <c r="BS37" s="186">
        <f>COUNTIFS('InProcess Conf'!$C$2:$C$10000,BS$33,'InProcess Conf'!$T$2:$T$10000,$C37,'InProcess Conf'!$J$2:$J$10000,$C$28,'InProcess Conf'!$I$2:$I$10000,"Line")</f>
        <v>0</v>
      </c>
      <c r="BT37" s="186">
        <f>COUNTIFS('InProcess Conf'!$C$2:$C$10000,BT$33,'InProcess Conf'!$T$2:$T$10000,$C37,'InProcess Conf'!$J$2:$J$10000,$C$28,'InProcess Conf'!$I$2:$I$10000,"Line")</f>
        <v>0</v>
      </c>
      <c r="BU37" s="186">
        <f>COUNTIFS('InProcess Conf'!$C$2:$C$10000,BU$33,'InProcess Conf'!$T$2:$T$10000,$C37,'InProcess Conf'!$J$2:$J$10000,$C$28,'InProcess Conf'!$I$2:$I$10000,"Line")</f>
        <v>0</v>
      </c>
      <c r="BV37" s="186">
        <f>COUNTIFS('InProcess Conf'!$C$2:$C$10000,BV$33,'InProcess Conf'!$T$2:$T$10000,$C37,'InProcess Conf'!$J$2:$J$10000,$C$28,'InProcess Conf'!$I$2:$I$10000,"Line")</f>
        <v>0</v>
      </c>
      <c r="BW37" s="186">
        <f>COUNTIFS('InProcess Conf'!$C$2:$C$10000,BW$33,'InProcess Conf'!$T$2:$T$10000,$C37,'InProcess Conf'!$J$2:$J$10000,$C$28,'InProcess Conf'!$I$2:$I$10000,"Line")</f>
        <v>0</v>
      </c>
      <c r="BX37" s="186">
        <f>COUNTIFS('InProcess Conf'!$C$2:$C$10000,BX$33,'InProcess Conf'!$T$2:$T$10000,$C37,'InProcess Conf'!$J$2:$J$10000,$C$28,'InProcess Conf'!$I$2:$I$10000,"Line")</f>
        <v>0</v>
      </c>
      <c r="BY37" s="186">
        <f>COUNTIFS('InProcess Conf'!$C$2:$C$10000,BY$33,'InProcess Conf'!$T$2:$T$10000,$C37,'InProcess Conf'!$J$2:$J$10000,$C$28,'InProcess Conf'!$I$2:$I$10000,"Line")</f>
        <v>0</v>
      </c>
      <c r="BZ37" s="186">
        <f>COUNTIFS('InProcess Conf'!$C$2:$C$10000,BZ$33,'InProcess Conf'!$T$2:$T$10000,$C37,'InProcess Conf'!$J$2:$J$10000,$C$28,'InProcess Conf'!$I$2:$I$10000,"Line")</f>
        <v>0</v>
      </c>
      <c r="CA37" s="186">
        <f>COUNTIFS('InProcess Conf'!$C$2:$C$10000,CA$33,'InProcess Conf'!$T$2:$T$10000,$C37,'InProcess Conf'!$J$2:$J$10000,$C$28,'InProcess Conf'!$I$2:$I$10000,"Line")</f>
        <v>0</v>
      </c>
      <c r="CB37" s="186">
        <f>COUNTIFS('InProcess Conf'!$C$2:$C$10000,CB$33,'InProcess Conf'!$T$2:$T$10000,$C37,'InProcess Conf'!$J$2:$J$10000,$C$28,'InProcess Conf'!$I$2:$I$10000,"Line")</f>
        <v>0</v>
      </c>
      <c r="CC37" s="186">
        <f>COUNTIFS('InProcess Conf'!$C$2:$C$10000,CC$33,'InProcess Conf'!$T$2:$T$10000,$C37,'InProcess Conf'!$J$2:$J$10000,$C$28,'InProcess Conf'!$I$2:$I$10000,"Line")</f>
        <v>0</v>
      </c>
      <c r="CD37" s="186">
        <f>COUNTIFS('InProcess Conf'!$C$2:$C$10000,CD$33,'InProcess Conf'!$T$2:$T$10000,$C37,'InProcess Conf'!$J$2:$J$10000,$C$28,'InProcess Conf'!$I$2:$I$10000,"Line")</f>
        <v>0</v>
      </c>
      <c r="CE37" s="186">
        <f>COUNTIFS('InProcess Conf'!$C$2:$C$10000,CE$33,'InProcess Conf'!$T$2:$T$10000,$C37,'InProcess Conf'!$J$2:$J$10000,$C$28,'InProcess Conf'!$I$2:$I$10000,"Line")</f>
        <v>0</v>
      </c>
      <c r="CF37" s="186">
        <f>COUNTIFS('InProcess Conf'!$C$2:$C$10000,CF$33,'InProcess Conf'!$T$2:$T$10000,$C37,'InProcess Conf'!$J$2:$J$10000,$C$28,'InProcess Conf'!$I$2:$I$10000,"Line")</f>
        <v>0</v>
      </c>
      <c r="CG37" s="186">
        <f>COUNTIFS('InProcess Conf'!$C$2:$C$10000,CG$33,'InProcess Conf'!$T$2:$T$10000,$C37,'InProcess Conf'!$J$2:$J$10000,$C$28,'InProcess Conf'!$I$2:$I$10000,"Line")</f>
        <v>0</v>
      </c>
      <c r="CH37" s="186">
        <f>COUNTIFS('InProcess Conf'!$C$2:$C$10000,CH$33,'InProcess Conf'!$T$2:$T$10000,$C37,'InProcess Conf'!$J$2:$J$10000,$C$28,'InProcess Conf'!$I$2:$I$10000,"Line")</f>
        <v>0</v>
      </c>
      <c r="CI37" s="186">
        <f>COUNTIFS('InProcess Conf'!$C$2:$C$10000,CI$33,'InProcess Conf'!$T$2:$T$10000,$C37,'InProcess Conf'!$J$2:$J$10000,$C$28,'InProcess Conf'!$I$2:$I$10000,"Line")</f>
        <v>0</v>
      </c>
      <c r="CJ37" s="186">
        <f>COUNTIFS('InProcess Conf'!$C$2:$C$10000,CJ$33,'InProcess Conf'!$T$2:$T$10000,$C37,'InProcess Conf'!$J$2:$J$10000,$C$28,'InProcess Conf'!$I$2:$I$10000,"Line")</f>
        <v>0</v>
      </c>
      <c r="CK37" s="186">
        <f>COUNTIFS('InProcess Conf'!$C$2:$C$10000,CK$33,'InProcess Conf'!$T$2:$T$10000,$C37,'InProcess Conf'!$J$2:$J$10000,$C$28,'InProcess Conf'!$I$2:$I$10000,"Line")</f>
        <v>0</v>
      </c>
      <c r="CL37" s="186">
        <f>COUNTIFS('InProcess Conf'!$C$2:$C$10000,CL$33,'InProcess Conf'!$T$2:$T$10000,$C37,'InProcess Conf'!$J$2:$J$10000,$C$28,'InProcess Conf'!$I$2:$I$10000,"Line")</f>
        <v>0</v>
      </c>
      <c r="CM37" s="186">
        <f>COUNTIFS('InProcess Conf'!$C$2:$C$10000,CM$33,'InProcess Conf'!$T$2:$T$10000,$C37,'InProcess Conf'!$J$2:$J$10000,$C$28,'InProcess Conf'!$I$2:$I$10000,"Line")</f>
        <v>0</v>
      </c>
      <c r="CN37" s="186">
        <f>COUNTIFS('InProcess Conf'!$C$2:$C$10000,CN$33,'InProcess Conf'!$T$2:$T$10000,$C37,'InProcess Conf'!$J$2:$J$10000,$C$28,'InProcess Conf'!$I$2:$I$10000,"Line")</f>
        <v>0</v>
      </c>
      <c r="CO37" s="186">
        <f>COUNTIFS('InProcess Conf'!$C$2:$C$10000,CO$33,'InProcess Conf'!$T$2:$T$10000,$C37,'InProcess Conf'!$J$2:$J$10000,$C$28,'InProcess Conf'!$I$2:$I$10000,"Line")</f>
        <v>0</v>
      </c>
      <c r="CP37" s="186">
        <f>COUNTIFS('InProcess Conf'!$C$2:$C$10000,CP$33,'InProcess Conf'!$T$2:$T$10000,$C37,'InProcess Conf'!$J$2:$J$10000,$C$28,'InProcess Conf'!$I$2:$I$10000,"Line")</f>
        <v>0</v>
      </c>
      <c r="CQ37" s="186">
        <f>COUNTIFS('InProcess Conf'!$C$2:$C$10000,CQ$33,'InProcess Conf'!$T$2:$T$10000,$C37,'InProcess Conf'!$J$2:$J$10000,$C$28,'InProcess Conf'!$I$2:$I$10000,"Line")</f>
        <v>0</v>
      </c>
      <c r="CR37" s="186">
        <f>COUNTIFS('InProcess Conf'!$C$2:$C$10000,CR$33,'InProcess Conf'!$T$2:$T$10000,$C37,'InProcess Conf'!$J$2:$J$10000,$C$28,'InProcess Conf'!$I$2:$I$10000,"Line")</f>
        <v>0</v>
      </c>
      <c r="CS37" s="186">
        <f>COUNTIFS('InProcess Conf'!$C$2:$C$10000,CS$33,'InProcess Conf'!$T$2:$T$10000,$C37,'InProcess Conf'!$J$2:$J$10000,$C$28,'InProcess Conf'!$I$2:$I$10000,"Line")</f>
        <v>0</v>
      </c>
      <c r="CT37" s="186">
        <f>COUNTIFS('InProcess Conf'!$C$2:$C$10000,CT$33,'InProcess Conf'!$T$2:$T$10000,$C37,'InProcess Conf'!$J$2:$J$10000,$C$28,'InProcess Conf'!$I$2:$I$10000,"Line")</f>
        <v>0</v>
      </c>
      <c r="CU37" s="186">
        <f>COUNTIFS('InProcess Conf'!$C$2:$C$10000,CU$33,'InProcess Conf'!$T$2:$T$10000,$C37,'InProcess Conf'!$J$2:$J$10000,$C$28,'InProcess Conf'!$I$2:$I$10000,"Line")</f>
        <v>0</v>
      </c>
      <c r="CV37" s="186">
        <f>COUNTIFS('InProcess Conf'!$C$2:$C$10000,CV$33,'InProcess Conf'!$T$2:$T$10000,$C37,'InProcess Conf'!$J$2:$J$10000,$C$28,'InProcess Conf'!$I$2:$I$10000,"Line")</f>
        <v>0</v>
      </c>
      <c r="CW37" s="186">
        <f>COUNTIFS('InProcess Conf'!$C$2:$C$10000,CW$33,'InProcess Conf'!$T$2:$T$10000,$C37,'InProcess Conf'!$J$2:$J$10000,$C$28,'InProcess Conf'!$I$2:$I$10000,"Line")</f>
        <v>0</v>
      </c>
      <c r="CX37" s="186">
        <f>COUNTIFS('InProcess Conf'!$C$2:$C$10000,CX$33,'InProcess Conf'!$T$2:$T$10000,$C37,'InProcess Conf'!$J$2:$J$10000,$C$28,'InProcess Conf'!$I$2:$I$10000,"Line")</f>
        <v>0</v>
      </c>
      <c r="CY37" s="186">
        <f>COUNTIFS('InProcess Conf'!$C$2:$C$10000,CY$33,'InProcess Conf'!$T$2:$T$10000,$C37,'InProcess Conf'!$J$2:$J$10000,$C$28,'InProcess Conf'!$I$2:$I$10000,"Line")</f>
        <v>0</v>
      </c>
      <c r="CZ37" s="186">
        <f>COUNTIFS('InProcess Conf'!$C$2:$C$10000,CZ$33,'InProcess Conf'!$T$2:$T$10000,$C37,'InProcess Conf'!$J$2:$J$10000,$C$28,'InProcess Conf'!$I$2:$I$10000,"Line")</f>
        <v>0</v>
      </c>
      <c r="DA37" s="186">
        <f>COUNTIFS('InProcess Conf'!$C$2:$C$10000,DA$33,'InProcess Conf'!$T$2:$T$10000,$C37,'InProcess Conf'!$J$2:$J$10000,$C$28,'InProcess Conf'!$I$2:$I$10000,"Line")</f>
        <v>0</v>
      </c>
      <c r="DB37" s="186">
        <f>COUNTIFS('InProcess Conf'!$C$2:$C$10000,DB$33,'InProcess Conf'!$T$2:$T$10000,$C37,'InProcess Conf'!$J$2:$J$10000,$C$28,'InProcess Conf'!$I$2:$I$10000,"Line")</f>
        <v>0</v>
      </c>
      <c r="DC37" s="186">
        <f>COUNTIFS('InProcess Conf'!$C$2:$C$10000,DC$33,'InProcess Conf'!$T$2:$T$10000,$C37,'InProcess Conf'!$J$2:$J$10000,$C$28,'InProcess Conf'!$I$2:$I$10000,"Line")</f>
        <v>0</v>
      </c>
      <c r="DD37" s="186">
        <f>COUNTIFS('InProcess Conf'!$C$2:$C$10000,DD$33,'InProcess Conf'!$T$2:$T$10000,$C37,'InProcess Conf'!$J$2:$J$10000,$C$28,'InProcess Conf'!$I$2:$I$10000,"Line")</f>
        <v>0</v>
      </c>
      <c r="DE37" s="186">
        <f>COUNTIFS('InProcess Conf'!$C$2:$C$10000,DE$33,'InProcess Conf'!$T$2:$T$10000,$C37,'InProcess Conf'!$J$2:$J$10000,$C$28,'InProcess Conf'!$I$2:$I$10000,"Line")</f>
        <v>0</v>
      </c>
      <c r="DF37" s="186">
        <f>COUNTIFS('InProcess Conf'!$C$2:$C$10000,DF$33,'InProcess Conf'!$T$2:$T$10000,$C37,'InProcess Conf'!$J$2:$J$10000,$C$28,'InProcess Conf'!$I$2:$I$10000,"Line")</f>
        <v>0</v>
      </c>
      <c r="DG37" s="186">
        <f>COUNTIFS('InProcess Conf'!$C$2:$C$10000,DG$33,'InProcess Conf'!$T$2:$T$10000,$C37,'InProcess Conf'!$J$2:$J$10000,$C$28,'InProcess Conf'!$I$2:$I$10000,"Line")</f>
        <v>0</v>
      </c>
      <c r="DH37" s="186">
        <f>COUNTIFS('InProcess Conf'!$C$2:$C$10000,DH$33,'InProcess Conf'!$T$2:$T$10000,$C37,'InProcess Conf'!$J$2:$J$10000,$C$28,'InProcess Conf'!$I$2:$I$10000,"Line")</f>
        <v>0</v>
      </c>
      <c r="DI37" s="308">
        <f t="shared" si="11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Conf'!$J$2:$J$10000,$C$28,'InProcess Conf'!$I$2:$I$10000,"Line")</f>
        <v>0</v>
      </c>
      <c r="E38" s="186">
        <f>COUNTIFS('InProcess Conf'!$C$2:$C$10000,E$33,'InProcess Conf'!$T$2:$T$10000,$C38,'InProcess Conf'!$J$2:$J$10000,$C$28,'InProcess Conf'!$I$2:$I$10000,"Line")</f>
        <v>0</v>
      </c>
      <c r="F38" s="186">
        <f>COUNTIFS('InProcess Conf'!$C$2:$C$10000,F$33,'InProcess Conf'!$T$2:$T$10000,$C38,'InProcess Conf'!$J$2:$J$10000,$C$28,'InProcess Conf'!$I$2:$I$10000,"Line")</f>
        <v>0</v>
      </c>
      <c r="G38" s="186">
        <f>COUNTIFS('InProcess Conf'!$C$2:$C$10000,G$33,'InProcess Conf'!$T$2:$T$10000,$C38,'InProcess Conf'!$J$2:$J$10000,$C$28,'InProcess Conf'!$I$2:$I$10000,"Line")</f>
        <v>0</v>
      </c>
      <c r="H38" s="186">
        <f>COUNTIFS('InProcess Conf'!$C$2:$C$10000,H$33,'InProcess Conf'!$T$2:$T$10000,$C38,'InProcess Conf'!$J$2:$J$10000,$C$28,'InProcess Conf'!$I$2:$I$10000,"Line")</f>
        <v>0</v>
      </c>
      <c r="I38" s="186">
        <f>COUNTIFS('InProcess Conf'!$C$2:$C$10000,I$33,'InProcess Conf'!$T$2:$T$10000,$C38,'InProcess Conf'!$J$2:$J$10000,$C$28,'InProcess Conf'!$I$2:$I$10000,"Line")</f>
        <v>0</v>
      </c>
      <c r="J38" s="186">
        <f>COUNTIFS('InProcess Conf'!$C$2:$C$10000,J$33,'InProcess Conf'!$T$2:$T$10000,$C38,'InProcess Conf'!$J$2:$J$10000,$C$28,'InProcess Conf'!$I$2:$I$10000,"Line")</f>
        <v>0</v>
      </c>
      <c r="K38" s="186">
        <f>COUNTIFS('InProcess Conf'!$C$2:$C$10000,K$33,'InProcess Conf'!$T$2:$T$10000,$C38,'InProcess Conf'!$J$2:$J$10000,$C$28,'InProcess Conf'!$I$2:$I$10000,"Line")</f>
        <v>0</v>
      </c>
      <c r="L38" s="186">
        <f>COUNTIFS('InProcess Conf'!$C$2:$C$10000,L$33,'InProcess Conf'!$T$2:$T$10000,$C38,'InProcess Conf'!$J$2:$J$10000,$C$28,'InProcess Conf'!$I$2:$I$10000,"Line")</f>
        <v>0</v>
      </c>
      <c r="M38" s="186">
        <f>COUNTIFS('InProcess Conf'!$C$2:$C$10000,M$33,'InProcess Conf'!$T$2:$T$10000,$C38,'InProcess Conf'!$J$2:$J$10000,$C$28,'InProcess Conf'!$I$2:$I$10000,"Line")</f>
        <v>0</v>
      </c>
      <c r="N38" s="186">
        <f>COUNTIFS('InProcess Conf'!$C$2:$C$10000,N$33,'InProcess Conf'!$T$2:$T$10000,$C38,'InProcess Conf'!$J$2:$J$10000,$C$28,'InProcess Conf'!$I$2:$I$10000,"Line")</f>
        <v>0</v>
      </c>
      <c r="O38" s="186">
        <f>COUNTIFS('InProcess Conf'!$C$2:$C$10000,O$33,'InProcess Conf'!$T$2:$T$10000,$C38,'InProcess Conf'!$J$2:$J$10000,$C$28,'InProcess Conf'!$I$2:$I$10000,"Line")</f>
        <v>0</v>
      </c>
      <c r="P38" s="186">
        <f>COUNTIFS('InProcess Conf'!$C$2:$C$10000,P$33,'InProcess Conf'!$T$2:$T$10000,$C38,'InProcess Conf'!$J$2:$J$10000,$C$28,'InProcess Conf'!$I$2:$I$10000,"Line")</f>
        <v>0</v>
      </c>
      <c r="Q38" s="186">
        <f>COUNTIFS('InProcess Conf'!$C$2:$C$10000,Q$33,'InProcess Conf'!$T$2:$T$10000,$C38,'InProcess Conf'!$J$2:$J$10000,$C$28,'InProcess Conf'!$I$2:$I$10000,"Line")</f>
        <v>0</v>
      </c>
      <c r="R38" s="186">
        <f>COUNTIFS('InProcess Conf'!$C$2:$C$10000,R$33,'InProcess Conf'!$T$2:$T$10000,$C38,'InProcess Conf'!$J$2:$J$10000,$C$28,'InProcess Conf'!$I$2:$I$10000,"Line")</f>
        <v>0</v>
      </c>
      <c r="S38" s="186">
        <f>COUNTIFS('InProcess Conf'!$C$2:$C$10000,S$33,'InProcess Conf'!$T$2:$T$10000,$C38,'InProcess Conf'!$J$2:$J$10000,$C$28,'InProcess Conf'!$I$2:$I$10000,"Line")</f>
        <v>0</v>
      </c>
      <c r="T38" s="186">
        <f>COUNTIFS('InProcess Conf'!$C$2:$C$10000,T$33,'InProcess Conf'!$T$2:$T$10000,$C38,'InProcess Conf'!$J$2:$J$10000,$C$28,'InProcess Conf'!$I$2:$I$10000,"Line")</f>
        <v>0</v>
      </c>
      <c r="U38" s="186">
        <f>COUNTIFS('InProcess Conf'!$C$2:$C$10000,U$33,'InProcess Conf'!$T$2:$T$10000,$C38,'InProcess Conf'!$J$2:$J$10000,$C$28,'InProcess Conf'!$I$2:$I$10000,"Line")</f>
        <v>0</v>
      </c>
      <c r="V38" s="186">
        <f>COUNTIFS('InProcess Conf'!$C$2:$C$10000,V$33,'InProcess Conf'!$T$2:$T$10000,$C38,'InProcess Conf'!$J$2:$J$10000,$C$28,'InProcess Conf'!$I$2:$I$10000,"Line")</f>
        <v>0</v>
      </c>
      <c r="W38" s="186">
        <f>COUNTIFS('InProcess Conf'!$C$2:$C$10000,W$33,'InProcess Conf'!$T$2:$T$10000,$C38,'InProcess Conf'!$J$2:$J$10000,$C$28,'InProcess Conf'!$I$2:$I$10000,"Line")</f>
        <v>0</v>
      </c>
      <c r="X38" s="186">
        <f>COUNTIFS('InProcess Conf'!$C$2:$C$10000,X$33,'InProcess Conf'!$T$2:$T$10000,$C38,'InProcess Conf'!$J$2:$J$10000,$C$28,'InProcess Conf'!$I$2:$I$10000,"Line")</f>
        <v>0</v>
      </c>
      <c r="Y38" s="186">
        <f>COUNTIFS('InProcess Conf'!$C$2:$C$10000,Y$33,'InProcess Conf'!$T$2:$T$10000,$C38,'InProcess Conf'!$J$2:$J$10000,$C$28,'InProcess Conf'!$I$2:$I$10000,"Line")</f>
        <v>0</v>
      </c>
      <c r="Z38" s="186">
        <f>COUNTIFS('InProcess Conf'!$C$2:$C$10000,Z$33,'InProcess Conf'!$T$2:$T$10000,$C38,'InProcess Conf'!$J$2:$J$10000,$C$28,'InProcess Conf'!$I$2:$I$10000,"Line")</f>
        <v>0</v>
      </c>
      <c r="AA38" s="186">
        <f>COUNTIFS('InProcess Conf'!$C$2:$C$10000,AA$33,'InProcess Conf'!$T$2:$T$10000,$C38,'InProcess Conf'!$J$2:$J$10000,$C$28,'InProcess Conf'!$I$2:$I$10000,"Line")</f>
        <v>0</v>
      </c>
      <c r="AB38" s="186">
        <f>COUNTIFS('InProcess Conf'!$C$2:$C$10000,AB$33,'InProcess Conf'!$T$2:$T$10000,$C38,'InProcess Conf'!$J$2:$J$10000,$C$28,'InProcess Conf'!$I$2:$I$10000,"Line")</f>
        <v>0</v>
      </c>
      <c r="AC38" s="186">
        <f>COUNTIFS('InProcess Conf'!$C$2:$C$10000,AC$33,'InProcess Conf'!$T$2:$T$10000,$C38,'InProcess Conf'!$J$2:$J$10000,$C$28,'InProcess Conf'!$I$2:$I$10000,"Line")</f>
        <v>0</v>
      </c>
      <c r="AD38" s="186">
        <f>COUNTIFS('InProcess Conf'!$C$2:$C$10000,AD$33,'InProcess Conf'!$T$2:$T$10000,$C38,'InProcess Conf'!$J$2:$J$10000,$C$28,'InProcess Conf'!$I$2:$I$10000,"Line")</f>
        <v>0</v>
      </c>
      <c r="AE38" s="186">
        <f>COUNTIFS('InProcess Conf'!$C$2:$C$10000,AE$33,'InProcess Conf'!$T$2:$T$10000,$C38,'InProcess Conf'!$J$2:$J$10000,$C$28,'InProcess Conf'!$I$2:$I$10000,"Line")</f>
        <v>0</v>
      </c>
      <c r="AF38" s="186">
        <f>COUNTIFS('InProcess Conf'!$C$2:$C$10000,AF$33,'InProcess Conf'!$T$2:$T$10000,$C38,'InProcess Conf'!$J$2:$J$10000,$C$28,'InProcess Conf'!$I$2:$I$10000,"Line")</f>
        <v>0</v>
      </c>
      <c r="AG38" s="186">
        <f>COUNTIFS('InProcess Conf'!$C$2:$C$10000,AG$33,'InProcess Conf'!$T$2:$T$10000,$C38,'InProcess Conf'!$J$2:$J$10000,$C$28,'InProcess Conf'!$I$2:$I$10000,"Line")</f>
        <v>0</v>
      </c>
      <c r="AH38" s="186">
        <f>COUNTIFS('InProcess Conf'!$C$2:$C$10000,AH$33,'InProcess Conf'!$T$2:$T$10000,$C38,'InProcess Conf'!$J$2:$J$10000,$C$28,'InProcess Conf'!$I$2:$I$10000,"Line")</f>
        <v>0</v>
      </c>
      <c r="AI38" s="186">
        <f>COUNTIFS('InProcess Conf'!$C$2:$C$10000,AI$33,'InProcess Conf'!$T$2:$T$10000,$C38,'InProcess Conf'!$J$2:$J$10000,$C$28,'InProcess Conf'!$I$2:$I$10000,"Line")</f>
        <v>0</v>
      </c>
      <c r="AJ38" s="186">
        <f>COUNTIFS('InProcess Conf'!$C$2:$C$10000,AJ$33,'InProcess Conf'!$T$2:$T$10000,$C38,'InProcess Conf'!$J$2:$J$10000,$C$28,'InProcess Conf'!$I$2:$I$10000,"Line")</f>
        <v>0</v>
      </c>
      <c r="AK38" s="186">
        <f>COUNTIFS('InProcess Conf'!$C$2:$C$10000,AK$33,'InProcess Conf'!$T$2:$T$10000,$C38,'InProcess Conf'!$J$2:$J$10000,$C$28,'InProcess Conf'!$I$2:$I$10000,"Line")</f>
        <v>0</v>
      </c>
      <c r="AL38" s="186">
        <f>COUNTIFS('InProcess Conf'!$C$2:$C$10000,AL$33,'InProcess Conf'!$T$2:$T$10000,$C38,'InProcess Conf'!$J$2:$J$10000,$C$28,'InProcess Conf'!$I$2:$I$10000,"Line")</f>
        <v>0</v>
      </c>
      <c r="AM38" s="186">
        <f>COUNTIFS('InProcess Conf'!$C$2:$C$10000,AM$33,'InProcess Conf'!$T$2:$T$10000,$C38,'InProcess Conf'!$J$2:$J$10000,$C$28,'InProcess Conf'!$I$2:$I$10000,"Line")</f>
        <v>0</v>
      </c>
      <c r="AN38" s="186">
        <f>COUNTIFS('InProcess Conf'!$C$2:$C$10000,AN$33,'InProcess Conf'!$T$2:$T$10000,$C38,'InProcess Conf'!$J$2:$J$10000,$C$28,'InProcess Conf'!$I$2:$I$10000,"Line")</f>
        <v>0</v>
      </c>
      <c r="AO38" s="186">
        <f>COUNTIFS('InProcess Conf'!$C$2:$C$10000,AO$33,'InProcess Conf'!$T$2:$T$10000,$C38,'InProcess Conf'!$J$2:$J$10000,$C$28,'InProcess Conf'!$I$2:$I$10000,"Line")</f>
        <v>0</v>
      </c>
      <c r="AP38" s="186">
        <f>COUNTIFS('InProcess Conf'!$C$2:$C$10000,AP$33,'InProcess Conf'!$T$2:$T$10000,$C38,'InProcess Conf'!$J$2:$J$10000,$C$28,'InProcess Conf'!$I$2:$I$10000,"Line")</f>
        <v>0</v>
      </c>
      <c r="AQ38" s="186">
        <f>COUNTIFS('InProcess Conf'!$C$2:$C$10000,AQ$33,'InProcess Conf'!$T$2:$T$10000,$C38,'InProcess Conf'!$J$2:$J$10000,$C$28,'InProcess Conf'!$I$2:$I$10000,"Line")</f>
        <v>0</v>
      </c>
      <c r="AR38" s="186">
        <f>COUNTIFS('InProcess Conf'!$C$2:$C$10000,AR$33,'InProcess Conf'!$T$2:$T$10000,$C38,'InProcess Conf'!$J$2:$J$10000,$C$28,'InProcess Conf'!$I$2:$I$10000,"Line")</f>
        <v>0</v>
      </c>
      <c r="AS38" s="186">
        <f>COUNTIFS('InProcess Conf'!$C$2:$C$10000,AS$33,'InProcess Conf'!$T$2:$T$10000,$C38,'InProcess Conf'!$J$2:$J$10000,$C$28,'InProcess Conf'!$I$2:$I$10000,"Line")</f>
        <v>0</v>
      </c>
      <c r="AT38" s="186">
        <f>COUNTIFS('InProcess Conf'!$C$2:$C$10000,AT$33,'InProcess Conf'!$T$2:$T$10000,$C38,'InProcess Conf'!$J$2:$J$10000,$C$28,'InProcess Conf'!$I$2:$I$10000,"Line")</f>
        <v>0</v>
      </c>
      <c r="AU38" s="186">
        <f>COUNTIFS('InProcess Conf'!$C$2:$C$10000,AU$33,'InProcess Conf'!$T$2:$T$10000,$C38,'InProcess Conf'!$J$2:$J$10000,$C$28,'InProcess Conf'!$I$2:$I$10000,"Line")</f>
        <v>0</v>
      </c>
      <c r="AV38" s="186">
        <f>COUNTIFS('InProcess Conf'!$C$2:$C$10000,AV$33,'InProcess Conf'!$T$2:$T$10000,$C38,'InProcess Conf'!$J$2:$J$10000,$C$28,'InProcess Conf'!$I$2:$I$10000,"Line")</f>
        <v>0</v>
      </c>
      <c r="AW38" s="186">
        <f>COUNTIFS('InProcess Conf'!$C$2:$C$10000,AW$33,'InProcess Conf'!$T$2:$T$10000,$C38,'InProcess Conf'!$J$2:$J$10000,$C$28,'InProcess Conf'!$I$2:$I$10000,"Line")</f>
        <v>0</v>
      </c>
      <c r="AX38" s="186">
        <f>COUNTIFS('InProcess Conf'!$C$2:$C$10000,AX$33,'InProcess Conf'!$T$2:$T$10000,$C38,'InProcess Conf'!$J$2:$J$10000,$C$28,'InProcess Conf'!$I$2:$I$10000,"Line")</f>
        <v>0</v>
      </c>
      <c r="AY38" s="186">
        <f>COUNTIFS('InProcess Conf'!$C$2:$C$10000,AY$33,'InProcess Conf'!$T$2:$T$10000,$C38,'InProcess Conf'!$J$2:$J$10000,$C$28,'InProcess Conf'!$I$2:$I$10000,"Line")</f>
        <v>0</v>
      </c>
      <c r="AZ38" s="186">
        <f>COUNTIFS('InProcess Conf'!$C$2:$C$10000,AZ$33,'InProcess Conf'!$T$2:$T$10000,$C38,'InProcess Conf'!$J$2:$J$10000,$C$28,'InProcess Conf'!$I$2:$I$10000,"Line")</f>
        <v>0</v>
      </c>
      <c r="BA38" s="186">
        <f>COUNTIFS('InProcess Conf'!$C$2:$C$10000,BA$33,'InProcess Conf'!$T$2:$T$10000,$C38,'InProcess Conf'!$J$2:$J$10000,$C$28,'InProcess Conf'!$I$2:$I$10000,"Line")</f>
        <v>0</v>
      </c>
      <c r="BB38" s="186">
        <f>COUNTIFS('InProcess Conf'!$C$2:$C$10000,BB$33,'InProcess Conf'!$T$2:$T$10000,$C38,'InProcess Conf'!$J$2:$J$10000,$C$28,'InProcess Conf'!$I$2:$I$10000,"Line")</f>
        <v>0</v>
      </c>
      <c r="BC38" s="186">
        <f>COUNTIFS('InProcess Conf'!$C$2:$C$10000,BC$33,'InProcess Conf'!$T$2:$T$10000,$C38,'InProcess Conf'!$J$2:$J$10000,$C$28,'InProcess Conf'!$I$2:$I$10000,"Line")</f>
        <v>0</v>
      </c>
      <c r="BD38" s="186">
        <f>COUNTIFS('InProcess Conf'!$C$2:$C$10000,BD$33,'InProcess Conf'!$T$2:$T$10000,$C38,'InProcess Conf'!$J$2:$J$10000,$C$28,'InProcess Conf'!$I$2:$I$10000,"Line")</f>
        <v>0</v>
      </c>
      <c r="BE38" s="186">
        <f>COUNTIFS('InProcess Conf'!$C$2:$C$10000,BE$33,'InProcess Conf'!$T$2:$T$10000,$C38,'InProcess Conf'!$J$2:$J$10000,$C$28,'InProcess Conf'!$I$2:$I$10000,"Line")</f>
        <v>0</v>
      </c>
      <c r="BF38" s="186">
        <f>COUNTIFS('InProcess Conf'!$C$2:$C$10000,BF$33,'InProcess Conf'!$T$2:$T$10000,$C38,'InProcess Conf'!$J$2:$J$10000,$C$28,'InProcess Conf'!$I$2:$I$10000,"Line")</f>
        <v>0</v>
      </c>
      <c r="BG38" s="186">
        <f>COUNTIFS('InProcess Conf'!$C$2:$C$10000,BG$33,'InProcess Conf'!$T$2:$T$10000,$C38,'InProcess Conf'!$J$2:$J$10000,$C$28,'InProcess Conf'!$I$2:$I$10000,"Line")</f>
        <v>0</v>
      </c>
      <c r="BH38" s="186">
        <f>COUNTIFS('InProcess Conf'!$C$2:$C$10000,BH$33,'InProcess Conf'!$T$2:$T$10000,$C38,'InProcess Conf'!$J$2:$J$10000,$C$28,'InProcess Conf'!$I$2:$I$10000,"Line")</f>
        <v>0</v>
      </c>
      <c r="BI38" s="186">
        <f>COUNTIFS('InProcess Conf'!$C$2:$C$10000,BI$33,'InProcess Conf'!$T$2:$T$10000,$C38,'InProcess Conf'!$J$2:$J$10000,$C$28,'InProcess Conf'!$I$2:$I$10000,"Line")</f>
        <v>0</v>
      </c>
      <c r="BJ38" s="186">
        <f>COUNTIFS('InProcess Conf'!$C$2:$C$10000,BJ$33,'InProcess Conf'!$T$2:$T$10000,$C38,'InProcess Conf'!$J$2:$J$10000,$C$28,'InProcess Conf'!$I$2:$I$10000,"Line")</f>
        <v>0</v>
      </c>
      <c r="BK38" s="186">
        <f>COUNTIFS('InProcess Conf'!$C$2:$C$10000,BK$33,'InProcess Conf'!$T$2:$T$10000,$C38,'InProcess Conf'!$J$2:$J$10000,$C$28,'InProcess Conf'!$I$2:$I$10000,"Line")</f>
        <v>0</v>
      </c>
      <c r="BL38" s="186">
        <f>COUNTIFS('InProcess Conf'!$C$2:$C$10000,BL$33,'InProcess Conf'!$T$2:$T$10000,$C38,'InProcess Conf'!$J$2:$J$10000,$C$28,'InProcess Conf'!$I$2:$I$10000,"Line")</f>
        <v>0</v>
      </c>
      <c r="BM38" s="186">
        <f>COUNTIFS('InProcess Conf'!$C$2:$C$10000,BM$33,'InProcess Conf'!$T$2:$T$10000,$C38,'InProcess Conf'!$J$2:$J$10000,$C$28,'InProcess Conf'!$I$2:$I$10000,"Line")</f>
        <v>0</v>
      </c>
      <c r="BN38" s="186">
        <f>COUNTIFS('InProcess Conf'!$C$2:$C$10000,BN$33,'InProcess Conf'!$T$2:$T$10000,$C38,'InProcess Conf'!$J$2:$J$10000,$C$28,'InProcess Conf'!$I$2:$I$10000,"Line")</f>
        <v>0</v>
      </c>
      <c r="BO38" s="186">
        <f>COUNTIFS('InProcess Conf'!$C$2:$C$10000,BO$33,'InProcess Conf'!$T$2:$T$10000,$C38,'InProcess Conf'!$J$2:$J$10000,$C$28,'InProcess Conf'!$I$2:$I$10000,"Line")</f>
        <v>0</v>
      </c>
      <c r="BP38" s="186">
        <f>COUNTIFS('InProcess Conf'!$C$2:$C$10000,BP$33,'InProcess Conf'!$T$2:$T$10000,$C38,'InProcess Conf'!$J$2:$J$10000,$C$28,'InProcess Conf'!$I$2:$I$10000,"Line")</f>
        <v>0</v>
      </c>
      <c r="BQ38" s="186">
        <f>COUNTIFS('InProcess Conf'!$C$2:$C$10000,BQ$33,'InProcess Conf'!$T$2:$T$10000,$C38,'InProcess Conf'!$J$2:$J$10000,$C$28,'InProcess Conf'!$I$2:$I$10000,"Line")</f>
        <v>0</v>
      </c>
      <c r="BR38" s="186">
        <f>COUNTIFS('InProcess Conf'!$C$2:$C$10000,BR$33,'InProcess Conf'!$T$2:$T$10000,$C38,'InProcess Conf'!$J$2:$J$10000,$C$28,'InProcess Conf'!$I$2:$I$10000,"Line")</f>
        <v>0</v>
      </c>
      <c r="BS38" s="186">
        <f>COUNTIFS('InProcess Conf'!$C$2:$C$10000,BS$33,'InProcess Conf'!$T$2:$T$10000,$C38,'InProcess Conf'!$J$2:$J$10000,$C$28,'InProcess Conf'!$I$2:$I$10000,"Line")</f>
        <v>0</v>
      </c>
      <c r="BT38" s="186">
        <f>COUNTIFS('InProcess Conf'!$C$2:$C$10000,BT$33,'InProcess Conf'!$T$2:$T$10000,$C38,'InProcess Conf'!$J$2:$J$10000,$C$28,'InProcess Conf'!$I$2:$I$10000,"Line")</f>
        <v>0</v>
      </c>
      <c r="BU38" s="186">
        <f>COUNTIFS('InProcess Conf'!$C$2:$C$10000,BU$33,'InProcess Conf'!$T$2:$T$10000,$C38,'InProcess Conf'!$J$2:$J$10000,$C$28,'InProcess Conf'!$I$2:$I$10000,"Line")</f>
        <v>0</v>
      </c>
      <c r="BV38" s="186">
        <f>COUNTIFS('InProcess Conf'!$C$2:$C$10000,BV$33,'InProcess Conf'!$T$2:$T$10000,$C38,'InProcess Conf'!$J$2:$J$10000,$C$28,'InProcess Conf'!$I$2:$I$10000,"Line")</f>
        <v>0</v>
      </c>
      <c r="BW38" s="186">
        <f>COUNTIFS('InProcess Conf'!$C$2:$C$10000,BW$33,'InProcess Conf'!$T$2:$T$10000,$C38,'InProcess Conf'!$J$2:$J$10000,$C$28,'InProcess Conf'!$I$2:$I$10000,"Line")</f>
        <v>0</v>
      </c>
      <c r="BX38" s="186">
        <f>COUNTIFS('InProcess Conf'!$C$2:$C$10000,BX$33,'InProcess Conf'!$T$2:$T$10000,$C38,'InProcess Conf'!$J$2:$J$10000,$C$28,'InProcess Conf'!$I$2:$I$10000,"Line")</f>
        <v>0</v>
      </c>
      <c r="BY38" s="186">
        <f>COUNTIFS('InProcess Conf'!$C$2:$C$10000,BY$33,'InProcess Conf'!$T$2:$T$10000,$C38,'InProcess Conf'!$J$2:$J$10000,$C$28,'InProcess Conf'!$I$2:$I$10000,"Line")</f>
        <v>0</v>
      </c>
      <c r="BZ38" s="186">
        <f>COUNTIFS('InProcess Conf'!$C$2:$C$10000,BZ$33,'InProcess Conf'!$T$2:$T$10000,$C38,'InProcess Conf'!$J$2:$J$10000,$C$28,'InProcess Conf'!$I$2:$I$10000,"Line")</f>
        <v>0</v>
      </c>
      <c r="CA38" s="186">
        <f>COUNTIFS('InProcess Conf'!$C$2:$C$10000,CA$33,'InProcess Conf'!$T$2:$T$10000,$C38,'InProcess Conf'!$J$2:$J$10000,$C$28,'InProcess Conf'!$I$2:$I$10000,"Line")</f>
        <v>0</v>
      </c>
      <c r="CB38" s="186">
        <f>COUNTIFS('InProcess Conf'!$C$2:$C$10000,CB$33,'InProcess Conf'!$T$2:$T$10000,$C38,'InProcess Conf'!$J$2:$J$10000,$C$28,'InProcess Conf'!$I$2:$I$10000,"Line")</f>
        <v>0</v>
      </c>
      <c r="CC38" s="186">
        <f>COUNTIFS('InProcess Conf'!$C$2:$C$10000,CC$33,'InProcess Conf'!$T$2:$T$10000,$C38,'InProcess Conf'!$J$2:$J$10000,$C$28,'InProcess Conf'!$I$2:$I$10000,"Line")</f>
        <v>0</v>
      </c>
      <c r="CD38" s="186">
        <f>COUNTIFS('InProcess Conf'!$C$2:$C$10000,CD$33,'InProcess Conf'!$T$2:$T$10000,$C38,'InProcess Conf'!$J$2:$J$10000,$C$28,'InProcess Conf'!$I$2:$I$10000,"Line")</f>
        <v>0</v>
      </c>
      <c r="CE38" s="186">
        <f>COUNTIFS('InProcess Conf'!$C$2:$C$10000,CE$33,'InProcess Conf'!$T$2:$T$10000,$C38,'InProcess Conf'!$J$2:$J$10000,$C$28,'InProcess Conf'!$I$2:$I$10000,"Line")</f>
        <v>0</v>
      </c>
      <c r="CF38" s="186">
        <f>COUNTIFS('InProcess Conf'!$C$2:$C$10000,CF$33,'InProcess Conf'!$T$2:$T$10000,$C38,'InProcess Conf'!$J$2:$J$10000,$C$28,'InProcess Conf'!$I$2:$I$10000,"Line")</f>
        <v>0</v>
      </c>
      <c r="CG38" s="186">
        <f>COUNTIFS('InProcess Conf'!$C$2:$C$10000,CG$33,'InProcess Conf'!$T$2:$T$10000,$C38,'InProcess Conf'!$J$2:$J$10000,$C$28,'InProcess Conf'!$I$2:$I$10000,"Line")</f>
        <v>0</v>
      </c>
      <c r="CH38" s="186">
        <f>COUNTIFS('InProcess Conf'!$C$2:$C$10000,CH$33,'InProcess Conf'!$T$2:$T$10000,$C38,'InProcess Conf'!$J$2:$J$10000,$C$28,'InProcess Conf'!$I$2:$I$10000,"Line")</f>
        <v>0</v>
      </c>
      <c r="CI38" s="186">
        <f>COUNTIFS('InProcess Conf'!$C$2:$C$10000,CI$33,'InProcess Conf'!$T$2:$T$10000,$C38,'InProcess Conf'!$J$2:$J$10000,$C$28,'InProcess Conf'!$I$2:$I$10000,"Line")</f>
        <v>0</v>
      </c>
      <c r="CJ38" s="186">
        <f>COUNTIFS('InProcess Conf'!$C$2:$C$10000,CJ$33,'InProcess Conf'!$T$2:$T$10000,$C38,'InProcess Conf'!$J$2:$J$10000,$C$28,'InProcess Conf'!$I$2:$I$10000,"Line")</f>
        <v>0</v>
      </c>
      <c r="CK38" s="186">
        <f>COUNTIFS('InProcess Conf'!$C$2:$C$10000,CK$33,'InProcess Conf'!$T$2:$T$10000,$C38,'InProcess Conf'!$J$2:$J$10000,$C$28,'InProcess Conf'!$I$2:$I$10000,"Line")</f>
        <v>0</v>
      </c>
      <c r="CL38" s="186">
        <f>COUNTIFS('InProcess Conf'!$C$2:$C$10000,CL$33,'InProcess Conf'!$T$2:$T$10000,$C38,'InProcess Conf'!$J$2:$J$10000,$C$28,'InProcess Conf'!$I$2:$I$10000,"Line")</f>
        <v>0</v>
      </c>
      <c r="CM38" s="186">
        <f>COUNTIFS('InProcess Conf'!$C$2:$C$10000,CM$33,'InProcess Conf'!$T$2:$T$10000,$C38,'InProcess Conf'!$J$2:$J$10000,$C$28,'InProcess Conf'!$I$2:$I$10000,"Line")</f>
        <v>0</v>
      </c>
      <c r="CN38" s="186">
        <f>COUNTIFS('InProcess Conf'!$C$2:$C$10000,CN$33,'InProcess Conf'!$T$2:$T$10000,$C38,'InProcess Conf'!$J$2:$J$10000,$C$28,'InProcess Conf'!$I$2:$I$10000,"Line")</f>
        <v>0</v>
      </c>
      <c r="CO38" s="186">
        <f>COUNTIFS('InProcess Conf'!$C$2:$C$10000,CO$33,'InProcess Conf'!$T$2:$T$10000,$C38,'InProcess Conf'!$J$2:$J$10000,$C$28,'InProcess Conf'!$I$2:$I$10000,"Line")</f>
        <v>0</v>
      </c>
      <c r="CP38" s="186">
        <f>COUNTIFS('InProcess Conf'!$C$2:$C$10000,CP$33,'InProcess Conf'!$T$2:$T$10000,$C38,'InProcess Conf'!$J$2:$J$10000,$C$28,'InProcess Conf'!$I$2:$I$10000,"Line")</f>
        <v>0</v>
      </c>
      <c r="CQ38" s="186">
        <f>COUNTIFS('InProcess Conf'!$C$2:$C$10000,CQ$33,'InProcess Conf'!$T$2:$T$10000,$C38,'InProcess Conf'!$J$2:$J$10000,$C$28,'InProcess Conf'!$I$2:$I$10000,"Line")</f>
        <v>0</v>
      </c>
      <c r="CR38" s="186">
        <f>COUNTIFS('InProcess Conf'!$C$2:$C$10000,CR$33,'InProcess Conf'!$T$2:$T$10000,$C38,'InProcess Conf'!$J$2:$J$10000,$C$28,'InProcess Conf'!$I$2:$I$10000,"Line")</f>
        <v>0</v>
      </c>
      <c r="CS38" s="186">
        <f>COUNTIFS('InProcess Conf'!$C$2:$C$10000,CS$33,'InProcess Conf'!$T$2:$T$10000,$C38,'InProcess Conf'!$J$2:$J$10000,$C$28,'InProcess Conf'!$I$2:$I$10000,"Line")</f>
        <v>0</v>
      </c>
      <c r="CT38" s="186">
        <f>COUNTIFS('InProcess Conf'!$C$2:$C$10000,CT$33,'InProcess Conf'!$T$2:$T$10000,$C38,'InProcess Conf'!$J$2:$J$10000,$C$28,'InProcess Conf'!$I$2:$I$10000,"Line")</f>
        <v>0</v>
      </c>
      <c r="CU38" s="186">
        <f>COUNTIFS('InProcess Conf'!$C$2:$C$10000,CU$33,'InProcess Conf'!$T$2:$T$10000,$C38,'InProcess Conf'!$J$2:$J$10000,$C$28,'InProcess Conf'!$I$2:$I$10000,"Line")</f>
        <v>0</v>
      </c>
      <c r="CV38" s="186">
        <f>COUNTIFS('InProcess Conf'!$C$2:$C$10000,CV$33,'InProcess Conf'!$T$2:$T$10000,$C38,'InProcess Conf'!$J$2:$J$10000,$C$28,'InProcess Conf'!$I$2:$I$10000,"Line")</f>
        <v>0</v>
      </c>
      <c r="CW38" s="186">
        <f>COUNTIFS('InProcess Conf'!$C$2:$C$10000,CW$33,'InProcess Conf'!$T$2:$T$10000,$C38,'InProcess Conf'!$J$2:$J$10000,$C$28,'InProcess Conf'!$I$2:$I$10000,"Line")</f>
        <v>0</v>
      </c>
      <c r="CX38" s="186">
        <f>COUNTIFS('InProcess Conf'!$C$2:$C$10000,CX$33,'InProcess Conf'!$T$2:$T$10000,$C38,'InProcess Conf'!$J$2:$J$10000,$C$28,'InProcess Conf'!$I$2:$I$10000,"Line")</f>
        <v>0</v>
      </c>
      <c r="CY38" s="186">
        <f>COUNTIFS('InProcess Conf'!$C$2:$C$10000,CY$33,'InProcess Conf'!$T$2:$T$10000,$C38,'InProcess Conf'!$J$2:$J$10000,$C$28,'InProcess Conf'!$I$2:$I$10000,"Line")</f>
        <v>0</v>
      </c>
      <c r="CZ38" s="186">
        <f>COUNTIFS('InProcess Conf'!$C$2:$C$10000,CZ$33,'InProcess Conf'!$T$2:$T$10000,$C38,'InProcess Conf'!$J$2:$J$10000,$C$28,'InProcess Conf'!$I$2:$I$10000,"Line")</f>
        <v>0</v>
      </c>
      <c r="DA38" s="186">
        <f>COUNTIFS('InProcess Conf'!$C$2:$C$10000,DA$33,'InProcess Conf'!$T$2:$T$10000,$C38,'InProcess Conf'!$J$2:$J$10000,$C$28,'InProcess Conf'!$I$2:$I$10000,"Line")</f>
        <v>0</v>
      </c>
      <c r="DB38" s="186">
        <f>COUNTIFS('InProcess Conf'!$C$2:$C$10000,DB$33,'InProcess Conf'!$T$2:$T$10000,$C38,'InProcess Conf'!$J$2:$J$10000,$C$28,'InProcess Conf'!$I$2:$I$10000,"Line")</f>
        <v>0</v>
      </c>
      <c r="DC38" s="186">
        <f>COUNTIFS('InProcess Conf'!$C$2:$C$10000,DC$33,'InProcess Conf'!$T$2:$T$10000,$C38,'InProcess Conf'!$J$2:$J$10000,$C$28,'InProcess Conf'!$I$2:$I$10000,"Line")</f>
        <v>0</v>
      </c>
      <c r="DD38" s="186">
        <f>COUNTIFS('InProcess Conf'!$C$2:$C$10000,DD$33,'InProcess Conf'!$T$2:$T$10000,$C38,'InProcess Conf'!$J$2:$J$10000,$C$28,'InProcess Conf'!$I$2:$I$10000,"Line")</f>
        <v>0</v>
      </c>
      <c r="DE38" s="186">
        <f>COUNTIFS('InProcess Conf'!$C$2:$C$10000,DE$33,'InProcess Conf'!$T$2:$T$10000,$C38,'InProcess Conf'!$J$2:$J$10000,$C$28,'InProcess Conf'!$I$2:$I$10000,"Line")</f>
        <v>0</v>
      </c>
      <c r="DF38" s="186">
        <f>COUNTIFS('InProcess Conf'!$C$2:$C$10000,DF$33,'InProcess Conf'!$T$2:$T$10000,$C38,'InProcess Conf'!$J$2:$J$10000,$C$28,'InProcess Conf'!$I$2:$I$10000,"Line")</f>
        <v>0</v>
      </c>
      <c r="DG38" s="186">
        <f>COUNTIFS('InProcess Conf'!$C$2:$C$10000,DG$33,'InProcess Conf'!$T$2:$T$10000,$C38,'InProcess Conf'!$J$2:$J$10000,$C$28,'InProcess Conf'!$I$2:$I$10000,"Line")</f>
        <v>0</v>
      </c>
      <c r="DH38" s="186">
        <f>COUNTIFS('InProcess Conf'!$C$2:$C$10000,DH$33,'InProcess Conf'!$T$2:$T$10000,$C38,'InProcess Conf'!$J$2:$J$10000,$C$28,'InProcess Conf'!$I$2:$I$10000,"Line")</f>
        <v>0</v>
      </c>
      <c r="DI38" s="308">
        <f t="shared" si="11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Conf'!$J$2:$J$10000,$C$28,'InProcess Conf'!$I$2:$I$10000,"Line")</f>
        <v>0</v>
      </c>
      <c r="E39" s="186">
        <f>COUNTIFS('InProcess Conf'!$C$2:$C$10000,E$33,'InProcess Conf'!$T$2:$T$10000,$C39,'InProcess Conf'!$J$2:$J$10000,$C$28,'InProcess Conf'!$I$2:$I$10000,"Line")</f>
        <v>0</v>
      </c>
      <c r="F39" s="186">
        <f>COUNTIFS('InProcess Conf'!$C$2:$C$10000,F$33,'InProcess Conf'!$T$2:$T$10000,$C39,'InProcess Conf'!$J$2:$J$10000,$C$28,'InProcess Conf'!$I$2:$I$10000,"Line")</f>
        <v>0</v>
      </c>
      <c r="G39" s="186">
        <f>COUNTIFS('InProcess Conf'!$C$2:$C$10000,G$33,'InProcess Conf'!$T$2:$T$10000,$C39,'InProcess Conf'!$J$2:$J$10000,$C$28,'InProcess Conf'!$I$2:$I$10000,"Line")</f>
        <v>0</v>
      </c>
      <c r="H39" s="186">
        <f>COUNTIFS('InProcess Conf'!$C$2:$C$10000,H$33,'InProcess Conf'!$T$2:$T$10000,$C39,'InProcess Conf'!$J$2:$J$10000,$C$28,'InProcess Conf'!$I$2:$I$10000,"Line")</f>
        <v>0</v>
      </c>
      <c r="I39" s="186">
        <f>COUNTIFS('InProcess Conf'!$C$2:$C$10000,I$33,'InProcess Conf'!$T$2:$T$10000,$C39,'InProcess Conf'!$J$2:$J$10000,$C$28,'InProcess Conf'!$I$2:$I$10000,"Line")</f>
        <v>0</v>
      </c>
      <c r="J39" s="186">
        <f>COUNTIFS('InProcess Conf'!$C$2:$C$10000,J$33,'InProcess Conf'!$T$2:$T$10000,$C39,'InProcess Conf'!$J$2:$J$10000,$C$28,'InProcess Conf'!$I$2:$I$10000,"Line")</f>
        <v>0</v>
      </c>
      <c r="K39" s="186">
        <f>COUNTIFS('InProcess Conf'!$C$2:$C$10000,K$33,'InProcess Conf'!$T$2:$T$10000,$C39,'InProcess Conf'!$J$2:$J$10000,$C$28,'InProcess Conf'!$I$2:$I$10000,"Line")</f>
        <v>0</v>
      </c>
      <c r="L39" s="186">
        <f>COUNTIFS('InProcess Conf'!$C$2:$C$10000,L$33,'InProcess Conf'!$T$2:$T$10000,$C39,'InProcess Conf'!$J$2:$J$10000,$C$28,'InProcess Conf'!$I$2:$I$10000,"Line")</f>
        <v>0</v>
      </c>
      <c r="M39" s="186">
        <f>COUNTIFS('InProcess Conf'!$C$2:$C$10000,M$33,'InProcess Conf'!$T$2:$T$10000,$C39,'InProcess Conf'!$J$2:$J$10000,$C$28,'InProcess Conf'!$I$2:$I$10000,"Line")</f>
        <v>0</v>
      </c>
      <c r="N39" s="186">
        <f>COUNTIFS('InProcess Conf'!$C$2:$C$10000,N$33,'InProcess Conf'!$T$2:$T$10000,$C39,'InProcess Conf'!$J$2:$J$10000,$C$28,'InProcess Conf'!$I$2:$I$10000,"Line")</f>
        <v>0</v>
      </c>
      <c r="O39" s="186">
        <f>COUNTIFS('InProcess Conf'!$C$2:$C$10000,O$33,'InProcess Conf'!$T$2:$T$10000,$C39,'InProcess Conf'!$J$2:$J$10000,$C$28,'InProcess Conf'!$I$2:$I$10000,"Line")</f>
        <v>0</v>
      </c>
      <c r="P39" s="186">
        <f>COUNTIFS('InProcess Conf'!$C$2:$C$10000,P$33,'InProcess Conf'!$T$2:$T$10000,$C39,'InProcess Conf'!$J$2:$J$10000,$C$28,'InProcess Conf'!$I$2:$I$10000,"Line")</f>
        <v>0</v>
      </c>
      <c r="Q39" s="186">
        <f>COUNTIFS('InProcess Conf'!$C$2:$C$10000,Q$33,'InProcess Conf'!$T$2:$T$10000,$C39,'InProcess Conf'!$J$2:$J$10000,$C$28,'InProcess Conf'!$I$2:$I$10000,"Line")</f>
        <v>0</v>
      </c>
      <c r="R39" s="186">
        <f>COUNTIFS('InProcess Conf'!$C$2:$C$10000,R$33,'InProcess Conf'!$T$2:$T$10000,$C39,'InProcess Conf'!$J$2:$J$10000,$C$28,'InProcess Conf'!$I$2:$I$10000,"Line")</f>
        <v>0</v>
      </c>
      <c r="S39" s="186">
        <f>COUNTIFS('InProcess Conf'!$C$2:$C$10000,S$33,'InProcess Conf'!$T$2:$T$10000,$C39,'InProcess Conf'!$J$2:$J$10000,$C$28,'InProcess Conf'!$I$2:$I$10000,"Line")</f>
        <v>0</v>
      </c>
      <c r="T39" s="186">
        <f>COUNTIFS('InProcess Conf'!$C$2:$C$10000,T$33,'InProcess Conf'!$T$2:$T$10000,$C39,'InProcess Conf'!$J$2:$J$10000,$C$28,'InProcess Conf'!$I$2:$I$10000,"Line")</f>
        <v>0</v>
      </c>
      <c r="U39" s="186">
        <f>COUNTIFS('InProcess Conf'!$C$2:$C$10000,U$33,'InProcess Conf'!$T$2:$T$10000,$C39,'InProcess Conf'!$J$2:$J$10000,$C$28,'InProcess Conf'!$I$2:$I$10000,"Line")</f>
        <v>0</v>
      </c>
      <c r="V39" s="186">
        <f>COUNTIFS('InProcess Conf'!$C$2:$C$10000,V$33,'InProcess Conf'!$T$2:$T$10000,$C39,'InProcess Conf'!$J$2:$J$10000,$C$28,'InProcess Conf'!$I$2:$I$10000,"Line")</f>
        <v>0</v>
      </c>
      <c r="W39" s="186">
        <f>COUNTIFS('InProcess Conf'!$C$2:$C$10000,W$33,'InProcess Conf'!$T$2:$T$10000,$C39,'InProcess Conf'!$J$2:$J$10000,$C$28,'InProcess Conf'!$I$2:$I$10000,"Line")</f>
        <v>0</v>
      </c>
      <c r="X39" s="186">
        <f>COUNTIFS('InProcess Conf'!$C$2:$C$10000,X$33,'InProcess Conf'!$T$2:$T$10000,$C39,'InProcess Conf'!$J$2:$J$10000,$C$28,'InProcess Conf'!$I$2:$I$10000,"Line")</f>
        <v>0</v>
      </c>
      <c r="Y39" s="186">
        <f>COUNTIFS('InProcess Conf'!$C$2:$C$10000,Y$33,'InProcess Conf'!$T$2:$T$10000,$C39,'InProcess Conf'!$J$2:$J$10000,$C$28,'InProcess Conf'!$I$2:$I$10000,"Line")</f>
        <v>0</v>
      </c>
      <c r="Z39" s="186">
        <f>COUNTIFS('InProcess Conf'!$C$2:$C$10000,Z$33,'InProcess Conf'!$T$2:$T$10000,$C39,'InProcess Conf'!$J$2:$J$10000,$C$28,'InProcess Conf'!$I$2:$I$10000,"Line")</f>
        <v>0</v>
      </c>
      <c r="AA39" s="186">
        <f>COUNTIFS('InProcess Conf'!$C$2:$C$10000,AA$33,'InProcess Conf'!$T$2:$T$10000,$C39,'InProcess Conf'!$J$2:$J$10000,$C$28,'InProcess Conf'!$I$2:$I$10000,"Line")</f>
        <v>0</v>
      </c>
      <c r="AB39" s="186">
        <f>COUNTIFS('InProcess Conf'!$C$2:$C$10000,AB$33,'InProcess Conf'!$T$2:$T$10000,$C39,'InProcess Conf'!$J$2:$J$10000,$C$28,'InProcess Conf'!$I$2:$I$10000,"Line")</f>
        <v>0</v>
      </c>
      <c r="AC39" s="186">
        <f>COUNTIFS('InProcess Conf'!$C$2:$C$10000,AC$33,'InProcess Conf'!$T$2:$T$10000,$C39,'InProcess Conf'!$J$2:$J$10000,$C$28,'InProcess Conf'!$I$2:$I$10000,"Line")</f>
        <v>0</v>
      </c>
      <c r="AD39" s="186">
        <f>COUNTIFS('InProcess Conf'!$C$2:$C$10000,AD$33,'InProcess Conf'!$T$2:$T$10000,$C39,'InProcess Conf'!$J$2:$J$10000,$C$28,'InProcess Conf'!$I$2:$I$10000,"Line")</f>
        <v>0</v>
      </c>
      <c r="AE39" s="186">
        <f>COUNTIFS('InProcess Conf'!$C$2:$C$10000,AE$33,'InProcess Conf'!$T$2:$T$10000,$C39,'InProcess Conf'!$J$2:$J$10000,$C$28,'InProcess Conf'!$I$2:$I$10000,"Line")</f>
        <v>0</v>
      </c>
      <c r="AF39" s="186">
        <f>COUNTIFS('InProcess Conf'!$C$2:$C$10000,AF$33,'InProcess Conf'!$T$2:$T$10000,$C39,'InProcess Conf'!$J$2:$J$10000,$C$28,'InProcess Conf'!$I$2:$I$10000,"Line")</f>
        <v>0</v>
      </c>
      <c r="AG39" s="186">
        <f>COUNTIFS('InProcess Conf'!$C$2:$C$10000,AG$33,'InProcess Conf'!$T$2:$T$10000,$C39,'InProcess Conf'!$J$2:$J$10000,$C$28,'InProcess Conf'!$I$2:$I$10000,"Line")</f>
        <v>0</v>
      </c>
      <c r="AH39" s="186">
        <f>COUNTIFS('InProcess Conf'!$C$2:$C$10000,AH$33,'InProcess Conf'!$T$2:$T$10000,$C39,'InProcess Conf'!$J$2:$J$10000,$C$28,'InProcess Conf'!$I$2:$I$10000,"Line")</f>
        <v>0</v>
      </c>
      <c r="AI39" s="186">
        <f>COUNTIFS('InProcess Conf'!$C$2:$C$10000,AI$33,'InProcess Conf'!$T$2:$T$10000,$C39,'InProcess Conf'!$J$2:$J$10000,$C$28,'InProcess Conf'!$I$2:$I$10000,"Line")</f>
        <v>0</v>
      </c>
      <c r="AJ39" s="186">
        <f>COUNTIFS('InProcess Conf'!$C$2:$C$10000,AJ$33,'InProcess Conf'!$T$2:$T$10000,$C39,'InProcess Conf'!$J$2:$J$10000,$C$28,'InProcess Conf'!$I$2:$I$10000,"Line")</f>
        <v>0</v>
      </c>
      <c r="AK39" s="186">
        <f>COUNTIFS('InProcess Conf'!$C$2:$C$10000,AK$33,'InProcess Conf'!$T$2:$T$10000,$C39,'InProcess Conf'!$J$2:$J$10000,$C$28,'InProcess Conf'!$I$2:$I$10000,"Line")</f>
        <v>0</v>
      </c>
      <c r="AL39" s="186">
        <f>COUNTIFS('InProcess Conf'!$C$2:$C$10000,AL$33,'InProcess Conf'!$T$2:$T$10000,$C39,'InProcess Conf'!$J$2:$J$10000,$C$28,'InProcess Conf'!$I$2:$I$10000,"Line")</f>
        <v>0</v>
      </c>
      <c r="AM39" s="186">
        <f>COUNTIFS('InProcess Conf'!$C$2:$C$10000,AM$33,'InProcess Conf'!$T$2:$T$10000,$C39,'InProcess Conf'!$J$2:$J$10000,$C$28,'InProcess Conf'!$I$2:$I$10000,"Line")</f>
        <v>0</v>
      </c>
      <c r="AN39" s="186">
        <f>COUNTIFS('InProcess Conf'!$C$2:$C$10000,AN$33,'InProcess Conf'!$T$2:$T$10000,$C39,'InProcess Conf'!$J$2:$J$10000,$C$28,'InProcess Conf'!$I$2:$I$10000,"Line")</f>
        <v>0</v>
      </c>
      <c r="AO39" s="186">
        <f>COUNTIFS('InProcess Conf'!$C$2:$C$10000,AO$33,'InProcess Conf'!$T$2:$T$10000,$C39,'InProcess Conf'!$J$2:$J$10000,$C$28,'InProcess Conf'!$I$2:$I$10000,"Line")</f>
        <v>0</v>
      </c>
      <c r="AP39" s="186">
        <f>COUNTIFS('InProcess Conf'!$C$2:$C$10000,AP$33,'InProcess Conf'!$T$2:$T$10000,$C39,'InProcess Conf'!$J$2:$J$10000,$C$28,'InProcess Conf'!$I$2:$I$10000,"Line")</f>
        <v>0</v>
      </c>
      <c r="AQ39" s="186">
        <f>COUNTIFS('InProcess Conf'!$C$2:$C$10000,AQ$33,'InProcess Conf'!$T$2:$T$10000,$C39,'InProcess Conf'!$J$2:$J$10000,$C$28,'InProcess Conf'!$I$2:$I$10000,"Line")</f>
        <v>0</v>
      </c>
      <c r="AR39" s="186">
        <f>COUNTIFS('InProcess Conf'!$C$2:$C$10000,AR$33,'InProcess Conf'!$T$2:$T$10000,$C39,'InProcess Conf'!$J$2:$J$10000,$C$28,'InProcess Conf'!$I$2:$I$10000,"Line")</f>
        <v>0</v>
      </c>
      <c r="AS39" s="186">
        <f>COUNTIFS('InProcess Conf'!$C$2:$C$10000,AS$33,'InProcess Conf'!$T$2:$T$10000,$C39,'InProcess Conf'!$J$2:$J$10000,$C$28,'InProcess Conf'!$I$2:$I$10000,"Line")</f>
        <v>0</v>
      </c>
      <c r="AT39" s="186">
        <f>COUNTIFS('InProcess Conf'!$C$2:$C$10000,AT$33,'InProcess Conf'!$T$2:$T$10000,$C39,'InProcess Conf'!$J$2:$J$10000,$C$28,'InProcess Conf'!$I$2:$I$10000,"Line")</f>
        <v>0</v>
      </c>
      <c r="AU39" s="186">
        <f>COUNTIFS('InProcess Conf'!$C$2:$C$10000,AU$33,'InProcess Conf'!$T$2:$T$10000,$C39,'InProcess Conf'!$J$2:$J$10000,$C$28,'InProcess Conf'!$I$2:$I$10000,"Line")</f>
        <v>0</v>
      </c>
      <c r="AV39" s="186">
        <f>COUNTIFS('InProcess Conf'!$C$2:$C$10000,AV$33,'InProcess Conf'!$T$2:$T$10000,$C39,'InProcess Conf'!$J$2:$J$10000,$C$28,'InProcess Conf'!$I$2:$I$10000,"Line")</f>
        <v>0</v>
      </c>
      <c r="AW39" s="186">
        <f>COUNTIFS('InProcess Conf'!$C$2:$C$10000,AW$33,'InProcess Conf'!$T$2:$T$10000,$C39,'InProcess Conf'!$J$2:$J$10000,$C$28,'InProcess Conf'!$I$2:$I$10000,"Line")</f>
        <v>0</v>
      </c>
      <c r="AX39" s="186">
        <f>COUNTIFS('InProcess Conf'!$C$2:$C$10000,AX$33,'InProcess Conf'!$T$2:$T$10000,$C39,'InProcess Conf'!$J$2:$J$10000,$C$28,'InProcess Conf'!$I$2:$I$10000,"Line")</f>
        <v>0</v>
      </c>
      <c r="AY39" s="186">
        <f>COUNTIFS('InProcess Conf'!$C$2:$C$10000,AY$33,'InProcess Conf'!$T$2:$T$10000,$C39,'InProcess Conf'!$J$2:$J$10000,$C$28,'InProcess Conf'!$I$2:$I$10000,"Line")</f>
        <v>0</v>
      </c>
      <c r="AZ39" s="186">
        <f>COUNTIFS('InProcess Conf'!$C$2:$C$10000,AZ$33,'InProcess Conf'!$T$2:$T$10000,$C39,'InProcess Conf'!$J$2:$J$10000,$C$28,'InProcess Conf'!$I$2:$I$10000,"Line")</f>
        <v>0</v>
      </c>
      <c r="BA39" s="186">
        <f>COUNTIFS('InProcess Conf'!$C$2:$C$10000,BA$33,'InProcess Conf'!$T$2:$T$10000,$C39,'InProcess Conf'!$J$2:$J$10000,$C$28,'InProcess Conf'!$I$2:$I$10000,"Line")</f>
        <v>0</v>
      </c>
      <c r="BB39" s="186">
        <f>COUNTIFS('InProcess Conf'!$C$2:$C$10000,BB$33,'InProcess Conf'!$T$2:$T$10000,$C39,'InProcess Conf'!$J$2:$J$10000,$C$28,'InProcess Conf'!$I$2:$I$10000,"Line")</f>
        <v>0</v>
      </c>
      <c r="BC39" s="186">
        <f>COUNTIFS('InProcess Conf'!$C$2:$C$10000,BC$33,'InProcess Conf'!$T$2:$T$10000,$C39,'InProcess Conf'!$J$2:$J$10000,$C$28,'InProcess Conf'!$I$2:$I$10000,"Line")</f>
        <v>0</v>
      </c>
      <c r="BD39" s="186">
        <f>COUNTIFS('InProcess Conf'!$C$2:$C$10000,BD$33,'InProcess Conf'!$T$2:$T$10000,$C39,'InProcess Conf'!$J$2:$J$10000,$C$28,'InProcess Conf'!$I$2:$I$10000,"Line")</f>
        <v>0</v>
      </c>
      <c r="BE39" s="186">
        <f>COUNTIFS('InProcess Conf'!$C$2:$C$10000,BE$33,'InProcess Conf'!$T$2:$T$10000,$C39,'InProcess Conf'!$J$2:$J$10000,$C$28,'InProcess Conf'!$I$2:$I$10000,"Line")</f>
        <v>0</v>
      </c>
      <c r="BF39" s="186">
        <f>COUNTIFS('InProcess Conf'!$C$2:$C$10000,BF$33,'InProcess Conf'!$T$2:$T$10000,$C39,'InProcess Conf'!$J$2:$J$10000,$C$28,'InProcess Conf'!$I$2:$I$10000,"Line")</f>
        <v>0</v>
      </c>
      <c r="BG39" s="186">
        <f>COUNTIFS('InProcess Conf'!$C$2:$C$10000,BG$33,'InProcess Conf'!$T$2:$T$10000,$C39,'InProcess Conf'!$J$2:$J$10000,$C$28,'InProcess Conf'!$I$2:$I$10000,"Line")</f>
        <v>0</v>
      </c>
      <c r="BH39" s="186">
        <f>COUNTIFS('InProcess Conf'!$C$2:$C$10000,BH$33,'InProcess Conf'!$T$2:$T$10000,$C39,'InProcess Conf'!$J$2:$J$10000,$C$28,'InProcess Conf'!$I$2:$I$10000,"Line")</f>
        <v>0</v>
      </c>
      <c r="BI39" s="186">
        <f>COUNTIFS('InProcess Conf'!$C$2:$C$10000,BI$33,'InProcess Conf'!$T$2:$T$10000,$C39,'InProcess Conf'!$J$2:$J$10000,$C$28,'InProcess Conf'!$I$2:$I$10000,"Line")</f>
        <v>0</v>
      </c>
      <c r="BJ39" s="186">
        <f>COUNTIFS('InProcess Conf'!$C$2:$C$10000,BJ$33,'InProcess Conf'!$T$2:$T$10000,$C39,'InProcess Conf'!$J$2:$J$10000,$C$28,'InProcess Conf'!$I$2:$I$10000,"Line")</f>
        <v>0</v>
      </c>
      <c r="BK39" s="186">
        <f>COUNTIFS('InProcess Conf'!$C$2:$C$10000,BK$33,'InProcess Conf'!$T$2:$T$10000,$C39,'InProcess Conf'!$J$2:$J$10000,$C$28,'InProcess Conf'!$I$2:$I$10000,"Line")</f>
        <v>0</v>
      </c>
      <c r="BL39" s="186">
        <f>COUNTIFS('InProcess Conf'!$C$2:$C$10000,BL$33,'InProcess Conf'!$T$2:$T$10000,$C39,'InProcess Conf'!$J$2:$J$10000,$C$28,'InProcess Conf'!$I$2:$I$10000,"Line")</f>
        <v>0</v>
      </c>
      <c r="BM39" s="186">
        <f>COUNTIFS('InProcess Conf'!$C$2:$C$10000,BM$33,'InProcess Conf'!$T$2:$T$10000,$C39,'InProcess Conf'!$J$2:$J$10000,$C$28,'InProcess Conf'!$I$2:$I$10000,"Line")</f>
        <v>0</v>
      </c>
      <c r="BN39" s="186">
        <f>COUNTIFS('InProcess Conf'!$C$2:$C$10000,BN$33,'InProcess Conf'!$T$2:$T$10000,$C39,'InProcess Conf'!$J$2:$J$10000,$C$28,'InProcess Conf'!$I$2:$I$10000,"Line")</f>
        <v>0</v>
      </c>
      <c r="BO39" s="186">
        <f>COUNTIFS('InProcess Conf'!$C$2:$C$10000,BO$33,'InProcess Conf'!$T$2:$T$10000,$C39,'InProcess Conf'!$J$2:$J$10000,$C$28,'InProcess Conf'!$I$2:$I$10000,"Line")</f>
        <v>0</v>
      </c>
      <c r="BP39" s="186">
        <f>COUNTIFS('InProcess Conf'!$C$2:$C$10000,BP$33,'InProcess Conf'!$T$2:$T$10000,$C39,'InProcess Conf'!$J$2:$J$10000,$C$28,'InProcess Conf'!$I$2:$I$10000,"Line")</f>
        <v>0</v>
      </c>
      <c r="BQ39" s="186">
        <f>COUNTIFS('InProcess Conf'!$C$2:$C$10000,BQ$33,'InProcess Conf'!$T$2:$T$10000,$C39,'InProcess Conf'!$J$2:$J$10000,$C$28,'InProcess Conf'!$I$2:$I$10000,"Line")</f>
        <v>0</v>
      </c>
      <c r="BR39" s="186">
        <f>COUNTIFS('InProcess Conf'!$C$2:$C$10000,BR$33,'InProcess Conf'!$T$2:$T$10000,$C39,'InProcess Conf'!$J$2:$J$10000,$C$28,'InProcess Conf'!$I$2:$I$10000,"Line")</f>
        <v>0</v>
      </c>
      <c r="BS39" s="186">
        <f>COUNTIFS('InProcess Conf'!$C$2:$C$10000,BS$33,'InProcess Conf'!$T$2:$T$10000,$C39,'InProcess Conf'!$J$2:$J$10000,$C$28,'InProcess Conf'!$I$2:$I$10000,"Line")</f>
        <v>0</v>
      </c>
      <c r="BT39" s="186">
        <f>COUNTIFS('InProcess Conf'!$C$2:$C$10000,BT$33,'InProcess Conf'!$T$2:$T$10000,$C39,'InProcess Conf'!$J$2:$J$10000,$C$28,'InProcess Conf'!$I$2:$I$10000,"Line")</f>
        <v>0</v>
      </c>
      <c r="BU39" s="186">
        <f>COUNTIFS('InProcess Conf'!$C$2:$C$10000,BU$33,'InProcess Conf'!$T$2:$T$10000,$C39,'InProcess Conf'!$J$2:$J$10000,$C$28,'InProcess Conf'!$I$2:$I$10000,"Line")</f>
        <v>0</v>
      </c>
      <c r="BV39" s="186">
        <f>COUNTIFS('InProcess Conf'!$C$2:$C$10000,BV$33,'InProcess Conf'!$T$2:$T$10000,$C39,'InProcess Conf'!$J$2:$J$10000,$C$28,'InProcess Conf'!$I$2:$I$10000,"Line")</f>
        <v>0</v>
      </c>
      <c r="BW39" s="186">
        <f>COUNTIFS('InProcess Conf'!$C$2:$C$10000,BW$33,'InProcess Conf'!$T$2:$T$10000,$C39,'InProcess Conf'!$J$2:$J$10000,$C$28,'InProcess Conf'!$I$2:$I$10000,"Line")</f>
        <v>0</v>
      </c>
      <c r="BX39" s="186">
        <f>COUNTIFS('InProcess Conf'!$C$2:$C$10000,BX$33,'InProcess Conf'!$T$2:$T$10000,$C39,'InProcess Conf'!$J$2:$J$10000,$C$28,'InProcess Conf'!$I$2:$I$10000,"Line")</f>
        <v>0</v>
      </c>
      <c r="BY39" s="186">
        <f>COUNTIFS('InProcess Conf'!$C$2:$C$10000,BY$33,'InProcess Conf'!$T$2:$T$10000,$C39,'InProcess Conf'!$J$2:$J$10000,$C$28,'InProcess Conf'!$I$2:$I$10000,"Line")</f>
        <v>0</v>
      </c>
      <c r="BZ39" s="186">
        <f>COUNTIFS('InProcess Conf'!$C$2:$C$10000,BZ$33,'InProcess Conf'!$T$2:$T$10000,$C39,'InProcess Conf'!$J$2:$J$10000,$C$28,'InProcess Conf'!$I$2:$I$10000,"Line")</f>
        <v>0</v>
      </c>
      <c r="CA39" s="186">
        <f>COUNTIFS('InProcess Conf'!$C$2:$C$10000,CA$33,'InProcess Conf'!$T$2:$T$10000,$C39,'InProcess Conf'!$J$2:$J$10000,$C$28,'InProcess Conf'!$I$2:$I$10000,"Line")</f>
        <v>0</v>
      </c>
      <c r="CB39" s="186">
        <f>COUNTIFS('InProcess Conf'!$C$2:$C$10000,CB$33,'InProcess Conf'!$T$2:$T$10000,$C39,'InProcess Conf'!$J$2:$J$10000,$C$28,'InProcess Conf'!$I$2:$I$10000,"Line")</f>
        <v>0</v>
      </c>
      <c r="CC39" s="186">
        <f>COUNTIFS('InProcess Conf'!$C$2:$C$10000,CC$33,'InProcess Conf'!$T$2:$T$10000,$C39,'InProcess Conf'!$J$2:$J$10000,$C$28,'InProcess Conf'!$I$2:$I$10000,"Line")</f>
        <v>0</v>
      </c>
      <c r="CD39" s="186">
        <f>COUNTIFS('InProcess Conf'!$C$2:$C$10000,CD$33,'InProcess Conf'!$T$2:$T$10000,$C39,'InProcess Conf'!$J$2:$J$10000,$C$28,'InProcess Conf'!$I$2:$I$10000,"Line")</f>
        <v>0</v>
      </c>
      <c r="CE39" s="186">
        <f>COUNTIFS('InProcess Conf'!$C$2:$C$10000,CE$33,'InProcess Conf'!$T$2:$T$10000,$C39,'InProcess Conf'!$J$2:$J$10000,$C$28,'InProcess Conf'!$I$2:$I$10000,"Line")</f>
        <v>0</v>
      </c>
      <c r="CF39" s="186">
        <f>COUNTIFS('InProcess Conf'!$C$2:$C$10000,CF$33,'InProcess Conf'!$T$2:$T$10000,$C39,'InProcess Conf'!$J$2:$J$10000,$C$28,'InProcess Conf'!$I$2:$I$10000,"Line")</f>
        <v>0</v>
      </c>
      <c r="CG39" s="186">
        <f>COUNTIFS('InProcess Conf'!$C$2:$C$10000,CG$33,'InProcess Conf'!$T$2:$T$10000,$C39,'InProcess Conf'!$J$2:$J$10000,$C$28,'InProcess Conf'!$I$2:$I$10000,"Line")</f>
        <v>0</v>
      </c>
      <c r="CH39" s="186">
        <f>COUNTIFS('InProcess Conf'!$C$2:$C$10000,CH$33,'InProcess Conf'!$T$2:$T$10000,$C39,'InProcess Conf'!$J$2:$J$10000,$C$28,'InProcess Conf'!$I$2:$I$10000,"Line")</f>
        <v>0</v>
      </c>
      <c r="CI39" s="186">
        <f>COUNTIFS('InProcess Conf'!$C$2:$C$10000,CI$33,'InProcess Conf'!$T$2:$T$10000,$C39,'InProcess Conf'!$J$2:$J$10000,$C$28,'InProcess Conf'!$I$2:$I$10000,"Line")</f>
        <v>0</v>
      </c>
      <c r="CJ39" s="186">
        <f>COUNTIFS('InProcess Conf'!$C$2:$C$10000,CJ$33,'InProcess Conf'!$T$2:$T$10000,$C39,'InProcess Conf'!$J$2:$J$10000,$C$28,'InProcess Conf'!$I$2:$I$10000,"Line")</f>
        <v>0</v>
      </c>
      <c r="CK39" s="186">
        <f>COUNTIFS('InProcess Conf'!$C$2:$C$10000,CK$33,'InProcess Conf'!$T$2:$T$10000,$C39,'InProcess Conf'!$J$2:$J$10000,$C$28,'InProcess Conf'!$I$2:$I$10000,"Line")</f>
        <v>0</v>
      </c>
      <c r="CL39" s="186">
        <f>COUNTIFS('InProcess Conf'!$C$2:$C$10000,CL$33,'InProcess Conf'!$T$2:$T$10000,$C39,'InProcess Conf'!$J$2:$J$10000,$C$28,'InProcess Conf'!$I$2:$I$10000,"Line")</f>
        <v>0</v>
      </c>
      <c r="CM39" s="186">
        <f>COUNTIFS('InProcess Conf'!$C$2:$C$10000,CM$33,'InProcess Conf'!$T$2:$T$10000,$C39,'InProcess Conf'!$J$2:$J$10000,$C$28,'InProcess Conf'!$I$2:$I$10000,"Line")</f>
        <v>0</v>
      </c>
      <c r="CN39" s="186">
        <f>COUNTIFS('InProcess Conf'!$C$2:$C$10000,CN$33,'InProcess Conf'!$T$2:$T$10000,$C39,'InProcess Conf'!$J$2:$J$10000,$C$28,'InProcess Conf'!$I$2:$I$10000,"Line")</f>
        <v>0</v>
      </c>
      <c r="CO39" s="186">
        <f>COUNTIFS('InProcess Conf'!$C$2:$C$10000,CO$33,'InProcess Conf'!$T$2:$T$10000,$C39,'InProcess Conf'!$J$2:$J$10000,$C$28,'InProcess Conf'!$I$2:$I$10000,"Line")</f>
        <v>0</v>
      </c>
      <c r="CP39" s="186">
        <f>COUNTIFS('InProcess Conf'!$C$2:$C$10000,CP$33,'InProcess Conf'!$T$2:$T$10000,$C39,'InProcess Conf'!$J$2:$J$10000,$C$28,'InProcess Conf'!$I$2:$I$10000,"Line")</f>
        <v>0</v>
      </c>
      <c r="CQ39" s="186">
        <f>COUNTIFS('InProcess Conf'!$C$2:$C$10000,CQ$33,'InProcess Conf'!$T$2:$T$10000,$C39,'InProcess Conf'!$J$2:$J$10000,$C$28,'InProcess Conf'!$I$2:$I$10000,"Line")</f>
        <v>0</v>
      </c>
      <c r="CR39" s="186">
        <f>COUNTIFS('InProcess Conf'!$C$2:$C$10000,CR$33,'InProcess Conf'!$T$2:$T$10000,$C39,'InProcess Conf'!$J$2:$J$10000,$C$28,'InProcess Conf'!$I$2:$I$10000,"Line")</f>
        <v>0</v>
      </c>
      <c r="CS39" s="186">
        <f>COUNTIFS('InProcess Conf'!$C$2:$C$10000,CS$33,'InProcess Conf'!$T$2:$T$10000,$C39,'InProcess Conf'!$J$2:$J$10000,$C$28,'InProcess Conf'!$I$2:$I$10000,"Line")</f>
        <v>0</v>
      </c>
      <c r="CT39" s="186">
        <f>COUNTIFS('InProcess Conf'!$C$2:$C$10000,CT$33,'InProcess Conf'!$T$2:$T$10000,$C39,'InProcess Conf'!$J$2:$J$10000,$C$28,'InProcess Conf'!$I$2:$I$10000,"Line")</f>
        <v>0</v>
      </c>
      <c r="CU39" s="186">
        <f>COUNTIFS('InProcess Conf'!$C$2:$C$10000,CU$33,'InProcess Conf'!$T$2:$T$10000,$C39,'InProcess Conf'!$J$2:$J$10000,$C$28,'InProcess Conf'!$I$2:$I$10000,"Line")</f>
        <v>0</v>
      </c>
      <c r="CV39" s="186">
        <f>COUNTIFS('InProcess Conf'!$C$2:$C$10000,CV$33,'InProcess Conf'!$T$2:$T$10000,$C39,'InProcess Conf'!$J$2:$J$10000,$C$28,'InProcess Conf'!$I$2:$I$10000,"Line")</f>
        <v>0</v>
      </c>
      <c r="CW39" s="186">
        <f>COUNTIFS('InProcess Conf'!$C$2:$C$10000,CW$33,'InProcess Conf'!$T$2:$T$10000,$C39,'InProcess Conf'!$J$2:$J$10000,$C$28,'InProcess Conf'!$I$2:$I$10000,"Line")</f>
        <v>0</v>
      </c>
      <c r="CX39" s="186">
        <f>COUNTIFS('InProcess Conf'!$C$2:$C$10000,CX$33,'InProcess Conf'!$T$2:$T$10000,$C39,'InProcess Conf'!$J$2:$J$10000,$C$28,'InProcess Conf'!$I$2:$I$10000,"Line")</f>
        <v>0</v>
      </c>
      <c r="CY39" s="186">
        <f>COUNTIFS('InProcess Conf'!$C$2:$C$10000,CY$33,'InProcess Conf'!$T$2:$T$10000,$C39,'InProcess Conf'!$J$2:$J$10000,$C$28,'InProcess Conf'!$I$2:$I$10000,"Line")</f>
        <v>0</v>
      </c>
      <c r="CZ39" s="186">
        <f>COUNTIFS('InProcess Conf'!$C$2:$C$10000,CZ$33,'InProcess Conf'!$T$2:$T$10000,$C39,'InProcess Conf'!$J$2:$J$10000,$C$28,'InProcess Conf'!$I$2:$I$10000,"Line")</f>
        <v>0</v>
      </c>
      <c r="DA39" s="186">
        <f>COUNTIFS('InProcess Conf'!$C$2:$C$10000,DA$33,'InProcess Conf'!$T$2:$T$10000,$C39,'InProcess Conf'!$J$2:$J$10000,$C$28,'InProcess Conf'!$I$2:$I$10000,"Line")</f>
        <v>0</v>
      </c>
      <c r="DB39" s="186">
        <f>COUNTIFS('InProcess Conf'!$C$2:$C$10000,DB$33,'InProcess Conf'!$T$2:$T$10000,$C39,'InProcess Conf'!$J$2:$J$10000,$C$28,'InProcess Conf'!$I$2:$I$10000,"Line")</f>
        <v>0</v>
      </c>
      <c r="DC39" s="186">
        <f>COUNTIFS('InProcess Conf'!$C$2:$C$10000,DC$33,'InProcess Conf'!$T$2:$T$10000,$C39,'InProcess Conf'!$J$2:$J$10000,$C$28,'InProcess Conf'!$I$2:$I$10000,"Line")</f>
        <v>0</v>
      </c>
      <c r="DD39" s="186">
        <f>COUNTIFS('InProcess Conf'!$C$2:$C$10000,DD$33,'InProcess Conf'!$T$2:$T$10000,$C39,'InProcess Conf'!$J$2:$J$10000,$C$28,'InProcess Conf'!$I$2:$I$10000,"Line")</f>
        <v>0</v>
      </c>
      <c r="DE39" s="186">
        <f>COUNTIFS('InProcess Conf'!$C$2:$C$10000,DE$33,'InProcess Conf'!$T$2:$T$10000,$C39,'InProcess Conf'!$J$2:$J$10000,$C$28,'InProcess Conf'!$I$2:$I$10000,"Line")</f>
        <v>0</v>
      </c>
      <c r="DF39" s="186">
        <f>COUNTIFS('InProcess Conf'!$C$2:$C$10000,DF$33,'InProcess Conf'!$T$2:$T$10000,$C39,'InProcess Conf'!$J$2:$J$10000,$C$28,'InProcess Conf'!$I$2:$I$10000,"Line")</f>
        <v>0</v>
      </c>
      <c r="DG39" s="186">
        <f>COUNTIFS('InProcess Conf'!$C$2:$C$10000,DG$33,'InProcess Conf'!$T$2:$T$10000,$C39,'InProcess Conf'!$J$2:$J$10000,$C$28,'InProcess Conf'!$I$2:$I$10000,"Line")</f>
        <v>0</v>
      </c>
      <c r="DH39" s="186">
        <f>COUNTIFS('InProcess Conf'!$C$2:$C$10000,DH$33,'InProcess Conf'!$T$2:$T$10000,$C39,'InProcess Conf'!$J$2:$J$10000,$C$28,'InProcess Conf'!$I$2:$I$10000,"Line")</f>
        <v>0</v>
      </c>
      <c r="DI39" s="308">
        <f t="shared" si="11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Conf'!$J$2:$J$10000,$C$28,'InProcess Conf'!$I$2:$I$10000,"Line")</f>
        <v>0</v>
      </c>
      <c r="E40" s="186">
        <f>COUNTIFS('InProcess Conf'!$C$2:$C$10000,E$33,'InProcess Conf'!$T$2:$T$10000,$C40,'InProcess Conf'!$J$2:$J$10000,$C$28,'InProcess Conf'!$I$2:$I$10000,"Line")</f>
        <v>0</v>
      </c>
      <c r="F40" s="186">
        <f>COUNTIFS('InProcess Conf'!$C$2:$C$10000,F$33,'InProcess Conf'!$T$2:$T$10000,$C40,'InProcess Conf'!$J$2:$J$10000,$C$28,'InProcess Conf'!$I$2:$I$10000,"Line")</f>
        <v>0</v>
      </c>
      <c r="G40" s="186">
        <f>COUNTIFS('InProcess Conf'!$C$2:$C$10000,G$33,'InProcess Conf'!$T$2:$T$10000,$C40,'InProcess Conf'!$J$2:$J$10000,$C$28,'InProcess Conf'!$I$2:$I$10000,"Line")</f>
        <v>0</v>
      </c>
      <c r="H40" s="186">
        <f>COUNTIFS('InProcess Conf'!$C$2:$C$10000,H$33,'InProcess Conf'!$T$2:$T$10000,$C40,'InProcess Conf'!$J$2:$J$10000,$C$28,'InProcess Conf'!$I$2:$I$10000,"Line")</f>
        <v>0</v>
      </c>
      <c r="I40" s="186">
        <f>COUNTIFS('InProcess Conf'!$C$2:$C$10000,I$33,'InProcess Conf'!$T$2:$T$10000,$C40,'InProcess Conf'!$J$2:$J$10000,$C$28,'InProcess Conf'!$I$2:$I$10000,"Line")</f>
        <v>0</v>
      </c>
      <c r="J40" s="186">
        <f>COUNTIFS('InProcess Conf'!$C$2:$C$10000,J$33,'InProcess Conf'!$T$2:$T$10000,$C40,'InProcess Conf'!$J$2:$J$10000,$C$28,'InProcess Conf'!$I$2:$I$10000,"Line")</f>
        <v>0</v>
      </c>
      <c r="K40" s="186">
        <f>COUNTIFS('InProcess Conf'!$C$2:$C$10000,K$33,'InProcess Conf'!$T$2:$T$10000,$C40,'InProcess Conf'!$J$2:$J$10000,$C$28,'InProcess Conf'!$I$2:$I$10000,"Line")</f>
        <v>0</v>
      </c>
      <c r="L40" s="186">
        <f>COUNTIFS('InProcess Conf'!$C$2:$C$10000,L$33,'InProcess Conf'!$T$2:$T$10000,$C40,'InProcess Conf'!$J$2:$J$10000,$C$28,'InProcess Conf'!$I$2:$I$10000,"Line")</f>
        <v>0</v>
      </c>
      <c r="M40" s="186">
        <f>COUNTIFS('InProcess Conf'!$C$2:$C$10000,M$33,'InProcess Conf'!$T$2:$T$10000,$C40,'InProcess Conf'!$J$2:$J$10000,$C$28,'InProcess Conf'!$I$2:$I$10000,"Line")</f>
        <v>0</v>
      </c>
      <c r="N40" s="186">
        <f>COUNTIFS('InProcess Conf'!$C$2:$C$10000,N$33,'InProcess Conf'!$T$2:$T$10000,$C40,'InProcess Conf'!$J$2:$J$10000,$C$28,'InProcess Conf'!$I$2:$I$10000,"Line")</f>
        <v>0</v>
      </c>
      <c r="O40" s="186">
        <f>COUNTIFS('InProcess Conf'!$C$2:$C$10000,O$33,'InProcess Conf'!$T$2:$T$10000,$C40,'InProcess Conf'!$J$2:$J$10000,$C$28,'InProcess Conf'!$I$2:$I$10000,"Line")</f>
        <v>0</v>
      </c>
      <c r="P40" s="186">
        <f>COUNTIFS('InProcess Conf'!$C$2:$C$10000,P$33,'InProcess Conf'!$T$2:$T$10000,$C40,'InProcess Conf'!$J$2:$J$10000,$C$28,'InProcess Conf'!$I$2:$I$10000,"Line")</f>
        <v>0</v>
      </c>
      <c r="Q40" s="186">
        <f>COUNTIFS('InProcess Conf'!$C$2:$C$10000,Q$33,'InProcess Conf'!$T$2:$T$10000,$C40,'InProcess Conf'!$J$2:$J$10000,$C$28,'InProcess Conf'!$I$2:$I$10000,"Line")</f>
        <v>0</v>
      </c>
      <c r="R40" s="186">
        <f>COUNTIFS('InProcess Conf'!$C$2:$C$10000,R$33,'InProcess Conf'!$T$2:$T$10000,$C40,'InProcess Conf'!$J$2:$J$10000,$C$28,'InProcess Conf'!$I$2:$I$10000,"Line")</f>
        <v>0</v>
      </c>
      <c r="S40" s="186">
        <f>COUNTIFS('InProcess Conf'!$C$2:$C$10000,S$33,'InProcess Conf'!$T$2:$T$10000,$C40,'InProcess Conf'!$J$2:$J$10000,$C$28,'InProcess Conf'!$I$2:$I$10000,"Line")</f>
        <v>0</v>
      </c>
      <c r="T40" s="186">
        <f>COUNTIFS('InProcess Conf'!$C$2:$C$10000,T$33,'InProcess Conf'!$T$2:$T$10000,$C40,'InProcess Conf'!$J$2:$J$10000,$C$28,'InProcess Conf'!$I$2:$I$10000,"Line")</f>
        <v>0</v>
      </c>
      <c r="U40" s="186">
        <f>COUNTIFS('InProcess Conf'!$C$2:$C$10000,U$33,'InProcess Conf'!$T$2:$T$10000,$C40,'InProcess Conf'!$J$2:$J$10000,$C$28,'InProcess Conf'!$I$2:$I$10000,"Line")</f>
        <v>0</v>
      </c>
      <c r="V40" s="186">
        <f>COUNTIFS('InProcess Conf'!$C$2:$C$10000,V$33,'InProcess Conf'!$T$2:$T$10000,$C40,'InProcess Conf'!$J$2:$J$10000,$C$28,'InProcess Conf'!$I$2:$I$10000,"Line")</f>
        <v>0</v>
      </c>
      <c r="W40" s="186">
        <f>COUNTIFS('InProcess Conf'!$C$2:$C$10000,W$33,'InProcess Conf'!$T$2:$T$10000,$C40,'InProcess Conf'!$J$2:$J$10000,$C$28,'InProcess Conf'!$I$2:$I$10000,"Line")</f>
        <v>0</v>
      </c>
      <c r="X40" s="186">
        <f>COUNTIFS('InProcess Conf'!$C$2:$C$10000,X$33,'InProcess Conf'!$T$2:$T$10000,$C40,'InProcess Conf'!$J$2:$J$10000,$C$28,'InProcess Conf'!$I$2:$I$10000,"Line")</f>
        <v>0</v>
      </c>
      <c r="Y40" s="186">
        <f>COUNTIFS('InProcess Conf'!$C$2:$C$10000,Y$33,'InProcess Conf'!$T$2:$T$10000,$C40,'InProcess Conf'!$J$2:$J$10000,$C$28,'InProcess Conf'!$I$2:$I$10000,"Line")</f>
        <v>0</v>
      </c>
      <c r="Z40" s="186">
        <f>COUNTIFS('InProcess Conf'!$C$2:$C$10000,Z$33,'InProcess Conf'!$T$2:$T$10000,$C40,'InProcess Conf'!$J$2:$J$10000,$C$28,'InProcess Conf'!$I$2:$I$10000,"Line")</f>
        <v>0</v>
      </c>
      <c r="AA40" s="186">
        <f>COUNTIFS('InProcess Conf'!$C$2:$C$10000,AA$33,'InProcess Conf'!$T$2:$T$10000,$C40,'InProcess Conf'!$J$2:$J$10000,$C$28,'InProcess Conf'!$I$2:$I$10000,"Line")</f>
        <v>0</v>
      </c>
      <c r="AB40" s="186">
        <f>COUNTIFS('InProcess Conf'!$C$2:$C$10000,AB$33,'InProcess Conf'!$T$2:$T$10000,$C40,'InProcess Conf'!$J$2:$J$10000,$C$28,'InProcess Conf'!$I$2:$I$10000,"Line")</f>
        <v>0</v>
      </c>
      <c r="AC40" s="186">
        <f>COUNTIFS('InProcess Conf'!$C$2:$C$10000,AC$33,'InProcess Conf'!$T$2:$T$10000,$C40,'InProcess Conf'!$J$2:$J$10000,$C$28,'InProcess Conf'!$I$2:$I$10000,"Line")</f>
        <v>0</v>
      </c>
      <c r="AD40" s="186">
        <f>COUNTIFS('InProcess Conf'!$C$2:$C$10000,AD$33,'InProcess Conf'!$T$2:$T$10000,$C40,'InProcess Conf'!$J$2:$J$10000,$C$28,'InProcess Conf'!$I$2:$I$10000,"Line")</f>
        <v>0</v>
      </c>
      <c r="AE40" s="186">
        <f>COUNTIFS('InProcess Conf'!$C$2:$C$10000,AE$33,'InProcess Conf'!$T$2:$T$10000,$C40,'InProcess Conf'!$J$2:$J$10000,$C$28,'InProcess Conf'!$I$2:$I$10000,"Line")</f>
        <v>0</v>
      </c>
      <c r="AF40" s="186">
        <f>COUNTIFS('InProcess Conf'!$C$2:$C$10000,AF$33,'InProcess Conf'!$T$2:$T$10000,$C40,'InProcess Conf'!$J$2:$J$10000,$C$28,'InProcess Conf'!$I$2:$I$10000,"Line")</f>
        <v>0</v>
      </c>
      <c r="AG40" s="186">
        <f>COUNTIFS('InProcess Conf'!$C$2:$C$10000,AG$33,'InProcess Conf'!$T$2:$T$10000,$C40,'InProcess Conf'!$J$2:$J$10000,$C$28,'InProcess Conf'!$I$2:$I$10000,"Line")</f>
        <v>0</v>
      </c>
      <c r="AH40" s="186">
        <f>COUNTIFS('InProcess Conf'!$C$2:$C$10000,AH$33,'InProcess Conf'!$T$2:$T$10000,$C40,'InProcess Conf'!$J$2:$J$10000,$C$28,'InProcess Conf'!$I$2:$I$10000,"Line")</f>
        <v>0</v>
      </c>
      <c r="AI40" s="186">
        <f>COUNTIFS('InProcess Conf'!$C$2:$C$10000,AI$33,'InProcess Conf'!$T$2:$T$10000,$C40,'InProcess Conf'!$J$2:$J$10000,$C$28,'InProcess Conf'!$I$2:$I$10000,"Line")</f>
        <v>0</v>
      </c>
      <c r="AJ40" s="186">
        <f>COUNTIFS('InProcess Conf'!$C$2:$C$10000,AJ$33,'InProcess Conf'!$T$2:$T$10000,$C40,'InProcess Conf'!$J$2:$J$10000,$C$28,'InProcess Conf'!$I$2:$I$10000,"Line")</f>
        <v>0</v>
      </c>
      <c r="AK40" s="186">
        <f>COUNTIFS('InProcess Conf'!$C$2:$C$10000,AK$33,'InProcess Conf'!$T$2:$T$10000,$C40,'InProcess Conf'!$J$2:$J$10000,$C$28,'InProcess Conf'!$I$2:$I$10000,"Line")</f>
        <v>0</v>
      </c>
      <c r="AL40" s="186">
        <f>COUNTIFS('InProcess Conf'!$C$2:$C$10000,AL$33,'InProcess Conf'!$T$2:$T$10000,$C40,'InProcess Conf'!$J$2:$J$10000,$C$28,'InProcess Conf'!$I$2:$I$10000,"Line")</f>
        <v>0</v>
      </c>
      <c r="AM40" s="186">
        <f>COUNTIFS('InProcess Conf'!$C$2:$C$10000,AM$33,'InProcess Conf'!$T$2:$T$10000,$C40,'InProcess Conf'!$J$2:$J$10000,$C$28,'InProcess Conf'!$I$2:$I$10000,"Line")</f>
        <v>0</v>
      </c>
      <c r="AN40" s="186">
        <f>COUNTIFS('InProcess Conf'!$C$2:$C$10000,AN$33,'InProcess Conf'!$T$2:$T$10000,$C40,'InProcess Conf'!$J$2:$J$10000,$C$28,'InProcess Conf'!$I$2:$I$10000,"Line")</f>
        <v>0</v>
      </c>
      <c r="AO40" s="186">
        <f>COUNTIFS('InProcess Conf'!$C$2:$C$10000,AO$33,'InProcess Conf'!$T$2:$T$10000,$C40,'InProcess Conf'!$J$2:$J$10000,$C$28,'InProcess Conf'!$I$2:$I$10000,"Line")</f>
        <v>0</v>
      </c>
      <c r="AP40" s="186">
        <f>COUNTIFS('InProcess Conf'!$C$2:$C$10000,AP$33,'InProcess Conf'!$T$2:$T$10000,$C40,'InProcess Conf'!$J$2:$J$10000,$C$28,'InProcess Conf'!$I$2:$I$10000,"Line")</f>
        <v>0</v>
      </c>
      <c r="AQ40" s="186">
        <f>COUNTIFS('InProcess Conf'!$C$2:$C$10000,AQ$33,'InProcess Conf'!$T$2:$T$10000,$C40,'InProcess Conf'!$J$2:$J$10000,$C$28,'InProcess Conf'!$I$2:$I$10000,"Line")</f>
        <v>0</v>
      </c>
      <c r="AR40" s="186">
        <f>COUNTIFS('InProcess Conf'!$C$2:$C$10000,AR$33,'InProcess Conf'!$T$2:$T$10000,$C40,'InProcess Conf'!$J$2:$J$10000,$C$28,'InProcess Conf'!$I$2:$I$10000,"Line")</f>
        <v>0</v>
      </c>
      <c r="AS40" s="186">
        <f>COUNTIFS('InProcess Conf'!$C$2:$C$10000,AS$33,'InProcess Conf'!$T$2:$T$10000,$C40,'InProcess Conf'!$J$2:$J$10000,$C$28,'InProcess Conf'!$I$2:$I$10000,"Line")</f>
        <v>0</v>
      </c>
      <c r="AT40" s="186">
        <f>COUNTIFS('InProcess Conf'!$C$2:$C$10000,AT$33,'InProcess Conf'!$T$2:$T$10000,$C40,'InProcess Conf'!$J$2:$J$10000,$C$28,'InProcess Conf'!$I$2:$I$10000,"Line")</f>
        <v>0</v>
      </c>
      <c r="AU40" s="186">
        <f>COUNTIFS('InProcess Conf'!$C$2:$C$10000,AU$33,'InProcess Conf'!$T$2:$T$10000,$C40,'InProcess Conf'!$J$2:$J$10000,$C$28,'InProcess Conf'!$I$2:$I$10000,"Line")</f>
        <v>0</v>
      </c>
      <c r="AV40" s="186">
        <f>COUNTIFS('InProcess Conf'!$C$2:$C$10000,AV$33,'InProcess Conf'!$T$2:$T$10000,$C40,'InProcess Conf'!$J$2:$J$10000,$C$28,'InProcess Conf'!$I$2:$I$10000,"Line")</f>
        <v>0</v>
      </c>
      <c r="AW40" s="186">
        <f>COUNTIFS('InProcess Conf'!$C$2:$C$10000,AW$33,'InProcess Conf'!$T$2:$T$10000,$C40,'InProcess Conf'!$J$2:$J$10000,$C$28,'InProcess Conf'!$I$2:$I$10000,"Line")</f>
        <v>0</v>
      </c>
      <c r="AX40" s="186">
        <f>COUNTIFS('InProcess Conf'!$C$2:$C$10000,AX$33,'InProcess Conf'!$T$2:$T$10000,$C40,'InProcess Conf'!$J$2:$J$10000,$C$28,'InProcess Conf'!$I$2:$I$10000,"Line")</f>
        <v>0</v>
      </c>
      <c r="AY40" s="186">
        <f>COUNTIFS('InProcess Conf'!$C$2:$C$10000,AY$33,'InProcess Conf'!$T$2:$T$10000,$C40,'InProcess Conf'!$J$2:$J$10000,$C$28,'InProcess Conf'!$I$2:$I$10000,"Line")</f>
        <v>0</v>
      </c>
      <c r="AZ40" s="186">
        <f>COUNTIFS('InProcess Conf'!$C$2:$C$10000,AZ$33,'InProcess Conf'!$T$2:$T$10000,$C40,'InProcess Conf'!$J$2:$J$10000,$C$28,'InProcess Conf'!$I$2:$I$10000,"Line")</f>
        <v>0</v>
      </c>
      <c r="BA40" s="186">
        <f>COUNTIFS('InProcess Conf'!$C$2:$C$10000,BA$33,'InProcess Conf'!$T$2:$T$10000,$C40,'InProcess Conf'!$J$2:$J$10000,$C$28,'InProcess Conf'!$I$2:$I$10000,"Line")</f>
        <v>0</v>
      </c>
      <c r="BB40" s="186">
        <f>COUNTIFS('InProcess Conf'!$C$2:$C$10000,BB$33,'InProcess Conf'!$T$2:$T$10000,$C40,'InProcess Conf'!$J$2:$J$10000,$C$28,'InProcess Conf'!$I$2:$I$10000,"Line")</f>
        <v>0</v>
      </c>
      <c r="BC40" s="186">
        <f>COUNTIFS('InProcess Conf'!$C$2:$C$10000,BC$33,'InProcess Conf'!$T$2:$T$10000,$C40,'InProcess Conf'!$J$2:$J$10000,$C$28,'InProcess Conf'!$I$2:$I$10000,"Line")</f>
        <v>0</v>
      </c>
      <c r="BD40" s="186">
        <f>COUNTIFS('InProcess Conf'!$C$2:$C$10000,BD$33,'InProcess Conf'!$T$2:$T$10000,$C40,'InProcess Conf'!$J$2:$J$10000,$C$28,'InProcess Conf'!$I$2:$I$10000,"Line")</f>
        <v>0</v>
      </c>
      <c r="BE40" s="186">
        <f>COUNTIFS('InProcess Conf'!$C$2:$C$10000,BE$33,'InProcess Conf'!$T$2:$T$10000,$C40,'InProcess Conf'!$J$2:$J$10000,$C$28,'InProcess Conf'!$I$2:$I$10000,"Line")</f>
        <v>0</v>
      </c>
      <c r="BF40" s="186">
        <f>COUNTIFS('InProcess Conf'!$C$2:$C$10000,BF$33,'InProcess Conf'!$T$2:$T$10000,$C40,'InProcess Conf'!$J$2:$J$10000,$C$28,'InProcess Conf'!$I$2:$I$10000,"Line")</f>
        <v>0</v>
      </c>
      <c r="BG40" s="186">
        <f>COUNTIFS('InProcess Conf'!$C$2:$C$10000,BG$33,'InProcess Conf'!$T$2:$T$10000,$C40,'InProcess Conf'!$J$2:$J$10000,$C$28,'InProcess Conf'!$I$2:$I$10000,"Line")</f>
        <v>0</v>
      </c>
      <c r="BH40" s="186">
        <f>COUNTIFS('InProcess Conf'!$C$2:$C$10000,BH$33,'InProcess Conf'!$T$2:$T$10000,$C40,'InProcess Conf'!$J$2:$J$10000,$C$28,'InProcess Conf'!$I$2:$I$10000,"Line")</f>
        <v>0</v>
      </c>
      <c r="BI40" s="186">
        <f>COUNTIFS('InProcess Conf'!$C$2:$C$10000,BI$33,'InProcess Conf'!$T$2:$T$10000,$C40,'InProcess Conf'!$J$2:$J$10000,$C$28,'InProcess Conf'!$I$2:$I$10000,"Line")</f>
        <v>0</v>
      </c>
      <c r="BJ40" s="186">
        <f>COUNTIFS('InProcess Conf'!$C$2:$C$10000,BJ$33,'InProcess Conf'!$T$2:$T$10000,$C40,'InProcess Conf'!$J$2:$J$10000,$C$28,'InProcess Conf'!$I$2:$I$10000,"Line")</f>
        <v>0</v>
      </c>
      <c r="BK40" s="186">
        <f>COUNTIFS('InProcess Conf'!$C$2:$C$10000,BK$33,'InProcess Conf'!$T$2:$T$10000,$C40,'InProcess Conf'!$J$2:$J$10000,$C$28,'InProcess Conf'!$I$2:$I$10000,"Line")</f>
        <v>0</v>
      </c>
      <c r="BL40" s="186">
        <f>COUNTIFS('InProcess Conf'!$C$2:$C$10000,BL$33,'InProcess Conf'!$T$2:$T$10000,$C40,'InProcess Conf'!$J$2:$J$10000,$C$28,'InProcess Conf'!$I$2:$I$10000,"Line")</f>
        <v>0</v>
      </c>
      <c r="BM40" s="186">
        <f>COUNTIFS('InProcess Conf'!$C$2:$C$10000,BM$33,'InProcess Conf'!$T$2:$T$10000,$C40,'InProcess Conf'!$J$2:$J$10000,$C$28,'InProcess Conf'!$I$2:$I$10000,"Line")</f>
        <v>0</v>
      </c>
      <c r="BN40" s="186">
        <f>COUNTIFS('InProcess Conf'!$C$2:$C$10000,BN$33,'InProcess Conf'!$T$2:$T$10000,$C40,'InProcess Conf'!$J$2:$J$10000,$C$28,'InProcess Conf'!$I$2:$I$10000,"Line")</f>
        <v>0</v>
      </c>
      <c r="BO40" s="186">
        <f>COUNTIFS('InProcess Conf'!$C$2:$C$10000,BO$33,'InProcess Conf'!$T$2:$T$10000,$C40,'InProcess Conf'!$J$2:$J$10000,$C$28,'InProcess Conf'!$I$2:$I$10000,"Line")</f>
        <v>0</v>
      </c>
      <c r="BP40" s="186">
        <f>COUNTIFS('InProcess Conf'!$C$2:$C$10000,BP$33,'InProcess Conf'!$T$2:$T$10000,$C40,'InProcess Conf'!$J$2:$J$10000,$C$28,'InProcess Conf'!$I$2:$I$10000,"Line")</f>
        <v>0</v>
      </c>
      <c r="BQ40" s="186">
        <f>COUNTIFS('InProcess Conf'!$C$2:$C$10000,BQ$33,'InProcess Conf'!$T$2:$T$10000,$C40,'InProcess Conf'!$J$2:$J$10000,$C$28,'InProcess Conf'!$I$2:$I$10000,"Line")</f>
        <v>0</v>
      </c>
      <c r="BR40" s="186">
        <f>COUNTIFS('InProcess Conf'!$C$2:$C$10000,BR$33,'InProcess Conf'!$T$2:$T$10000,$C40,'InProcess Conf'!$J$2:$J$10000,$C$28,'InProcess Conf'!$I$2:$I$10000,"Line")</f>
        <v>0</v>
      </c>
      <c r="BS40" s="186">
        <f>COUNTIFS('InProcess Conf'!$C$2:$C$10000,BS$33,'InProcess Conf'!$T$2:$T$10000,$C40,'InProcess Conf'!$J$2:$J$10000,$C$28,'InProcess Conf'!$I$2:$I$10000,"Line")</f>
        <v>0</v>
      </c>
      <c r="BT40" s="186">
        <f>COUNTIFS('InProcess Conf'!$C$2:$C$10000,BT$33,'InProcess Conf'!$T$2:$T$10000,$C40,'InProcess Conf'!$J$2:$J$10000,$C$28,'InProcess Conf'!$I$2:$I$10000,"Line")</f>
        <v>0</v>
      </c>
      <c r="BU40" s="186">
        <f>COUNTIFS('InProcess Conf'!$C$2:$C$10000,BU$33,'InProcess Conf'!$T$2:$T$10000,$C40,'InProcess Conf'!$J$2:$J$10000,$C$28,'InProcess Conf'!$I$2:$I$10000,"Line")</f>
        <v>0</v>
      </c>
      <c r="BV40" s="186">
        <f>COUNTIFS('InProcess Conf'!$C$2:$C$10000,BV$33,'InProcess Conf'!$T$2:$T$10000,$C40,'InProcess Conf'!$J$2:$J$10000,$C$28,'InProcess Conf'!$I$2:$I$10000,"Line")</f>
        <v>0</v>
      </c>
      <c r="BW40" s="186">
        <f>COUNTIFS('InProcess Conf'!$C$2:$C$10000,BW$33,'InProcess Conf'!$T$2:$T$10000,$C40,'InProcess Conf'!$J$2:$J$10000,$C$28,'InProcess Conf'!$I$2:$I$10000,"Line")</f>
        <v>0</v>
      </c>
      <c r="BX40" s="186">
        <f>COUNTIFS('InProcess Conf'!$C$2:$C$10000,BX$33,'InProcess Conf'!$T$2:$T$10000,$C40,'InProcess Conf'!$J$2:$J$10000,$C$28,'InProcess Conf'!$I$2:$I$10000,"Line")</f>
        <v>0</v>
      </c>
      <c r="BY40" s="186">
        <f>COUNTIFS('InProcess Conf'!$C$2:$C$10000,BY$33,'InProcess Conf'!$T$2:$T$10000,$C40,'InProcess Conf'!$J$2:$J$10000,$C$28,'InProcess Conf'!$I$2:$I$10000,"Line")</f>
        <v>0</v>
      </c>
      <c r="BZ40" s="186">
        <f>COUNTIFS('InProcess Conf'!$C$2:$C$10000,BZ$33,'InProcess Conf'!$T$2:$T$10000,$C40,'InProcess Conf'!$J$2:$J$10000,$C$28,'InProcess Conf'!$I$2:$I$10000,"Line")</f>
        <v>0</v>
      </c>
      <c r="CA40" s="186">
        <f>COUNTIFS('InProcess Conf'!$C$2:$C$10000,CA$33,'InProcess Conf'!$T$2:$T$10000,$C40,'InProcess Conf'!$J$2:$J$10000,$C$28,'InProcess Conf'!$I$2:$I$10000,"Line")</f>
        <v>0</v>
      </c>
      <c r="CB40" s="186">
        <f>COUNTIFS('InProcess Conf'!$C$2:$C$10000,CB$33,'InProcess Conf'!$T$2:$T$10000,$C40,'InProcess Conf'!$J$2:$J$10000,$C$28,'InProcess Conf'!$I$2:$I$10000,"Line")</f>
        <v>0</v>
      </c>
      <c r="CC40" s="186">
        <f>COUNTIFS('InProcess Conf'!$C$2:$C$10000,CC$33,'InProcess Conf'!$T$2:$T$10000,$C40,'InProcess Conf'!$J$2:$J$10000,$C$28,'InProcess Conf'!$I$2:$I$10000,"Line")</f>
        <v>0</v>
      </c>
      <c r="CD40" s="186">
        <f>COUNTIFS('InProcess Conf'!$C$2:$C$10000,CD$33,'InProcess Conf'!$T$2:$T$10000,$C40,'InProcess Conf'!$J$2:$J$10000,$C$28,'InProcess Conf'!$I$2:$I$10000,"Line")</f>
        <v>0</v>
      </c>
      <c r="CE40" s="186">
        <f>COUNTIFS('InProcess Conf'!$C$2:$C$10000,CE$33,'InProcess Conf'!$T$2:$T$10000,$C40,'InProcess Conf'!$J$2:$J$10000,$C$28,'InProcess Conf'!$I$2:$I$10000,"Line")</f>
        <v>0</v>
      </c>
      <c r="CF40" s="186">
        <f>COUNTIFS('InProcess Conf'!$C$2:$C$10000,CF$33,'InProcess Conf'!$T$2:$T$10000,$C40,'InProcess Conf'!$J$2:$J$10000,$C$28,'InProcess Conf'!$I$2:$I$10000,"Line")</f>
        <v>0</v>
      </c>
      <c r="CG40" s="186">
        <f>COUNTIFS('InProcess Conf'!$C$2:$C$10000,CG$33,'InProcess Conf'!$T$2:$T$10000,$C40,'InProcess Conf'!$J$2:$J$10000,$C$28,'InProcess Conf'!$I$2:$I$10000,"Line")</f>
        <v>0</v>
      </c>
      <c r="CH40" s="186">
        <f>COUNTIFS('InProcess Conf'!$C$2:$C$10000,CH$33,'InProcess Conf'!$T$2:$T$10000,$C40,'InProcess Conf'!$J$2:$J$10000,$C$28,'InProcess Conf'!$I$2:$I$10000,"Line")</f>
        <v>0</v>
      </c>
      <c r="CI40" s="186">
        <f>COUNTIFS('InProcess Conf'!$C$2:$C$10000,CI$33,'InProcess Conf'!$T$2:$T$10000,$C40,'InProcess Conf'!$J$2:$J$10000,$C$28,'InProcess Conf'!$I$2:$I$10000,"Line")</f>
        <v>0</v>
      </c>
      <c r="CJ40" s="186">
        <f>COUNTIFS('InProcess Conf'!$C$2:$C$10000,CJ$33,'InProcess Conf'!$T$2:$T$10000,$C40,'InProcess Conf'!$J$2:$J$10000,$C$28,'InProcess Conf'!$I$2:$I$10000,"Line")</f>
        <v>0</v>
      </c>
      <c r="CK40" s="186">
        <f>COUNTIFS('InProcess Conf'!$C$2:$C$10000,CK$33,'InProcess Conf'!$T$2:$T$10000,$C40,'InProcess Conf'!$J$2:$J$10000,$C$28,'InProcess Conf'!$I$2:$I$10000,"Line")</f>
        <v>0</v>
      </c>
      <c r="CL40" s="186">
        <f>COUNTIFS('InProcess Conf'!$C$2:$C$10000,CL$33,'InProcess Conf'!$T$2:$T$10000,$C40,'InProcess Conf'!$J$2:$J$10000,$C$28,'InProcess Conf'!$I$2:$I$10000,"Line")</f>
        <v>0</v>
      </c>
      <c r="CM40" s="186">
        <f>COUNTIFS('InProcess Conf'!$C$2:$C$10000,CM$33,'InProcess Conf'!$T$2:$T$10000,$C40,'InProcess Conf'!$J$2:$J$10000,$C$28,'InProcess Conf'!$I$2:$I$10000,"Line")</f>
        <v>0</v>
      </c>
      <c r="CN40" s="186">
        <f>COUNTIFS('InProcess Conf'!$C$2:$C$10000,CN$33,'InProcess Conf'!$T$2:$T$10000,$C40,'InProcess Conf'!$J$2:$J$10000,$C$28,'InProcess Conf'!$I$2:$I$10000,"Line")</f>
        <v>0</v>
      </c>
      <c r="CO40" s="186">
        <f>COUNTIFS('InProcess Conf'!$C$2:$C$10000,CO$33,'InProcess Conf'!$T$2:$T$10000,$C40,'InProcess Conf'!$J$2:$J$10000,$C$28,'InProcess Conf'!$I$2:$I$10000,"Line")</f>
        <v>0</v>
      </c>
      <c r="CP40" s="186">
        <f>COUNTIFS('InProcess Conf'!$C$2:$C$10000,CP$33,'InProcess Conf'!$T$2:$T$10000,$C40,'InProcess Conf'!$J$2:$J$10000,$C$28,'InProcess Conf'!$I$2:$I$10000,"Line")</f>
        <v>0</v>
      </c>
      <c r="CQ40" s="186">
        <f>COUNTIFS('InProcess Conf'!$C$2:$C$10000,CQ$33,'InProcess Conf'!$T$2:$T$10000,$C40,'InProcess Conf'!$J$2:$J$10000,$C$28,'InProcess Conf'!$I$2:$I$10000,"Line")</f>
        <v>0</v>
      </c>
      <c r="CR40" s="186">
        <f>COUNTIFS('InProcess Conf'!$C$2:$C$10000,CR$33,'InProcess Conf'!$T$2:$T$10000,$C40,'InProcess Conf'!$J$2:$J$10000,$C$28,'InProcess Conf'!$I$2:$I$10000,"Line")</f>
        <v>0</v>
      </c>
      <c r="CS40" s="186">
        <f>COUNTIFS('InProcess Conf'!$C$2:$C$10000,CS$33,'InProcess Conf'!$T$2:$T$10000,$C40,'InProcess Conf'!$J$2:$J$10000,$C$28,'InProcess Conf'!$I$2:$I$10000,"Line")</f>
        <v>0</v>
      </c>
      <c r="CT40" s="186">
        <f>COUNTIFS('InProcess Conf'!$C$2:$C$10000,CT$33,'InProcess Conf'!$T$2:$T$10000,$C40,'InProcess Conf'!$J$2:$J$10000,$C$28,'InProcess Conf'!$I$2:$I$10000,"Line")</f>
        <v>0</v>
      </c>
      <c r="CU40" s="186">
        <f>COUNTIFS('InProcess Conf'!$C$2:$C$10000,CU$33,'InProcess Conf'!$T$2:$T$10000,$C40,'InProcess Conf'!$J$2:$J$10000,$C$28,'InProcess Conf'!$I$2:$I$10000,"Line")</f>
        <v>0</v>
      </c>
      <c r="CV40" s="186">
        <f>COUNTIFS('InProcess Conf'!$C$2:$C$10000,CV$33,'InProcess Conf'!$T$2:$T$10000,$C40,'InProcess Conf'!$J$2:$J$10000,$C$28,'InProcess Conf'!$I$2:$I$10000,"Line")</f>
        <v>0</v>
      </c>
      <c r="CW40" s="186">
        <f>COUNTIFS('InProcess Conf'!$C$2:$C$10000,CW$33,'InProcess Conf'!$T$2:$T$10000,$C40,'InProcess Conf'!$J$2:$J$10000,$C$28,'InProcess Conf'!$I$2:$I$10000,"Line")</f>
        <v>0</v>
      </c>
      <c r="CX40" s="186">
        <f>COUNTIFS('InProcess Conf'!$C$2:$C$10000,CX$33,'InProcess Conf'!$T$2:$T$10000,$C40,'InProcess Conf'!$J$2:$J$10000,$C$28,'InProcess Conf'!$I$2:$I$10000,"Line")</f>
        <v>0</v>
      </c>
      <c r="CY40" s="186">
        <f>COUNTIFS('InProcess Conf'!$C$2:$C$10000,CY$33,'InProcess Conf'!$T$2:$T$10000,$C40,'InProcess Conf'!$J$2:$J$10000,$C$28,'InProcess Conf'!$I$2:$I$10000,"Line")</f>
        <v>0</v>
      </c>
      <c r="CZ40" s="186">
        <f>COUNTIFS('InProcess Conf'!$C$2:$C$10000,CZ$33,'InProcess Conf'!$T$2:$T$10000,$C40,'InProcess Conf'!$J$2:$J$10000,$C$28,'InProcess Conf'!$I$2:$I$10000,"Line")</f>
        <v>0</v>
      </c>
      <c r="DA40" s="186">
        <f>COUNTIFS('InProcess Conf'!$C$2:$C$10000,DA$33,'InProcess Conf'!$T$2:$T$10000,$C40,'InProcess Conf'!$J$2:$J$10000,$C$28,'InProcess Conf'!$I$2:$I$10000,"Line")</f>
        <v>0</v>
      </c>
      <c r="DB40" s="186">
        <f>COUNTIFS('InProcess Conf'!$C$2:$C$10000,DB$33,'InProcess Conf'!$T$2:$T$10000,$C40,'InProcess Conf'!$J$2:$J$10000,$C$28,'InProcess Conf'!$I$2:$I$10000,"Line")</f>
        <v>0</v>
      </c>
      <c r="DC40" s="186">
        <f>COUNTIFS('InProcess Conf'!$C$2:$C$10000,DC$33,'InProcess Conf'!$T$2:$T$10000,$C40,'InProcess Conf'!$J$2:$J$10000,$C$28,'InProcess Conf'!$I$2:$I$10000,"Line")</f>
        <v>0</v>
      </c>
      <c r="DD40" s="186">
        <f>COUNTIFS('InProcess Conf'!$C$2:$C$10000,DD$33,'InProcess Conf'!$T$2:$T$10000,$C40,'InProcess Conf'!$J$2:$J$10000,$C$28,'InProcess Conf'!$I$2:$I$10000,"Line")</f>
        <v>0</v>
      </c>
      <c r="DE40" s="186">
        <f>COUNTIFS('InProcess Conf'!$C$2:$C$10000,DE$33,'InProcess Conf'!$T$2:$T$10000,$C40,'InProcess Conf'!$J$2:$J$10000,$C$28,'InProcess Conf'!$I$2:$I$10000,"Line")</f>
        <v>0</v>
      </c>
      <c r="DF40" s="186">
        <f>COUNTIFS('InProcess Conf'!$C$2:$C$10000,DF$33,'InProcess Conf'!$T$2:$T$10000,$C40,'InProcess Conf'!$J$2:$J$10000,$C$28,'InProcess Conf'!$I$2:$I$10000,"Line")</f>
        <v>0</v>
      </c>
      <c r="DG40" s="186">
        <f>COUNTIFS('InProcess Conf'!$C$2:$C$10000,DG$33,'InProcess Conf'!$T$2:$T$10000,$C40,'InProcess Conf'!$J$2:$J$10000,$C$28,'InProcess Conf'!$I$2:$I$10000,"Line")</f>
        <v>0</v>
      </c>
      <c r="DH40" s="186">
        <f>COUNTIFS('InProcess Conf'!$C$2:$C$10000,DH$33,'InProcess Conf'!$T$2:$T$10000,$C40,'InProcess Conf'!$J$2:$J$10000,$C$28,'InProcess Conf'!$I$2:$I$10000,"Line")</f>
        <v>0</v>
      </c>
      <c r="DI40" s="308">
        <f t="shared" si="11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Conf'!$J$2:$J$10000,$C$28,'InProcess Conf'!$I$2:$I$10000,"Line")</f>
        <v>0</v>
      </c>
      <c r="E41" s="186">
        <f>COUNTIFS('InProcess Conf'!$C$2:$C$10000,E$33,'InProcess Conf'!$T$2:$T$10000,$C41,'InProcess Conf'!$J$2:$J$10000,$C$28,'InProcess Conf'!$I$2:$I$10000,"Line")</f>
        <v>0</v>
      </c>
      <c r="F41" s="186">
        <f>COUNTIFS('InProcess Conf'!$C$2:$C$10000,F$33,'InProcess Conf'!$T$2:$T$10000,$C41,'InProcess Conf'!$J$2:$J$10000,$C$28,'InProcess Conf'!$I$2:$I$10000,"Line")</f>
        <v>0</v>
      </c>
      <c r="G41" s="186">
        <f>COUNTIFS('InProcess Conf'!$C$2:$C$10000,G$33,'InProcess Conf'!$T$2:$T$10000,$C41,'InProcess Conf'!$J$2:$J$10000,$C$28,'InProcess Conf'!$I$2:$I$10000,"Line")</f>
        <v>0</v>
      </c>
      <c r="H41" s="186">
        <f>COUNTIFS('InProcess Conf'!$C$2:$C$10000,H$33,'InProcess Conf'!$T$2:$T$10000,$C41,'InProcess Conf'!$J$2:$J$10000,$C$28,'InProcess Conf'!$I$2:$I$10000,"Line")</f>
        <v>0</v>
      </c>
      <c r="I41" s="186">
        <f>COUNTIFS('InProcess Conf'!$C$2:$C$10000,I$33,'InProcess Conf'!$T$2:$T$10000,$C41,'InProcess Conf'!$J$2:$J$10000,$C$28,'InProcess Conf'!$I$2:$I$10000,"Line")</f>
        <v>0</v>
      </c>
      <c r="J41" s="186">
        <f>COUNTIFS('InProcess Conf'!$C$2:$C$10000,J$33,'InProcess Conf'!$T$2:$T$10000,$C41,'InProcess Conf'!$J$2:$J$10000,$C$28,'InProcess Conf'!$I$2:$I$10000,"Line")</f>
        <v>0</v>
      </c>
      <c r="K41" s="186">
        <f>COUNTIFS('InProcess Conf'!$C$2:$C$10000,K$33,'InProcess Conf'!$T$2:$T$10000,$C41,'InProcess Conf'!$J$2:$J$10000,$C$28,'InProcess Conf'!$I$2:$I$10000,"Line")</f>
        <v>0</v>
      </c>
      <c r="L41" s="186">
        <f>COUNTIFS('InProcess Conf'!$C$2:$C$10000,L$33,'InProcess Conf'!$T$2:$T$10000,$C41,'InProcess Conf'!$J$2:$J$10000,$C$28,'InProcess Conf'!$I$2:$I$10000,"Line")</f>
        <v>0</v>
      </c>
      <c r="M41" s="186">
        <f>COUNTIFS('InProcess Conf'!$C$2:$C$10000,M$33,'InProcess Conf'!$T$2:$T$10000,$C41,'InProcess Conf'!$J$2:$J$10000,$C$28,'InProcess Conf'!$I$2:$I$10000,"Line")</f>
        <v>0</v>
      </c>
      <c r="N41" s="186">
        <f>COUNTIFS('InProcess Conf'!$C$2:$C$10000,N$33,'InProcess Conf'!$T$2:$T$10000,$C41,'InProcess Conf'!$J$2:$J$10000,$C$28,'InProcess Conf'!$I$2:$I$10000,"Line")</f>
        <v>0</v>
      </c>
      <c r="O41" s="186">
        <f>COUNTIFS('InProcess Conf'!$C$2:$C$10000,O$33,'InProcess Conf'!$T$2:$T$10000,$C41,'InProcess Conf'!$J$2:$J$10000,$C$28,'InProcess Conf'!$I$2:$I$10000,"Line")</f>
        <v>0</v>
      </c>
      <c r="P41" s="186">
        <f>COUNTIFS('InProcess Conf'!$C$2:$C$10000,P$33,'InProcess Conf'!$T$2:$T$10000,$C41,'InProcess Conf'!$J$2:$J$10000,$C$28,'InProcess Conf'!$I$2:$I$10000,"Line")</f>
        <v>0</v>
      </c>
      <c r="Q41" s="186">
        <f>COUNTIFS('InProcess Conf'!$C$2:$C$10000,Q$33,'InProcess Conf'!$T$2:$T$10000,$C41,'InProcess Conf'!$J$2:$J$10000,$C$28,'InProcess Conf'!$I$2:$I$10000,"Line")</f>
        <v>0</v>
      </c>
      <c r="R41" s="186">
        <f>COUNTIFS('InProcess Conf'!$C$2:$C$10000,R$33,'InProcess Conf'!$T$2:$T$10000,$C41,'InProcess Conf'!$J$2:$J$10000,$C$28,'InProcess Conf'!$I$2:$I$10000,"Line")</f>
        <v>0</v>
      </c>
      <c r="S41" s="186">
        <f>COUNTIFS('InProcess Conf'!$C$2:$C$10000,S$33,'InProcess Conf'!$T$2:$T$10000,$C41,'InProcess Conf'!$J$2:$J$10000,$C$28,'InProcess Conf'!$I$2:$I$10000,"Line")</f>
        <v>0</v>
      </c>
      <c r="T41" s="186">
        <f>COUNTIFS('InProcess Conf'!$C$2:$C$10000,T$33,'InProcess Conf'!$T$2:$T$10000,$C41,'InProcess Conf'!$J$2:$J$10000,$C$28,'InProcess Conf'!$I$2:$I$10000,"Line")</f>
        <v>0</v>
      </c>
      <c r="U41" s="186">
        <f>COUNTIFS('InProcess Conf'!$C$2:$C$10000,U$33,'InProcess Conf'!$T$2:$T$10000,$C41,'InProcess Conf'!$J$2:$J$10000,$C$28,'InProcess Conf'!$I$2:$I$10000,"Line")</f>
        <v>0</v>
      </c>
      <c r="V41" s="186">
        <f>COUNTIFS('InProcess Conf'!$C$2:$C$10000,V$33,'InProcess Conf'!$T$2:$T$10000,$C41,'InProcess Conf'!$J$2:$J$10000,$C$28,'InProcess Conf'!$I$2:$I$10000,"Line")</f>
        <v>0</v>
      </c>
      <c r="W41" s="186">
        <f>COUNTIFS('InProcess Conf'!$C$2:$C$10000,W$33,'InProcess Conf'!$T$2:$T$10000,$C41,'InProcess Conf'!$J$2:$J$10000,$C$28,'InProcess Conf'!$I$2:$I$10000,"Line")</f>
        <v>0</v>
      </c>
      <c r="X41" s="186">
        <f>COUNTIFS('InProcess Conf'!$C$2:$C$10000,X$33,'InProcess Conf'!$T$2:$T$10000,$C41,'InProcess Conf'!$J$2:$J$10000,$C$28,'InProcess Conf'!$I$2:$I$10000,"Line")</f>
        <v>0</v>
      </c>
      <c r="Y41" s="186">
        <f>COUNTIFS('InProcess Conf'!$C$2:$C$10000,Y$33,'InProcess Conf'!$T$2:$T$10000,$C41,'InProcess Conf'!$J$2:$J$10000,$C$28,'InProcess Conf'!$I$2:$I$10000,"Line")</f>
        <v>0</v>
      </c>
      <c r="Z41" s="186">
        <f>COUNTIFS('InProcess Conf'!$C$2:$C$10000,Z$33,'InProcess Conf'!$T$2:$T$10000,$C41,'InProcess Conf'!$J$2:$J$10000,$C$28,'InProcess Conf'!$I$2:$I$10000,"Line")</f>
        <v>0</v>
      </c>
      <c r="AA41" s="186">
        <f>COUNTIFS('InProcess Conf'!$C$2:$C$10000,AA$33,'InProcess Conf'!$T$2:$T$10000,$C41,'InProcess Conf'!$J$2:$J$10000,$C$28,'InProcess Conf'!$I$2:$I$10000,"Line")</f>
        <v>0</v>
      </c>
      <c r="AB41" s="186">
        <f>COUNTIFS('InProcess Conf'!$C$2:$C$10000,AB$33,'InProcess Conf'!$T$2:$T$10000,$C41,'InProcess Conf'!$J$2:$J$10000,$C$28,'InProcess Conf'!$I$2:$I$10000,"Line")</f>
        <v>0</v>
      </c>
      <c r="AC41" s="186">
        <f>COUNTIFS('InProcess Conf'!$C$2:$C$10000,AC$33,'InProcess Conf'!$T$2:$T$10000,$C41,'InProcess Conf'!$J$2:$J$10000,$C$28,'InProcess Conf'!$I$2:$I$10000,"Line")</f>
        <v>0</v>
      </c>
      <c r="AD41" s="186">
        <f>COUNTIFS('InProcess Conf'!$C$2:$C$10000,AD$33,'InProcess Conf'!$T$2:$T$10000,$C41,'InProcess Conf'!$J$2:$J$10000,$C$28,'InProcess Conf'!$I$2:$I$10000,"Line")</f>
        <v>0</v>
      </c>
      <c r="AE41" s="186">
        <f>COUNTIFS('InProcess Conf'!$C$2:$C$10000,AE$33,'InProcess Conf'!$T$2:$T$10000,$C41,'InProcess Conf'!$J$2:$J$10000,$C$28,'InProcess Conf'!$I$2:$I$10000,"Line")</f>
        <v>0</v>
      </c>
      <c r="AF41" s="186">
        <f>COUNTIFS('InProcess Conf'!$C$2:$C$10000,AF$33,'InProcess Conf'!$T$2:$T$10000,$C41,'InProcess Conf'!$J$2:$J$10000,$C$28,'InProcess Conf'!$I$2:$I$10000,"Line")</f>
        <v>0</v>
      </c>
      <c r="AG41" s="186">
        <f>COUNTIFS('InProcess Conf'!$C$2:$C$10000,AG$33,'InProcess Conf'!$T$2:$T$10000,$C41,'InProcess Conf'!$J$2:$J$10000,$C$28,'InProcess Conf'!$I$2:$I$10000,"Line")</f>
        <v>0</v>
      </c>
      <c r="AH41" s="186">
        <f>COUNTIFS('InProcess Conf'!$C$2:$C$10000,AH$33,'InProcess Conf'!$T$2:$T$10000,$C41,'InProcess Conf'!$J$2:$J$10000,$C$28,'InProcess Conf'!$I$2:$I$10000,"Line")</f>
        <v>0</v>
      </c>
      <c r="AI41" s="186">
        <f>COUNTIFS('InProcess Conf'!$C$2:$C$10000,AI$33,'InProcess Conf'!$T$2:$T$10000,$C41,'InProcess Conf'!$J$2:$J$10000,$C$28,'InProcess Conf'!$I$2:$I$10000,"Line")</f>
        <v>0</v>
      </c>
      <c r="AJ41" s="186">
        <f>COUNTIFS('InProcess Conf'!$C$2:$C$10000,AJ$33,'InProcess Conf'!$T$2:$T$10000,$C41,'InProcess Conf'!$J$2:$J$10000,$C$28,'InProcess Conf'!$I$2:$I$10000,"Line")</f>
        <v>0</v>
      </c>
      <c r="AK41" s="186">
        <f>COUNTIFS('InProcess Conf'!$C$2:$C$10000,AK$33,'InProcess Conf'!$T$2:$T$10000,$C41,'InProcess Conf'!$J$2:$J$10000,$C$28,'InProcess Conf'!$I$2:$I$10000,"Line")</f>
        <v>0</v>
      </c>
      <c r="AL41" s="186">
        <f>COUNTIFS('InProcess Conf'!$C$2:$C$10000,AL$33,'InProcess Conf'!$T$2:$T$10000,$C41,'InProcess Conf'!$J$2:$J$10000,$C$28,'InProcess Conf'!$I$2:$I$10000,"Line")</f>
        <v>0</v>
      </c>
      <c r="AM41" s="186">
        <f>COUNTIFS('InProcess Conf'!$C$2:$C$10000,AM$33,'InProcess Conf'!$T$2:$T$10000,$C41,'InProcess Conf'!$J$2:$J$10000,$C$28,'InProcess Conf'!$I$2:$I$10000,"Line")</f>
        <v>0</v>
      </c>
      <c r="AN41" s="186">
        <f>COUNTIFS('InProcess Conf'!$C$2:$C$10000,AN$33,'InProcess Conf'!$T$2:$T$10000,$C41,'InProcess Conf'!$J$2:$J$10000,$C$28,'InProcess Conf'!$I$2:$I$10000,"Line")</f>
        <v>0</v>
      </c>
      <c r="AO41" s="186">
        <f>COUNTIFS('InProcess Conf'!$C$2:$C$10000,AO$33,'InProcess Conf'!$T$2:$T$10000,$C41,'InProcess Conf'!$J$2:$J$10000,$C$28,'InProcess Conf'!$I$2:$I$10000,"Line")</f>
        <v>0</v>
      </c>
      <c r="AP41" s="186">
        <f>COUNTIFS('InProcess Conf'!$C$2:$C$10000,AP$33,'InProcess Conf'!$T$2:$T$10000,$C41,'InProcess Conf'!$J$2:$J$10000,$C$28,'InProcess Conf'!$I$2:$I$10000,"Line")</f>
        <v>0</v>
      </c>
      <c r="AQ41" s="186">
        <f>COUNTIFS('InProcess Conf'!$C$2:$C$10000,AQ$33,'InProcess Conf'!$T$2:$T$10000,$C41,'InProcess Conf'!$J$2:$J$10000,$C$28,'InProcess Conf'!$I$2:$I$10000,"Line")</f>
        <v>0</v>
      </c>
      <c r="AR41" s="186">
        <f>COUNTIFS('InProcess Conf'!$C$2:$C$10000,AR$33,'InProcess Conf'!$T$2:$T$10000,$C41,'InProcess Conf'!$J$2:$J$10000,$C$28,'InProcess Conf'!$I$2:$I$10000,"Line")</f>
        <v>0</v>
      </c>
      <c r="AS41" s="186">
        <f>COUNTIFS('InProcess Conf'!$C$2:$C$10000,AS$33,'InProcess Conf'!$T$2:$T$10000,$C41,'InProcess Conf'!$J$2:$J$10000,$C$28,'InProcess Conf'!$I$2:$I$10000,"Line")</f>
        <v>0</v>
      </c>
      <c r="AT41" s="186">
        <f>COUNTIFS('InProcess Conf'!$C$2:$C$10000,AT$33,'InProcess Conf'!$T$2:$T$10000,$C41,'InProcess Conf'!$J$2:$J$10000,$C$28,'InProcess Conf'!$I$2:$I$10000,"Line")</f>
        <v>0</v>
      </c>
      <c r="AU41" s="186">
        <f>COUNTIFS('InProcess Conf'!$C$2:$C$10000,AU$33,'InProcess Conf'!$T$2:$T$10000,$C41,'InProcess Conf'!$J$2:$J$10000,$C$28,'InProcess Conf'!$I$2:$I$10000,"Line")</f>
        <v>0</v>
      </c>
      <c r="AV41" s="186">
        <f>COUNTIFS('InProcess Conf'!$C$2:$C$10000,AV$33,'InProcess Conf'!$T$2:$T$10000,$C41,'InProcess Conf'!$J$2:$J$10000,$C$28,'InProcess Conf'!$I$2:$I$10000,"Line")</f>
        <v>0</v>
      </c>
      <c r="AW41" s="186">
        <f>COUNTIFS('InProcess Conf'!$C$2:$C$10000,AW$33,'InProcess Conf'!$T$2:$T$10000,$C41,'InProcess Conf'!$J$2:$J$10000,$C$28,'InProcess Conf'!$I$2:$I$10000,"Line")</f>
        <v>0</v>
      </c>
      <c r="AX41" s="186">
        <f>COUNTIFS('InProcess Conf'!$C$2:$C$10000,AX$33,'InProcess Conf'!$T$2:$T$10000,$C41,'InProcess Conf'!$J$2:$J$10000,$C$28,'InProcess Conf'!$I$2:$I$10000,"Line")</f>
        <v>0</v>
      </c>
      <c r="AY41" s="186">
        <f>COUNTIFS('InProcess Conf'!$C$2:$C$10000,AY$33,'InProcess Conf'!$T$2:$T$10000,$C41,'InProcess Conf'!$J$2:$J$10000,$C$28,'InProcess Conf'!$I$2:$I$10000,"Line")</f>
        <v>0</v>
      </c>
      <c r="AZ41" s="186">
        <f>COUNTIFS('InProcess Conf'!$C$2:$C$10000,AZ$33,'InProcess Conf'!$T$2:$T$10000,$C41,'InProcess Conf'!$J$2:$J$10000,$C$28,'InProcess Conf'!$I$2:$I$10000,"Line")</f>
        <v>0</v>
      </c>
      <c r="BA41" s="186">
        <f>COUNTIFS('InProcess Conf'!$C$2:$C$10000,BA$33,'InProcess Conf'!$T$2:$T$10000,$C41,'InProcess Conf'!$J$2:$J$10000,$C$28,'InProcess Conf'!$I$2:$I$10000,"Line")</f>
        <v>0</v>
      </c>
      <c r="BB41" s="186">
        <f>COUNTIFS('InProcess Conf'!$C$2:$C$10000,BB$33,'InProcess Conf'!$T$2:$T$10000,$C41,'InProcess Conf'!$J$2:$J$10000,$C$28,'InProcess Conf'!$I$2:$I$10000,"Line")</f>
        <v>0</v>
      </c>
      <c r="BC41" s="186">
        <f>COUNTIFS('InProcess Conf'!$C$2:$C$10000,BC$33,'InProcess Conf'!$T$2:$T$10000,$C41,'InProcess Conf'!$J$2:$J$10000,$C$28,'InProcess Conf'!$I$2:$I$10000,"Line")</f>
        <v>0</v>
      </c>
      <c r="BD41" s="186">
        <f>COUNTIFS('InProcess Conf'!$C$2:$C$10000,BD$33,'InProcess Conf'!$T$2:$T$10000,$C41,'InProcess Conf'!$J$2:$J$10000,$C$28,'InProcess Conf'!$I$2:$I$10000,"Line")</f>
        <v>0</v>
      </c>
      <c r="BE41" s="186">
        <f>COUNTIFS('InProcess Conf'!$C$2:$C$10000,BE$33,'InProcess Conf'!$T$2:$T$10000,$C41,'InProcess Conf'!$J$2:$J$10000,$C$28,'InProcess Conf'!$I$2:$I$10000,"Line")</f>
        <v>0</v>
      </c>
      <c r="BF41" s="186">
        <f>COUNTIFS('InProcess Conf'!$C$2:$C$10000,BF$33,'InProcess Conf'!$T$2:$T$10000,$C41,'InProcess Conf'!$J$2:$J$10000,$C$28,'InProcess Conf'!$I$2:$I$10000,"Line")</f>
        <v>0</v>
      </c>
      <c r="BG41" s="186">
        <f>COUNTIFS('InProcess Conf'!$C$2:$C$10000,BG$33,'InProcess Conf'!$T$2:$T$10000,$C41,'InProcess Conf'!$J$2:$J$10000,$C$28,'InProcess Conf'!$I$2:$I$10000,"Line")</f>
        <v>0</v>
      </c>
      <c r="BH41" s="186">
        <f>COUNTIFS('InProcess Conf'!$C$2:$C$10000,BH$33,'InProcess Conf'!$T$2:$T$10000,$C41,'InProcess Conf'!$J$2:$J$10000,$C$28,'InProcess Conf'!$I$2:$I$10000,"Line")</f>
        <v>0</v>
      </c>
      <c r="BI41" s="186">
        <f>COUNTIFS('InProcess Conf'!$C$2:$C$10000,BI$33,'InProcess Conf'!$T$2:$T$10000,$C41,'InProcess Conf'!$J$2:$J$10000,$C$28,'InProcess Conf'!$I$2:$I$10000,"Line")</f>
        <v>0</v>
      </c>
      <c r="BJ41" s="186">
        <f>COUNTIFS('InProcess Conf'!$C$2:$C$10000,BJ$33,'InProcess Conf'!$T$2:$T$10000,$C41,'InProcess Conf'!$J$2:$J$10000,$C$28,'InProcess Conf'!$I$2:$I$10000,"Line")</f>
        <v>0</v>
      </c>
      <c r="BK41" s="186">
        <f>COUNTIFS('InProcess Conf'!$C$2:$C$10000,BK$33,'InProcess Conf'!$T$2:$T$10000,$C41,'InProcess Conf'!$J$2:$J$10000,$C$28,'InProcess Conf'!$I$2:$I$10000,"Line")</f>
        <v>0</v>
      </c>
      <c r="BL41" s="186">
        <f>COUNTIFS('InProcess Conf'!$C$2:$C$10000,BL$33,'InProcess Conf'!$T$2:$T$10000,$C41,'InProcess Conf'!$J$2:$J$10000,$C$28,'InProcess Conf'!$I$2:$I$10000,"Line")</f>
        <v>0</v>
      </c>
      <c r="BM41" s="186">
        <f>COUNTIFS('InProcess Conf'!$C$2:$C$10000,BM$33,'InProcess Conf'!$T$2:$T$10000,$C41,'InProcess Conf'!$J$2:$J$10000,$C$28,'InProcess Conf'!$I$2:$I$10000,"Line")</f>
        <v>0</v>
      </c>
      <c r="BN41" s="186">
        <f>COUNTIFS('InProcess Conf'!$C$2:$C$10000,BN$33,'InProcess Conf'!$T$2:$T$10000,$C41,'InProcess Conf'!$J$2:$J$10000,$C$28,'InProcess Conf'!$I$2:$I$10000,"Line")</f>
        <v>0</v>
      </c>
      <c r="BO41" s="186">
        <f>COUNTIFS('InProcess Conf'!$C$2:$C$10000,BO$33,'InProcess Conf'!$T$2:$T$10000,$C41,'InProcess Conf'!$J$2:$J$10000,$C$28,'InProcess Conf'!$I$2:$I$10000,"Line")</f>
        <v>0</v>
      </c>
      <c r="BP41" s="186">
        <f>COUNTIFS('InProcess Conf'!$C$2:$C$10000,BP$33,'InProcess Conf'!$T$2:$T$10000,$C41,'InProcess Conf'!$J$2:$J$10000,$C$28,'InProcess Conf'!$I$2:$I$10000,"Line")</f>
        <v>0</v>
      </c>
      <c r="BQ41" s="186">
        <f>COUNTIFS('InProcess Conf'!$C$2:$C$10000,BQ$33,'InProcess Conf'!$T$2:$T$10000,$C41,'InProcess Conf'!$J$2:$J$10000,$C$28,'InProcess Conf'!$I$2:$I$10000,"Line")</f>
        <v>0</v>
      </c>
      <c r="BR41" s="186">
        <f>COUNTIFS('InProcess Conf'!$C$2:$C$10000,BR$33,'InProcess Conf'!$T$2:$T$10000,$C41,'InProcess Conf'!$J$2:$J$10000,$C$28,'InProcess Conf'!$I$2:$I$10000,"Line")</f>
        <v>0</v>
      </c>
      <c r="BS41" s="186">
        <f>COUNTIFS('InProcess Conf'!$C$2:$C$10000,BS$33,'InProcess Conf'!$T$2:$T$10000,$C41,'InProcess Conf'!$J$2:$J$10000,$C$28,'InProcess Conf'!$I$2:$I$10000,"Line")</f>
        <v>0</v>
      </c>
      <c r="BT41" s="186">
        <f>COUNTIFS('InProcess Conf'!$C$2:$C$10000,BT$33,'InProcess Conf'!$T$2:$T$10000,$C41,'InProcess Conf'!$J$2:$J$10000,$C$28,'InProcess Conf'!$I$2:$I$10000,"Line")</f>
        <v>0</v>
      </c>
      <c r="BU41" s="186">
        <f>COUNTIFS('InProcess Conf'!$C$2:$C$10000,BU$33,'InProcess Conf'!$T$2:$T$10000,$C41,'InProcess Conf'!$J$2:$J$10000,$C$28,'InProcess Conf'!$I$2:$I$10000,"Line")</f>
        <v>0</v>
      </c>
      <c r="BV41" s="186">
        <f>COUNTIFS('InProcess Conf'!$C$2:$C$10000,BV$33,'InProcess Conf'!$T$2:$T$10000,$C41,'InProcess Conf'!$J$2:$J$10000,$C$28,'InProcess Conf'!$I$2:$I$10000,"Line")</f>
        <v>0</v>
      </c>
      <c r="BW41" s="186">
        <f>COUNTIFS('InProcess Conf'!$C$2:$C$10000,BW$33,'InProcess Conf'!$T$2:$T$10000,$C41,'InProcess Conf'!$J$2:$J$10000,$C$28,'InProcess Conf'!$I$2:$I$10000,"Line")</f>
        <v>0</v>
      </c>
      <c r="BX41" s="186">
        <f>COUNTIFS('InProcess Conf'!$C$2:$C$10000,BX$33,'InProcess Conf'!$T$2:$T$10000,$C41,'InProcess Conf'!$J$2:$J$10000,$C$28,'InProcess Conf'!$I$2:$I$10000,"Line")</f>
        <v>0</v>
      </c>
      <c r="BY41" s="186">
        <f>COUNTIFS('InProcess Conf'!$C$2:$C$10000,BY$33,'InProcess Conf'!$T$2:$T$10000,$C41,'InProcess Conf'!$J$2:$J$10000,$C$28,'InProcess Conf'!$I$2:$I$10000,"Line")</f>
        <v>0</v>
      </c>
      <c r="BZ41" s="186">
        <f>COUNTIFS('InProcess Conf'!$C$2:$C$10000,BZ$33,'InProcess Conf'!$T$2:$T$10000,$C41,'InProcess Conf'!$J$2:$J$10000,$C$28,'InProcess Conf'!$I$2:$I$10000,"Line")</f>
        <v>0</v>
      </c>
      <c r="CA41" s="186">
        <f>COUNTIFS('InProcess Conf'!$C$2:$C$10000,CA$33,'InProcess Conf'!$T$2:$T$10000,$C41,'InProcess Conf'!$J$2:$J$10000,$C$28,'InProcess Conf'!$I$2:$I$10000,"Line")</f>
        <v>0</v>
      </c>
      <c r="CB41" s="186">
        <f>COUNTIFS('InProcess Conf'!$C$2:$C$10000,CB$33,'InProcess Conf'!$T$2:$T$10000,$C41,'InProcess Conf'!$J$2:$J$10000,$C$28,'InProcess Conf'!$I$2:$I$10000,"Line")</f>
        <v>0</v>
      </c>
      <c r="CC41" s="186">
        <f>COUNTIFS('InProcess Conf'!$C$2:$C$10000,CC$33,'InProcess Conf'!$T$2:$T$10000,$C41,'InProcess Conf'!$J$2:$J$10000,$C$28,'InProcess Conf'!$I$2:$I$10000,"Line")</f>
        <v>0</v>
      </c>
      <c r="CD41" s="186">
        <f>COUNTIFS('InProcess Conf'!$C$2:$C$10000,CD$33,'InProcess Conf'!$T$2:$T$10000,$C41,'InProcess Conf'!$J$2:$J$10000,$C$28,'InProcess Conf'!$I$2:$I$10000,"Line")</f>
        <v>0</v>
      </c>
      <c r="CE41" s="186">
        <f>COUNTIFS('InProcess Conf'!$C$2:$C$10000,CE$33,'InProcess Conf'!$T$2:$T$10000,$C41,'InProcess Conf'!$J$2:$J$10000,$C$28,'InProcess Conf'!$I$2:$I$10000,"Line")</f>
        <v>0</v>
      </c>
      <c r="CF41" s="186">
        <f>COUNTIFS('InProcess Conf'!$C$2:$C$10000,CF$33,'InProcess Conf'!$T$2:$T$10000,$C41,'InProcess Conf'!$J$2:$J$10000,$C$28,'InProcess Conf'!$I$2:$I$10000,"Line")</f>
        <v>0</v>
      </c>
      <c r="CG41" s="186">
        <f>COUNTIFS('InProcess Conf'!$C$2:$C$10000,CG$33,'InProcess Conf'!$T$2:$T$10000,$C41,'InProcess Conf'!$J$2:$J$10000,$C$28,'InProcess Conf'!$I$2:$I$10000,"Line")</f>
        <v>0</v>
      </c>
      <c r="CH41" s="186">
        <f>COUNTIFS('InProcess Conf'!$C$2:$C$10000,CH$33,'InProcess Conf'!$T$2:$T$10000,$C41,'InProcess Conf'!$J$2:$J$10000,$C$28,'InProcess Conf'!$I$2:$I$10000,"Line")</f>
        <v>0</v>
      </c>
      <c r="CI41" s="186">
        <f>COUNTIFS('InProcess Conf'!$C$2:$C$10000,CI$33,'InProcess Conf'!$T$2:$T$10000,$C41,'InProcess Conf'!$J$2:$J$10000,$C$28,'InProcess Conf'!$I$2:$I$10000,"Line")</f>
        <v>0</v>
      </c>
      <c r="CJ41" s="186">
        <f>COUNTIFS('InProcess Conf'!$C$2:$C$10000,CJ$33,'InProcess Conf'!$T$2:$T$10000,$C41,'InProcess Conf'!$J$2:$J$10000,$C$28,'InProcess Conf'!$I$2:$I$10000,"Line")</f>
        <v>0</v>
      </c>
      <c r="CK41" s="186">
        <f>COUNTIFS('InProcess Conf'!$C$2:$C$10000,CK$33,'InProcess Conf'!$T$2:$T$10000,$C41,'InProcess Conf'!$J$2:$J$10000,$C$28,'InProcess Conf'!$I$2:$I$10000,"Line")</f>
        <v>0</v>
      </c>
      <c r="CL41" s="186">
        <f>COUNTIFS('InProcess Conf'!$C$2:$C$10000,CL$33,'InProcess Conf'!$T$2:$T$10000,$C41,'InProcess Conf'!$J$2:$J$10000,$C$28,'InProcess Conf'!$I$2:$I$10000,"Line")</f>
        <v>0</v>
      </c>
      <c r="CM41" s="186">
        <f>COUNTIFS('InProcess Conf'!$C$2:$C$10000,CM$33,'InProcess Conf'!$T$2:$T$10000,$C41,'InProcess Conf'!$J$2:$J$10000,$C$28,'InProcess Conf'!$I$2:$I$10000,"Line")</f>
        <v>0</v>
      </c>
      <c r="CN41" s="186">
        <f>COUNTIFS('InProcess Conf'!$C$2:$C$10000,CN$33,'InProcess Conf'!$T$2:$T$10000,$C41,'InProcess Conf'!$J$2:$J$10000,$C$28,'InProcess Conf'!$I$2:$I$10000,"Line")</f>
        <v>0</v>
      </c>
      <c r="CO41" s="186">
        <f>COUNTIFS('InProcess Conf'!$C$2:$C$10000,CO$33,'InProcess Conf'!$T$2:$T$10000,$C41,'InProcess Conf'!$J$2:$J$10000,$C$28,'InProcess Conf'!$I$2:$I$10000,"Line")</f>
        <v>0</v>
      </c>
      <c r="CP41" s="186">
        <f>COUNTIFS('InProcess Conf'!$C$2:$C$10000,CP$33,'InProcess Conf'!$T$2:$T$10000,$C41,'InProcess Conf'!$J$2:$J$10000,$C$28,'InProcess Conf'!$I$2:$I$10000,"Line")</f>
        <v>0</v>
      </c>
      <c r="CQ41" s="186">
        <f>COUNTIFS('InProcess Conf'!$C$2:$C$10000,CQ$33,'InProcess Conf'!$T$2:$T$10000,$C41,'InProcess Conf'!$J$2:$J$10000,$C$28,'InProcess Conf'!$I$2:$I$10000,"Line")</f>
        <v>0</v>
      </c>
      <c r="CR41" s="186">
        <f>COUNTIFS('InProcess Conf'!$C$2:$C$10000,CR$33,'InProcess Conf'!$T$2:$T$10000,$C41,'InProcess Conf'!$J$2:$J$10000,$C$28,'InProcess Conf'!$I$2:$I$10000,"Line")</f>
        <v>0</v>
      </c>
      <c r="CS41" s="186">
        <f>COUNTIFS('InProcess Conf'!$C$2:$C$10000,CS$33,'InProcess Conf'!$T$2:$T$10000,$C41,'InProcess Conf'!$J$2:$J$10000,$C$28,'InProcess Conf'!$I$2:$I$10000,"Line")</f>
        <v>0</v>
      </c>
      <c r="CT41" s="186">
        <f>COUNTIFS('InProcess Conf'!$C$2:$C$10000,CT$33,'InProcess Conf'!$T$2:$T$10000,$C41,'InProcess Conf'!$J$2:$J$10000,$C$28,'InProcess Conf'!$I$2:$I$10000,"Line")</f>
        <v>0</v>
      </c>
      <c r="CU41" s="186">
        <f>COUNTIFS('InProcess Conf'!$C$2:$C$10000,CU$33,'InProcess Conf'!$T$2:$T$10000,$C41,'InProcess Conf'!$J$2:$J$10000,$C$28,'InProcess Conf'!$I$2:$I$10000,"Line")</f>
        <v>0</v>
      </c>
      <c r="CV41" s="186">
        <f>COUNTIFS('InProcess Conf'!$C$2:$C$10000,CV$33,'InProcess Conf'!$T$2:$T$10000,$C41,'InProcess Conf'!$J$2:$J$10000,$C$28,'InProcess Conf'!$I$2:$I$10000,"Line")</f>
        <v>0</v>
      </c>
      <c r="CW41" s="186">
        <f>COUNTIFS('InProcess Conf'!$C$2:$C$10000,CW$33,'InProcess Conf'!$T$2:$T$10000,$C41,'InProcess Conf'!$J$2:$J$10000,$C$28,'InProcess Conf'!$I$2:$I$10000,"Line")</f>
        <v>0</v>
      </c>
      <c r="CX41" s="186">
        <f>COUNTIFS('InProcess Conf'!$C$2:$C$10000,CX$33,'InProcess Conf'!$T$2:$T$10000,$C41,'InProcess Conf'!$J$2:$J$10000,$C$28,'InProcess Conf'!$I$2:$I$10000,"Line")</f>
        <v>0</v>
      </c>
      <c r="CY41" s="186">
        <f>COUNTIFS('InProcess Conf'!$C$2:$C$10000,CY$33,'InProcess Conf'!$T$2:$T$10000,$C41,'InProcess Conf'!$J$2:$J$10000,$C$28,'InProcess Conf'!$I$2:$I$10000,"Line")</f>
        <v>0</v>
      </c>
      <c r="CZ41" s="186">
        <f>COUNTIFS('InProcess Conf'!$C$2:$C$10000,CZ$33,'InProcess Conf'!$T$2:$T$10000,$C41,'InProcess Conf'!$J$2:$J$10000,$C$28,'InProcess Conf'!$I$2:$I$10000,"Line")</f>
        <v>0</v>
      </c>
      <c r="DA41" s="186">
        <f>COUNTIFS('InProcess Conf'!$C$2:$C$10000,DA$33,'InProcess Conf'!$T$2:$T$10000,$C41,'InProcess Conf'!$J$2:$J$10000,$C$28,'InProcess Conf'!$I$2:$I$10000,"Line")</f>
        <v>0</v>
      </c>
      <c r="DB41" s="186">
        <f>COUNTIFS('InProcess Conf'!$C$2:$C$10000,DB$33,'InProcess Conf'!$T$2:$T$10000,$C41,'InProcess Conf'!$J$2:$J$10000,$C$28,'InProcess Conf'!$I$2:$I$10000,"Line")</f>
        <v>0</v>
      </c>
      <c r="DC41" s="186">
        <f>COUNTIFS('InProcess Conf'!$C$2:$C$10000,DC$33,'InProcess Conf'!$T$2:$T$10000,$C41,'InProcess Conf'!$J$2:$J$10000,$C$28,'InProcess Conf'!$I$2:$I$10000,"Line")</f>
        <v>0</v>
      </c>
      <c r="DD41" s="186">
        <f>COUNTIFS('InProcess Conf'!$C$2:$C$10000,DD$33,'InProcess Conf'!$T$2:$T$10000,$C41,'InProcess Conf'!$J$2:$J$10000,$C$28,'InProcess Conf'!$I$2:$I$10000,"Line")</f>
        <v>0</v>
      </c>
      <c r="DE41" s="186">
        <f>COUNTIFS('InProcess Conf'!$C$2:$C$10000,DE$33,'InProcess Conf'!$T$2:$T$10000,$C41,'InProcess Conf'!$J$2:$J$10000,$C$28,'InProcess Conf'!$I$2:$I$10000,"Line")</f>
        <v>0</v>
      </c>
      <c r="DF41" s="186">
        <f>COUNTIFS('InProcess Conf'!$C$2:$C$10000,DF$33,'InProcess Conf'!$T$2:$T$10000,$C41,'InProcess Conf'!$J$2:$J$10000,$C$28,'InProcess Conf'!$I$2:$I$10000,"Line")</f>
        <v>0</v>
      </c>
      <c r="DG41" s="186">
        <f>COUNTIFS('InProcess Conf'!$C$2:$C$10000,DG$33,'InProcess Conf'!$T$2:$T$10000,$C41,'InProcess Conf'!$J$2:$J$10000,$C$28,'InProcess Conf'!$I$2:$I$10000,"Line")</f>
        <v>0</v>
      </c>
      <c r="DH41" s="186">
        <f>COUNTIFS('InProcess Conf'!$C$2:$C$10000,DH$33,'InProcess Conf'!$T$2:$T$10000,$C41,'InProcess Conf'!$J$2:$J$10000,$C$28,'InProcess Conf'!$I$2:$I$10000,"Line")</f>
        <v>0</v>
      </c>
      <c r="DI41" s="308">
        <f t="shared" si="11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Conf'!$J$2:$J$10000,$C$28,'InProcess Conf'!$I$2:$I$10000,"Line")</f>
        <v>0</v>
      </c>
      <c r="E42" s="186">
        <f>COUNTIFS('InProcess Conf'!$C$2:$C$10000,E$33,'InProcess Conf'!$T$2:$T$10000,$C42,'InProcess Conf'!$J$2:$J$10000,$C$28,'InProcess Conf'!$I$2:$I$10000,"Line")</f>
        <v>0</v>
      </c>
      <c r="F42" s="186">
        <f>COUNTIFS('InProcess Conf'!$C$2:$C$10000,F$33,'InProcess Conf'!$T$2:$T$10000,$C42,'InProcess Conf'!$J$2:$J$10000,$C$28,'InProcess Conf'!$I$2:$I$10000,"Line")</f>
        <v>0</v>
      </c>
      <c r="G42" s="186">
        <f>COUNTIFS('InProcess Conf'!$C$2:$C$10000,G$33,'InProcess Conf'!$T$2:$T$10000,$C42,'InProcess Conf'!$J$2:$J$10000,$C$28,'InProcess Conf'!$I$2:$I$10000,"Line")</f>
        <v>0</v>
      </c>
      <c r="H42" s="186">
        <f>COUNTIFS('InProcess Conf'!$C$2:$C$10000,H$33,'InProcess Conf'!$T$2:$T$10000,$C42,'InProcess Conf'!$J$2:$J$10000,$C$28,'InProcess Conf'!$I$2:$I$10000,"Line")</f>
        <v>0</v>
      </c>
      <c r="I42" s="186">
        <f>COUNTIFS('InProcess Conf'!$C$2:$C$10000,I$33,'InProcess Conf'!$T$2:$T$10000,$C42,'InProcess Conf'!$J$2:$J$10000,$C$28,'InProcess Conf'!$I$2:$I$10000,"Line")</f>
        <v>0</v>
      </c>
      <c r="J42" s="186">
        <f>COUNTIFS('InProcess Conf'!$C$2:$C$10000,J$33,'InProcess Conf'!$T$2:$T$10000,$C42,'InProcess Conf'!$J$2:$J$10000,$C$28,'InProcess Conf'!$I$2:$I$10000,"Line")</f>
        <v>0</v>
      </c>
      <c r="K42" s="186">
        <f>COUNTIFS('InProcess Conf'!$C$2:$C$10000,K$33,'InProcess Conf'!$T$2:$T$10000,$C42,'InProcess Conf'!$J$2:$J$10000,$C$28,'InProcess Conf'!$I$2:$I$10000,"Line")</f>
        <v>0</v>
      </c>
      <c r="L42" s="186">
        <f>COUNTIFS('InProcess Conf'!$C$2:$C$10000,L$33,'InProcess Conf'!$T$2:$T$10000,$C42,'InProcess Conf'!$J$2:$J$10000,$C$28,'InProcess Conf'!$I$2:$I$10000,"Line")</f>
        <v>0</v>
      </c>
      <c r="M42" s="186">
        <f>COUNTIFS('InProcess Conf'!$C$2:$C$10000,M$33,'InProcess Conf'!$T$2:$T$10000,$C42,'InProcess Conf'!$J$2:$J$10000,$C$28,'InProcess Conf'!$I$2:$I$10000,"Line")</f>
        <v>0</v>
      </c>
      <c r="N42" s="186">
        <f>COUNTIFS('InProcess Conf'!$C$2:$C$10000,N$33,'InProcess Conf'!$T$2:$T$10000,$C42,'InProcess Conf'!$J$2:$J$10000,$C$28,'InProcess Conf'!$I$2:$I$10000,"Line")</f>
        <v>0</v>
      </c>
      <c r="O42" s="186">
        <f>COUNTIFS('InProcess Conf'!$C$2:$C$10000,O$33,'InProcess Conf'!$T$2:$T$10000,$C42,'InProcess Conf'!$J$2:$J$10000,$C$28,'InProcess Conf'!$I$2:$I$10000,"Line")</f>
        <v>0</v>
      </c>
      <c r="P42" s="186">
        <f>COUNTIFS('InProcess Conf'!$C$2:$C$10000,P$33,'InProcess Conf'!$T$2:$T$10000,$C42,'InProcess Conf'!$J$2:$J$10000,$C$28,'InProcess Conf'!$I$2:$I$10000,"Line")</f>
        <v>0</v>
      </c>
      <c r="Q42" s="186">
        <f>COUNTIFS('InProcess Conf'!$C$2:$C$10000,Q$33,'InProcess Conf'!$T$2:$T$10000,$C42,'InProcess Conf'!$J$2:$J$10000,$C$28,'InProcess Conf'!$I$2:$I$10000,"Line")</f>
        <v>0</v>
      </c>
      <c r="R42" s="186">
        <f>COUNTIFS('InProcess Conf'!$C$2:$C$10000,R$33,'InProcess Conf'!$T$2:$T$10000,$C42,'InProcess Conf'!$J$2:$J$10000,$C$28,'InProcess Conf'!$I$2:$I$10000,"Line")</f>
        <v>0</v>
      </c>
      <c r="S42" s="186">
        <f>COUNTIFS('InProcess Conf'!$C$2:$C$10000,S$33,'InProcess Conf'!$T$2:$T$10000,$C42,'InProcess Conf'!$J$2:$J$10000,$C$28,'InProcess Conf'!$I$2:$I$10000,"Line")</f>
        <v>0</v>
      </c>
      <c r="T42" s="186">
        <f>COUNTIFS('InProcess Conf'!$C$2:$C$10000,T$33,'InProcess Conf'!$T$2:$T$10000,$C42,'InProcess Conf'!$J$2:$J$10000,$C$28,'InProcess Conf'!$I$2:$I$10000,"Line")</f>
        <v>0</v>
      </c>
      <c r="U42" s="186">
        <f>COUNTIFS('InProcess Conf'!$C$2:$C$10000,U$33,'InProcess Conf'!$T$2:$T$10000,$C42,'InProcess Conf'!$J$2:$J$10000,$C$28,'InProcess Conf'!$I$2:$I$10000,"Line")</f>
        <v>0</v>
      </c>
      <c r="V42" s="186">
        <f>COUNTIFS('InProcess Conf'!$C$2:$C$10000,V$33,'InProcess Conf'!$T$2:$T$10000,$C42,'InProcess Conf'!$J$2:$J$10000,$C$28,'InProcess Conf'!$I$2:$I$10000,"Line")</f>
        <v>0</v>
      </c>
      <c r="W42" s="186">
        <f>COUNTIFS('InProcess Conf'!$C$2:$C$10000,W$33,'InProcess Conf'!$T$2:$T$10000,$C42,'InProcess Conf'!$J$2:$J$10000,$C$28,'InProcess Conf'!$I$2:$I$10000,"Line")</f>
        <v>0</v>
      </c>
      <c r="X42" s="186">
        <f>COUNTIFS('InProcess Conf'!$C$2:$C$10000,X$33,'InProcess Conf'!$T$2:$T$10000,$C42,'InProcess Conf'!$J$2:$J$10000,$C$28,'InProcess Conf'!$I$2:$I$10000,"Line")</f>
        <v>0</v>
      </c>
      <c r="Y42" s="186">
        <f>COUNTIFS('InProcess Conf'!$C$2:$C$10000,Y$33,'InProcess Conf'!$T$2:$T$10000,$C42,'InProcess Conf'!$J$2:$J$10000,$C$28,'InProcess Conf'!$I$2:$I$10000,"Line")</f>
        <v>0</v>
      </c>
      <c r="Z42" s="186">
        <f>COUNTIFS('InProcess Conf'!$C$2:$C$10000,Z$33,'InProcess Conf'!$T$2:$T$10000,$C42,'InProcess Conf'!$J$2:$J$10000,$C$28,'InProcess Conf'!$I$2:$I$10000,"Line")</f>
        <v>0</v>
      </c>
      <c r="AA42" s="186">
        <f>COUNTIFS('InProcess Conf'!$C$2:$C$10000,AA$33,'InProcess Conf'!$T$2:$T$10000,$C42,'InProcess Conf'!$J$2:$J$10000,$C$28,'InProcess Conf'!$I$2:$I$10000,"Line")</f>
        <v>0</v>
      </c>
      <c r="AB42" s="186">
        <f>COUNTIFS('InProcess Conf'!$C$2:$C$10000,AB$33,'InProcess Conf'!$T$2:$T$10000,$C42,'InProcess Conf'!$J$2:$J$10000,$C$28,'InProcess Conf'!$I$2:$I$10000,"Line")</f>
        <v>0</v>
      </c>
      <c r="AC42" s="186">
        <f>COUNTIFS('InProcess Conf'!$C$2:$C$10000,AC$33,'InProcess Conf'!$T$2:$T$10000,$C42,'InProcess Conf'!$J$2:$J$10000,$C$28,'InProcess Conf'!$I$2:$I$10000,"Line")</f>
        <v>0</v>
      </c>
      <c r="AD42" s="186">
        <f>COUNTIFS('InProcess Conf'!$C$2:$C$10000,AD$33,'InProcess Conf'!$T$2:$T$10000,$C42,'InProcess Conf'!$J$2:$J$10000,$C$28,'InProcess Conf'!$I$2:$I$10000,"Line")</f>
        <v>0</v>
      </c>
      <c r="AE42" s="186">
        <f>COUNTIFS('InProcess Conf'!$C$2:$C$10000,AE$33,'InProcess Conf'!$T$2:$T$10000,$C42,'InProcess Conf'!$J$2:$J$10000,$C$28,'InProcess Conf'!$I$2:$I$10000,"Line")</f>
        <v>0</v>
      </c>
      <c r="AF42" s="186">
        <f>COUNTIFS('InProcess Conf'!$C$2:$C$10000,AF$33,'InProcess Conf'!$T$2:$T$10000,$C42,'InProcess Conf'!$J$2:$J$10000,$C$28,'InProcess Conf'!$I$2:$I$10000,"Line")</f>
        <v>0</v>
      </c>
      <c r="AG42" s="186">
        <f>COUNTIFS('InProcess Conf'!$C$2:$C$10000,AG$33,'InProcess Conf'!$T$2:$T$10000,$C42,'InProcess Conf'!$J$2:$J$10000,$C$28,'InProcess Conf'!$I$2:$I$10000,"Line")</f>
        <v>0</v>
      </c>
      <c r="AH42" s="186">
        <f>COUNTIFS('InProcess Conf'!$C$2:$C$10000,AH$33,'InProcess Conf'!$T$2:$T$10000,$C42,'InProcess Conf'!$J$2:$J$10000,$C$28,'InProcess Conf'!$I$2:$I$10000,"Line")</f>
        <v>0</v>
      </c>
      <c r="AI42" s="186">
        <f>COUNTIFS('InProcess Conf'!$C$2:$C$10000,AI$33,'InProcess Conf'!$T$2:$T$10000,$C42,'InProcess Conf'!$J$2:$J$10000,$C$28,'InProcess Conf'!$I$2:$I$10000,"Line")</f>
        <v>0</v>
      </c>
      <c r="AJ42" s="186">
        <f>COUNTIFS('InProcess Conf'!$C$2:$C$10000,AJ$33,'InProcess Conf'!$T$2:$T$10000,$C42,'InProcess Conf'!$J$2:$J$10000,$C$28,'InProcess Conf'!$I$2:$I$10000,"Line")</f>
        <v>0</v>
      </c>
      <c r="AK42" s="186">
        <f>COUNTIFS('InProcess Conf'!$C$2:$C$10000,AK$33,'InProcess Conf'!$T$2:$T$10000,$C42,'InProcess Conf'!$J$2:$J$10000,$C$28,'InProcess Conf'!$I$2:$I$10000,"Line")</f>
        <v>0</v>
      </c>
      <c r="AL42" s="186">
        <f>COUNTIFS('InProcess Conf'!$C$2:$C$10000,AL$33,'InProcess Conf'!$T$2:$T$10000,$C42,'InProcess Conf'!$J$2:$J$10000,$C$28,'InProcess Conf'!$I$2:$I$10000,"Line")</f>
        <v>0</v>
      </c>
      <c r="AM42" s="186">
        <f>COUNTIFS('InProcess Conf'!$C$2:$C$10000,AM$33,'InProcess Conf'!$T$2:$T$10000,$C42,'InProcess Conf'!$J$2:$J$10000,$C$28,'InProcess Conf'!$I$2:$I$10000,"Line")</f>
        <v>0</v>
      </c>
      <c r="AN42" s="186">
        <f>COUNTIFS('InProcess Conf'!$C$2:$C$10000,AN$33,'InProcess Conf'!$T$2:$T$10000,$C42,'InProcess Conf'!$J$2:$J$10000,$C$28,'InProcess Conf'!$I$2:$I$10000,"Line")</f>
        <v>0</v>
      </c>
      <c r="AO42" s="186">
        <f>COUNTIFS('InProcess Conf'!$C$2:$C$10000,AO$33,'InProcess Conf'!$T$2:$T$10000,$C42,'InProcess Conf'!$J$2:$J$10000,$C$28,'InProcess Conf'!$I$2:$I$10000,"Line")</f>
        <v>0</v>
      </c>
      <c r="AP42" s="186">
        <f>COUNTIFS('InProcess Conf'!$C$2:$C$10000,AP$33,'InProcess Conf'!$T$2:$T$10000,$C42,'InProcess Conf'!$J$2:$J$10000,$C$28,'InProcess Conf'!$I$2:$I$10000,"Line")</f>
        <v>0</v>
      </c>
      <c r="AQ42" s="186">
        <f>COUNTIFS('InProcess Conf'!$C$2:$C$10000,AQ$33,'InProcess Conf'!$T$2:$T$10000,$C42,'InProcess Conf'!$J$2:$J$10000,$C$28,'InProcess Conf'!$I$2:$I$10000,"Line")</f>
        <v>0</v>
      </c>
      <c r="AR42" s="186">
        <f>COUNTIFS('InProcess Conf'!$C$2:$C$10000,AR$33,'InProcess Conf'!$T$2:$T$10000,$C42,'InProcess Conf'!$J$2:$J$10000,$C$28,'InProcess Conf'!$I$2:$I$10000,"Line")</f>
        <v>0</v>
      </c>
      <c r="AS42" s="186">
        <f>COUNTIFS('InProcess Conf'!$C$2:$C$10000,AS$33,'InProcess Conf'!$T$2:$T$10000,$C42,'InProcess Conf'!$J$2:$J$10000,$C$28,'InProcess Conf'!$I$2:$I$10000,"Line")</f>
        <v>0</v>
      </c>
      <c r="AT42" s="186">
        <f>COUNTIFS('InProcess Conf'!$C$2:$C$10000,AT$33,'InProcess Conf'!$T$2:$T$10000,$C42,'InProcess Conf'!$J$2:$J$10000,$C$28,'InProcess Conf'!$I$2:$I$10000,"Line")</f>
        <v>0</v>
      </c>
      <c r="AU42" s="186">
        <f>COUNTIFS('InProcess Conf'!$C$2:$C$10000,AU$33,'InProcess Conf'!$T$2:$T$10000,$C42,'InProcess Conf'!$J$2:$J$10000,$C$28,'InProcess Conf'!$I$2:$I$10000,"Line")</f>
        <v>0</v>
      </c>
      <c r="AV42" s="186">
        <f>COUNTIFS('InProcess Conf'!$C$2:$C$10000,AV$33,'InProcess Conf'!$T$2:$T$10000,$C42,'InProcess Conf'!$J$2:$J$10000,$C$28,'InProcess Conf'!$I$2:$I$10000,"Line")</f>
        <v>0</v>
      </c>
      <c r="AW42" s="186">
        <f>COUNTIFS('InProcess Conf'!$C$2:$C$10000,AW$33,'InProcess Conf'!$T$2:$T$10000,$C42,'InProcess Conf'!$J$2:$J$10000,$C$28,'InProcess Conf'!$I$2:$I$10000,"Line")</f>
        <v>0</v>
      </c>
      <c r="AX42" s="186">
        <f>COUNTIFS('InProcess Conf'!$C$2:$C$10000,AX$33,'InProcess Conf'!$T$2:$T$10000,$C42,'InProcess Conf'!$J$2:$J$10000,$C$28,'InProcess Conf'!$I$2:$I$10000,"Line")</f>
        <v>0</v>
      </c>
      <c r="AY42" s="186">
        <f>COUNTIFS('InProcess Conf'!$C$2:$C$10000,AY$33,'InProcess Conf'!$T$2:$T$10000,$C42,'InProcess Conf'!$J$2:$J$10000,$C$28,'InProcess Conf'!$I$2:$I$10000,"Line")</f>
        <v>0</v>
      </c>
      <c r="AZ42" s="186">
        <f>COUNTIFS('InProcess Conf'!$C$2:$C$10000,AZ$33,'InProcess Conf'!$T$2:$T$10000,$C42,'InProcess Conf'!$J$2:$J$10000,$C$28,'InProcess Conf'!$I$2:$I$10000,"Line")</f>
        <v>0</v>
      </c>
      <c r="BA42" s="186">
        <f>COUNTIFS('InProcess Conf'!$C$2:$C$10000,BA$33,'InProcess Conf'!$T$2:$T$10000,$C42,'InProcess Conf'!$J$2:$J$10000,$C$28,'InProcess Conf'!$I$2:$I$10000,"Line")</f>
        <v>0</v>
      </c>
      <c r="BB42" s="186">
        <f>COUNTIFS('InProcess Conf'!$C$2:$C$10000,BB$33,'InProcess Conf'!$T$2:$T$10000,$C42,'InProcess Conf'!$J$2:$J$10000,$C$28,'InProcess Conf'!$I$2:$I$10000,"Line")</f>
        <v>0</v>
      </c>
      <c r="BC42" s="186">
        <f>COUNTIFS('InProcess Conf'!$C$2:$C$10000,BC$33,'InProcess Conf'!$T$2:$T$10000,$C42,'InProcess Conf'!$J$2:$J$10000,$C$28,'InProcess Conf'!$I$2:$I$10000,"Line")</f>
        <v>0</v>
      </c>
      <c r="BD42" s="186">
        <f>COUNTIFS('InProcess Conf'!$C$2:$C$10000,BD$33,'InProcess Conf'!$T$2:$T$10000,$C42,'InProcess Conf'!$J$2:$J$10000,$C$28,'InProcess Conf'!$I$2:$I$10000,"Line")</f>
        <v>0</v>
      </c>
      <c r="BE42" s="186">
        <f>COUNTIFS('InProcess Conf'!$C$2:$C$10000,BE$33,'InProcess Conf'!$T$2:$T$10000,$C42,'InProcess Conf'!$J$2:$J$10000,$C$28,'InProcess Conf'!$I$2:$I$10000,"Line")</f>
        <v>0</v>
      </c>
      <c r="BF42" s="186">
        <f>COUNTIFS('InProcess Conf'!$C$2:$C$10000,BF$33,'InProcess Conf'!$T$2:$T$10000,$C42,'InProcess Conf'!$J$2:$J$10000,$C$28,'InProcess Conf'!$I$2:$I$10000,"Line")</f>
        <v>0</v>
      </c>
      <c r="BG42" s="186">
        <f>COUNTIFS('InProcess Conf'!$C$2:$C$10000,BG$33,'InProcess Conf'!$T$2:$T$10000,$C42,'InProcess Conf'!$J$2:$J$10000,$C$28,'InProcess Conf'!$I$2:$I$10000,"Line")</f>
        <v>0</v>
      </c>
      <c r="BH42" s="186">
        <f>COUNTIFS('InProcess Conf'!$C$2:$C$10000,BH$33,'InProcess Conf'!$T$2:$T$10000,$C42,'InProcess Conf'!$J$2:$J$10000,$C$28,'InProcess Conf'!$I$2:$I$10000,"Line")</f>
        <v>0</v>
      </c>
      <c r="BI42" s="186">
        <f>COUNTIFS('InProcess Conf'!$C$2:$C$10000,BI$33,'InProcess Conf'!$T$2:$T$10000,$C42,'InProcess Conf'!$J$2:$J$10000,$C$28,'InProcess Conf'!$I$2:$I$10000,"Line")</f>
        <v>0</v>
      </c>
      <c r="BJ42" s="186">
        <f>COUNTIFS('InProcess Conf'!$C$2:$C$10000,BJ$33,'InProcess Conf'!$T$2:$T$10000,$C42,'InProcess Conf'!$J$2:$J$10000,$C$28,'InProcess Conf'!$I$2:$I$10000,"Line")</f>
        <v>0</v>
      </c>
      <c r="BK42" s="186">
        <f>COUNTIFS('InProcess Conf'!$C$2:$C$10000,BK$33,'InProcess Conf'!$T$2:$T$10000,$C42,'InProcess Conf'!$J$2:$J$10000,$C$28,'InProcess Conf'!$I$2:$I$10000,"Line")</f>
        <v>0</v>
      </c>
      <c r="BL42" s="186">
        <f>COUNTIFS('InProcess Conf'!$C$2:$C$10000,BL$33,'InProcess Conf'!$T$2:$T$10000,$C42,'InProcess Conf'!$J$2:$J$10000,$C$28,'InProcess Conf'!$I$2:$I$10000,"Line")</f>
        <v>0</v>
      </c>
      <c r="BM42" s="186">
        <f>COUNTIFS('InProcess Conf'!$C$2:$C$10000,BM$33,'InProcess Conf'!$T$2:$T$10000,$C42,'InProcess Conf'!$J$2:$J$10000,$C$28,'InProcess Conf'!$I$2:$I$10000,"Line")</f>
        <v>0</v>
      </c>
      <c r="BN42" s="186">
        <f>COUNTIFS('InProcess Conf'!$C$2:$C$10000,BN$33,'InProcess Conf'!$T$2:$T$10000,$C42,'InProcess Conf'!$J$2:$J$10000,$C$28,'InProcess Conf'!$I$2:$I$10000,"Line")</f>
        <v>0</v>
      </c>
      <c r="BO42" s="186">
        <f>COUNTIFS('InProcess Conf'!$C$2:$C$10000,BO$33,'InProcess Conf'!$T$2:$T$10000,$C42,'InProcess Conf'!$J$2:$J$10000,$C$28,'InProcess Conf'!$I$2:$I$10000,"Line")</f>
        <v>0</v>
      </c>
      <c r="BP42" s="186">
        <f>COUNTIFS('InProcess Conf'!$C$2:$C$10000,BP$33,'InProcess Conf'!$T$2:$T$10000,$C42,'InProcess Conf'!$J$2:$J$10000,$C$28,'InProcess Conf'!$I$2:$I$10000,"Line")</f>
        <v>0</v>
      </c>
      <c r="BQ42" s="186">
        <f>COUNTIFS('InProcess Conf'!$C$2:$C$10000,BQ$33,'InProcess Conf'!$T$2:$T$10000,$C42,'InProcess Conf'!$J$2:$J$10000,$C$28,'InProcess Conf'!$I$2:$I$10000,"Line")</f>
        <v>0</v>
      </c>
      <c r="BR42" s="186">
        <f>COUNTIFS('InProcess Conf'!$C$2:$C$10000,BR$33,'InProcess Conf'!$T$2:$T$10000,$C42,'InProcess Conf'!$J$2:$J$10000,$C$28,'InProcess Conf'!$I$2:$I$10000,"Line")</f>
        <v>0</v>
      </c>
      <c r="BS42" s="186">
        <f>COUNTIFS('InProcess Conf'!$C$2:$C$10000,BS$33,'InProcess Conf'!$T$2:$T$10000,$C42,'InProcess Conf'!$J$2:$J$10000,$C$28,'InProcess Conf'!$I$2:$I$10000,"Line")</f>
        <v>0</v>
      </c>
      <c r="BT42" s="186">
        <f>COUNTIFS('InProcess Conf'!$C$2:$C$10000,BT$33,'InProcess Conf'!$T$2:$T$10000,$C42,'InProcess Conf'!$J$2:$J$10000,$C$28,'InProcess Conf'!$I$2:$I$10000,"Line")</f>
        <v>0</v>
      </c>
      <c r="BU42" s="186">
        <f>COUNTIFS('InProcess Conf'!$C$2:$C$10000,BU$33,'InProcess Conf'!$T$2:$T$10000,$C42,'InProcess Conf'!$J$2:$J$10000,$C$28,'InProcess Conf'!$I$2:$I$10000,"Line")</f>
        <v>0</v>
      </c>
      <c r="BV42" s="186">
        <f>COUNTIFS('InProcess Conf'!$C$2:$C$10000,BV$33,'InProcess Conf'!$T$2:$T$10000,$C42,'InProcess Conf'!$J$2:$J$10000,$C$28,'InProcess Conf'!$I$2:$I$10000,"Line")</f>
        <v>0</v>
      </c>
      <c r="BW42" s="186">
        <f>COUNTIFS('InProcess Conf'!$C$2:$C$10000,BW$33,'InProcess Conf'!$T$2:$T$10000,$C42,'InProcess Conf'!$J$2:$J$10000,$C$28,'InProcess Conf'!$I$2:$I$10000,"Line")</f>
        <v>0</v>
      </c>
      <c r="BX42" s="186">
        <f>COUNTIFS('InProcess Conf'!$C$2:$C$10000,BX$33,'InProcess Conf'!$T$2:$T$10000,$C42,'InProcess Conf'!$J$2:$J$10000,$C$28,'InProcess Conf'!$I$2:$I$10000,"Line")</f>
        <v>0</v>
      </c>
      <c r="BY42" s="186">
        <f>COUNTIFS('InProcess Conf'!$C$2:$C$10000,BY$33,'InProcess Conf'!$T$2:$T$10000,$C42,'InProcess Conf'!$J$2:$J$10000,$C$28,'InProcess Conf'!$I$2:$I$10000,"Line")</f>
        <v>0</v>
      </c>
      <c r="BZ42" s="186">
        <f>COUNTIFS('InProcess Conf'!$C$2:$C$10000,BZ$33,'InProcess Conf'!$T$2:$T$10000,$C42,'InProcess Conf'!$J$2:$J$10000,$C$28,'InProcess Conf'!$I$2:$I$10000,"Line")</f>
        <v>0</v>
      </c>
      <c r="CA42" s="186">
        <f>COUNTIFS('InProcess Conf'!$C$2:$C$10000,CA$33,'InProcess Conf'!$T$2:$T$10000,$C42,'InProcess Conf'!$J$2:$J$10000,$C$28,'InProcess Conf'!$I$2:$I$10000,"Line")</f>
        <v>0</v>
      </c>
      <c r="CB42" s="186">
        <f>COUNTIFS('InProcess Conf'!$C$2:$C$10000,CB$33,'InProcess Conf'!$T$2:$T$10000,$C42,'InProcess Conf'!$J$2:$J$10000,$C$28,'InProcess Conf'!$I$2:$I$10000,"Line")</f>
        <v>0</v>
      </c>
      <c r="CC42" s="186">
        <f>COUNTIFS('InProcess Conf'!$C$2:$C$10000,CC$33,'InProcess Conf'!$T$2:$T$10000,$C42,'InProcess Conf'!$J$2:$J$10000,$C$28,'InProcess Conf'!$I$2:$I$10000,"Line")</f>
        <v>0</v>
      </c>
      <c r="CD42" s="186">
        <f>COUNTIFS('InProcess Conf'!$C$2:$C$10000,CD$33,'InProcess Conf'!$T$2:$T$10000,$C42,'InProcess Conf'!$J$2:$J$10000,$C$28,'InProcess Conf'!$I$2:$I$10000,"Line")</f>
        <v>0</v>
      </c>
      <c r="CE42" s="186">
        <f>COUNTIFS('InProcess Conf'!$C$2:$C$10000,CE$33,'InProcess Conf'!$T$2:$T$10000,$C42,'InProcess Conf'!$J$2:$J$10000,$C$28,'InProcess Conf'!$I$2:$I$10000,"Line")</f>
        <v>0</v>
      </c>
      <c r="CF42" s="186">
        <f>COUNTIFS('InProcess Conf'!$C$2:$C$10000,CF$33,'InProcess Conf'!$T$2:$T$10000,$C42,'InProcess Conf'!$J$2:$J$10000,$C$28,'InProcess Conf'!$I$2:$I$10000,"Line")</f>
        <v>0</v>
      </c>
      <c r="CG42" s="186">
        <f>COUNTIFS('InProcess Conf'!$C$2:$C$10000,CG$33,'InProcess Conf'!$T$2:$T$10000,$C42,'InProcess Conf'!$J$2:$J$10000,$C$28,'InProcess Conf'!$I$2:$I$10000,"Line")</f>
        <v>0</v>
      </c>
      <c r="CH42" s="186">
        <f>COUNTIFS('InProcess Conf'!$C$2:$C$10000,CH$33,'InProcess Conf'!$T$2:$T$10000,$C42,'InProcess Conf'!$J$2:$J$10000,$C$28,'InProcess Conf'!$I$2:$I$10000,"Line")</f>
        <v>0</v>
      </c>
      <c r="CI42" s="186">
        <f>COUNTIFS('InProcess Conf'!$C$2:$C$10000,CI$33,'InProcess Conf'!$T$2:$T$10000,$C42,'InProcess Conf'!$J$2:$J$10000,$C$28,'InProcess Conf'!$I$2:$I$10000,"Line")</f>
        <v>0</v>
      </c>
      <c r="CJ42" s="186">
        <f>COUNTIFS('InProcess Conf'!$C$2:$C$10000,CJ$33,'InProcess Conf'!$T$2:$T$10000,$C42,'InProcess Conf'!$J$2:$J$10000,$C$28,'InProcess Conf'!$I$2:$I$10000,"Line")</f>
        <v>0</v>
      </c>
      <c r="CK42" s="186">
        <f>COUNTIFS('InProcess Conf'!$C$2:$C$10000,CK$33,'InProcess Conf'!$T$2:$T$10000,$C42,'InProcess Conf'!$J$2:$J$10000,$C$28,'InProcess Conf'!$I$2:$I$10000,"Line")</f>
        <v>0</v>
      </c>
      <c r="CL42" s="186">
        <f>COUNTIFS('InProcess Conf'!$C$2:$C$10000,CL$33,'InProcess Conf'!$T$2:$T$10000,$C42,'InProcess Conf'!$J$2:$J$10000,$C$28,'InProcess Conf'!$I$2:$I$10000,"Line")</f>
        <v>0</v>
      </c>
      <c r="CM42" s="186">
        <f>COUNTIFS('InProcess Conf'!$C$2:$C$10000,CM$33,'InProcess Conf'!$T$2:$T$10000,$C42,'InProcess Conf'!$J$2:$J$10000,$C$28,'InProcess Conf'!$I$2:$I$10000,"Line")</f>
        <v>0</v>
      </c>
      <c r="CN42" s="186">
        <f>COUNTIFS('InProcess Conf'!$C$2:$C$10000,CN$33,'InProcess Conf'!$T$2:$T$10000,$C42,'InProcess Conf'!$J$2:$J$10000,$C$28,'InProcess Conf'!$I$2:$I$10000,"Line")</f>
        <v>0</v>
      </c>
      <c r="CO42" s="186">
        <f>COUNTIFS('InProcess Conf'!$C$2:$C$10000,CO$33,'InProcess Conf'!$T$2:$T$10000,$C42,'InProcess Conf'!$J$2:$J$10000,$C$28,'InProcess Conf'!$I$2:$I$10000,"Line")</f>
        <v>0</v>
      </c>
      <c r="CP42" s="186">
        <f>COUNTIFS('InProcess Conf'!$C$2:$C$10000,CP$33,'InProcess Conf'!$T$2:$T$10000,$C42,'InProcess Conf'!$J$2:$J$10000,$C$28,'InProcess Conf'!$I$2:$I$10000,"Line")</f>
        <v>0</v>
      </c>
      <c r="CQ42" s="186">
        <f>COUNTIFS('InProcess Conf'!$C$2:$C$10000,CQ$33,'InProcess Conf'!$T$2:$T$10000,$C42,'InProcess Conf'!$J$2:$J$10000,$C$28,'InProcess Conf'!$I$2:$I$10000,"Line")</f>
        <v>0</v>
      </c>
      <c r="CR42" s="186">
        <f>COUNTIFS('InProcess Conf'!$C$2:$C$10000,CR$33,'InProcess Conf'!$T$2:$T$10000,$C42,'InProcess Conf'!$J$2:$J$10000,$C$28,'InProcess Conf'!$I$2:$I$10000,"Line")</f>
        <v>0</v>
      </c>
      <c r="CS42" s="186">
        <f>COUNTIFS('InProcess Conf'!$C$2:$C$10000,CS$33,'InProcess Conf'!$T$2:$T$10000,$C42,'InProcess Conf'!$J$2:$J$10000,$C$28,'InProcess Conf'!$I$2:$I$10000,"Line")</f>
        <v>0</v>
      </c>
      <c r="CT42" s="186">
        <f>COUNTIFS('InProcess Conf'!$C$2:$C$10000,CT$33,'InProcess Conf'!$T$2:$T$10000,$C42,'InProcess Conf'!$J$2:$J$10000,$C$28,'InProcess Conf'!$I$2:$I$10000,"Line")</f>
        <v>0</v>
      </c>
      <c r="CU42" s="186">
        <f>COUNTIFS('InProcess Conf'!$C$2:$C$10000,CU$33,'InProcess Conf'!$T$2:$T$10000,$C42,'InProcess Conf'!$J$2:$J$10000,$C$28,'InProcess Conf'!$I$2:$I$10000,"Line")</f>
        <v>0</v>
      </c>
      <c r="CV42" s="186">
        <f>COUNTIFS('InProcess Conf'!$C$2:$C$10000,CV$33,'InProcess Conf'!$T$2:$T$10000,$C42,'InProcess Conf'!$J$2:$J$10000,$C$28,'InProcess Conf'!$I$2:$I$10000,"Line")</f>
        <v>0</v>
      </c>
      <c r="CW42" s="186">
        <f>COUNTIFS('InProcess Conf'!$C$2:$C$10000,CW$33,'InProcess Conf'!$T$2:$T$10000,$C42,'InProcess Conf'!$J$2:$J$10000,$C$28,'InProcess Conf'!$I$2:$I$10000,"Line")</f>
        <v>0</v>
      </c>
      <c r="CX42" s="186">
        <f>COUNTIFS('InProcess Conf'!$C$2:$C$10000,CX$33,'InProcess Conf'!$T$2:$T$10000,$C42,'InProcess Conf'!$J$2:$J$10000,$C$28,'InProcess Conf'!$I$2:$I$10000,"Line")</f>
        <v>0</v>
      </c>
      <c r="CY42" s="186">
        <f>COUNTIFS('InProcess Conf'!$C$2:$C$10000,CY$33,'InProcess Conf'!$T$2:$T$10000,$C42,'InProcess Conf'!$J$2:$J$10000,$C$28,'InProcess Conf'!$I$2:$I$10000,"Line")</f>
        <v>0</v>
      </c>
      <c r="CZ42" s="186">
        <f>COUNTIFS('InProcess Conf'!$C$2:$C$10000,CZ$33,'InProcess Conf'!$T$2:$T$10000,$C42,'InProcess Conf'!$J$2:$J$10000,$C$28,'InProcess Conf'!$I$2:$I$10000,"Line")</f>
        <v>0</v>
      </c>
      <c r="DA42" s="186">
        <f>COUNTIFS('InProcess Conf'!$C$2:$C$10000,DA$33,'InProcess Conf'!$T$2:$T$10000,$C42,'InProcess Conf'!$J$2:$J$10000,$C$28,'InProcess Conf'!$I$2:$I$10000,"Line")</f>
        <v>0</v>
      </c>
      <c r="DB42" s="186">
        <f>COUNTIFS('InProcess Conf'!$C$2:$C$10000,DB$33,'InProcess Conf'!$T$2:$T$10000,$C42,'InProcess Conf'!$J$2:$J$10000,$C$28,'InProcess Conf'!$I$2:$I$10000,"Line")</f>
        <v>0</v>
      </c>
      <c r="DC42" s="186">
        <f>COUNTIFS('InProcess Conf'!$C$2:$C$10000,DC$33,'InProcess Conf'!$T$2:$T$10000,$C42,'InProcess Conf'!$J$2:$J$10000,$C$28,'InProcess Conf'!$I$2:$I$10000,"Line")</f>
        <v>0</v>
      </c>
      <c r="DD42" s="186">
        <f>COUNTIFS('InProcess Conf'!$C$2:$C$10000,DD$33,'InProcess Conf'!$T$2:$T$10000,$C42,'InProcess Conf'!$J$2:$J$10000,$C$28,'InProcess Conf'!$I$2:$I$10000,"Line")</f>
        <v>0</v>
      </c>
      <c r="DE42" s="186">
        <f>COUNTIFS('InProcess Conf'!$C$2:$C$10000,DE$33,'InProcess Conf'!$T$2:$T$10000,$C42,'InProcess Conf'!$J$2:$J$10000,$C$28,'InProcess Conf'!$I$2:$I$10000,"Line")</f>
        <v>0</v>
      </c>
      <c r="DF42" s="186">
        <f>COUNTIFS('InProcess Conf'!$C$2:$C$10000,DF$33,'InProcess Conf'!$T$2:$T$10000,$C42,'InProcess Conf'!$J$2:$J$10000,$C$28,'InProcess Conf'!$I$2:$I$10000,"Line")</f>
        <v>0</v>
      </c>
      <c r="DG42" s="186">
        <f>COUNTIFS('InProcess Conf'!$C$2:$C$10000,DG$33,'InProcess Conf'!$T$2:$T$10000,$C42,'InProcess Conf'!$J$2:$J$10000,$C$28,'InProcess Conf'!$I$2:$I$10000,"Line")</f>
        <v>0</v>
      </c>
      <c r="DH42" s="186">
        <f>COUNTIFS('InProcess Conf'!$C$2:$C$10000,DH$33,'InProcess Conf'!$T$2:$T$10000,$C42,'InProcess Conf'!$J$2:$J$10000,$C$28,'InProcess Conf'!$I$2:$I$10000,"Line")</f>
        <v>0</v>
      </c>
      <c r="DI42" s="308">
        <f t="shared" si="11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Conf'!$J$2:$J$10000,$C$28,'InProcess Conf'!$I$2:$I$10000,"Line")</f>
        <v>0</v>
      </c>
      <c r="E43" s="186">
        <f>COUNTIFS('InProcess Conf'!$C$2:$C$10000,E$33,'InProcess Conf'!$T$2:$T$10000,$C43,'InProcess Conf'!$J$2:$J$10000,$C$28,'InProcess Conf'!$I$2:$I$10000,"Line")</f>
        <v>0</v>
      </c>
      <c r="F43" s="186">
        <f>COUNTIFS('InProcess Conf'!$C$2:$C$10000,F$33,'InProcess Conf'!$T$2:$T$10000,$C43,'InProcess Conf'!$J$2:$J$10000,$C$28,'InProcess Conf'!$I$2:$I$10000,"Line")</f>
        <v>0</v>
      </c>
      <c r="G43" s="186">
        <f>COUNTIFS('InProcess Conf'!$C$2:$C$10000,G$33,'InProcess Conf'!$T$2:$T$10000,$C43,'InProcess Conf'!$J$2:$J$10000,$C$28,'InProcess Conf'!$I$2:$I$10000,"Line")</f>
        <v>0</v>
      </c>
      <c r="H43" s="186">
        <f>COUNTIFS('InProcess Conf'!$C$2:$C$10000,H$33,'InProcess Conf'!$T$2:$T$10000,$C43,'InProcess Conf'!$J$2:$J$10000,$C$28,'InProcess Conf'!$I$2:$I$10000,"Line")</f>
        <v>0</v>
      </c>
      <c r="I43" s="186">
        <f>COUNTIFS('InProcess Conf'!$C$2:$C$10000,I$33,'InProcess Conf'!$T$2:$T$10000,$C43,'InProcess Conf'!$J$2:$J$10000,$C$28,'InProcess Conf'!$I$2:$I$10000,"Line")</f>
        <v>0</v>
      </c>
      <c r="J43" s="186">
        <f>COUNTIFS('InProcess Conf'!$C$2:$C$10000,J$33,'InProcess Conf'!$T$2:$T$10000,$C43,'InProcess Conf'!$J$2:$J$10000,$C$28,'InProcess Conf'!$I$2:$I$10000,"Line")</f>
        <v>0</v>
      </c>
      <c r="K43" s="186">
        <f>COUNTIFS('InProcess Conf'!$C$2:$C$10000,K$33,'InProcess Conf'!$T$2:$T$10000,$C43,'InProcess Conf'!$J$2:$J$10000,$C$28,'InProcess Conf'!$I$2:$I$10000,"Line")</f>
        <v>0</v>
      </c>
      <c r="L43" s="186">
        <f>COUNTIFS('InProcess Conf'!$C$2:$C$10000,L$33,'InProcess Conf'!$T$2:$T$10000,$C43,'InProcess Conf'!$J$2:$J$10000,$C$28,'InProcess Conf'!$I$2:$I$10000,"Line")</f>
        <v>0</v>
      </c>
      <c r="M43" s="186">
        <f>COUNTIFS('InProcess Conf'!$C$2:$C$10000,M$33,'InProcess Conf'!$T$2:$T$10000,$C43,'InProcess Conf'!$J$2:$J$10000,$C$28,'InProcess Conf'!$I$2:$I$10000,"Line")</f>
        <v>0</v>
      </c>
      <c r="N43" s="186">
        <f>COUNTIFS('InProcess Conf'!$C$2:$C$10000,N$33,'InProcess Conf'!$T$2:$T$10000,$C43,'InProcess Conf'!$J$2:$J$10000,$C$28,'InProcess Conf'!$I$2:$I$10000,"Line")</f>
        <v>0</v>
      </c>
      <c r="O43" s="186">
        <f>COUNTIFS('InProcess Conf'!$C$2:$C$10000,O$33,'InProcess Conf'!$T$2:$T$10000,$C43,'InProcess Conf'!$J$2:$J$10000,$C$28,'InProcess Conf'!$I$2:$I$10000,"Line")</f>
        <v>0</v>
      </c>
      <c r="P43" s="186">
        <f>COUNTIFS('InProcess Conf'!$C$2:$C$10000,P$33,'InProcess Conf'!$T$2:$T$10000,$C43,'InProcess Conf'!$J$2:$J$10000,$C$28,'InProcess Conf'!$I$2:$I$10000,"Line")</f>
        <v>0</v>
      </c>
      <c r="Q43" s="186">
        <f>COUNTIFS('InProcess Conf'!$C$2:$C$10000,Q$33,'InProcess Conf'!$T$2:$T$10000,$C43,'InProcess Conf'!$J$2:$J$10000,$C$28,'InProcess Conf'!$I$2:$I$10000,"Line")</f>
        <v>0</v>
      </c>
      <c r="R43" s="186">
        <f>COUNTIFS('InProcess Conf'!$C$2:$C$10000,R$33,'InProcess Conf'!$T$2:$T$10000,$C43,'InProcess Conf'!$J$2:$J$10000,$C$28,'InProcess Conf'!$I$2:$I$10000,"Line")</f>
        <v>0</v>
      </c>
      <c r="S43" s="186">
        <f>COUNTIFS('InProcess Conf'!$C$2:$C$10000,S$33,'InProcess Conf'!$T$2:$T$10000,$C43,'InProcess Conf'!$J$2:$J$10000,$C$28,'InProcess Conf'!$I$2:$I$10000,"Line")</f>
        <v>0</v>
      </c>
      <c r="T43" s="186">
        <f>COUNTIFS('InProcess Conf'!$C$2:$C$10000,T$33,'InProcess Conf'!$T$2:$T$10000,$C43,'InProcess Conf'!$J$2:$J$10000,$C$28,'InProcess Conf'!$I$2:$I$10000,"Line")</f>
        <v>0</v>
      </c>
      <c r="U43" s="186">
        <f>COUNTIFS('InProcess Conf'!$C$2:$C$10000,U$33,'InProcess Conf'!$T$2:$T$10000,$C43,'InProcess Conf'!$J$2:$J$10000,$C$28,'InProcess Conf'!$I$2:$I$10000,"Line")</f>
        <v>0</v>
      </c>
      <c r="V43" s="186">
        <f>COUNTIFS('InProcess Conf'!$C$2:$C$10000,V$33,'InProcess Conf'!$T$2:$T$10000,$C43,'InProcess Conf'!$J$2:$J$10000,$C$28,'InProcess Conf'!$I$2:$I$10000,"Line")</f>
        <v>0</v>
      </c>
      <c r="W43" s="186">
        <f>COUNTIFS('InProcess Conf'!$C$2:$C$10000,W$33,'InProcess Conf'!$T$2:$T$10000,$C43,'InProcess Conf'!$J$2:$J$10000,$C$28,'InProcess Conf'!$I$2:$I$10000,"Line")</f>
        <v>0</v>
      </c>
      <c r="X43" s="186">
        <f>COUNTIFS('InProcess Conf'!$C$2:$C$10000,X$33,'InProcess Conf'!$T$2:$T$10000,$C43,'InProcess Conf'!$J$2:$J$10000,$C$28,'InProcess Conf'!$I$2:$I$10000,"Line")</f>
        <v>0</v>
      </c>
      <c r="Y43" s="186">
        <f>COUNTIFS('InProcess Conf'!$C$2:$C$10000,Y$33,'InProcess Conf'!$T$2:$T$10000,$C43,'InProcess Conf'!$J$2:$J$10000,$C$28,'InProcess Conf'!$I$2:$I$10000,"Line")</f>
        <v>0</v>
      </c>
      <c r="Z43" s="186">
        <f>COUNTIFS('InProcess Conf'!$C$2:$C$10000,Z$33,'InProcess Conf'!$T$2:$T$10000,$C43,'InProcess Conf'!$J$2:$J$10000,$C$28,'InProcess Conf'!$I$2:$I$10000,"Line")</f>
        <v>0</v>
      </c>
      <c r="AA43" s="186">
        <f>COUNTIFS('InProcess Conf'!$C$2:$C$10000,AA$33,'InProcess Conf'!$T$2:$T$10000,$C43,'InProcess Conf'!$J$2:$J$10000,$C$28,'InProcess Conf'!$I$2:$I$10000,"Line")</f>
        <v>0</v>
      </c>
      <c r="AB43" s="186">
        <f>COUNTIFS('InProcess Conf'!$C$2:$C$10000,AB$33,'InProcess Conf'!$T$2:$T$10000,$C43,'InProcess Conf'!$J$2:$J$10000,$C$28,'InProcess Conf'!$I$2:$I$10000,"Line")</f>
        <v>0</v>
      </c>
      <c r="AC43" s="186">
        <f>COUNTIFS('InProcess Conf'!$C$2:$C$10000,AC$33,'InProcess Conf'!$T$2:$T$10000,$C43,'InProcess Conf'!$J$2:$J$10000,$C$28,'InProcess Conf'!$I$2:$I$10000,"Line")</f>
        <v>0</v>
      </c>
      <c r="AD43" s="186">
        <f>COUNTIFS('InProcess Conf'!$C$2:$C$10000,AD$33,'InProcess Conf'!$T$2:$T$10000,$C43,'InProcess Conf'!$J$2:$J$10000,$C$28,'InProcess Conf'!$I$2:$I$10000,"Line")</f>
        <v>0</v>
      </c>
      <c r="AE43" s="186">
        <f>COUNTIFS('InProcess Conf'!$C$2:$C$10000,AE$33,'InProcess Conf'!$T$2:$T$10000,$C43,'InProcess Conf'!$J$2:$J$10000,$C$28,'InProcess Conf'!$I$2:$I$10000,"Line")</f>
        <v>0</v>
      </c>
      <c r="AF43" s="186">
        <f>COUNTIFS('InProcess Conf'!$C$2:$C$10000,AF$33,'InProcess Conf'!$T$2:$T$10000,$C43,'InProcess Conf'!$J$2:$J$10000,$C$28,'InProcess Conf'!$I$2:$I$10000,"Line")</f>
        <v>0</v>
      </c>
      <c r="AG43" s="186">
        <f>COUNTIFS('InProcess Conf'!$C$2:$C$10000,AG$33,'InProcess Conf'!$T$2:$T$10000,$C43,'InProcess Conf'!$J$2:$J$10000,$C$28,'InProcess Conf'!$I$2:$I$10000,"Line")</f>
        <v>0</v>
      </c>
      <c r="AH43" s="186">
        <f>COUNTIFS('InProcess Conf'!$C$2:$C$10000,AH$33,'InProcess Conf'!$T$2:$T$10000,$C43,'InProcess Conf'!$J$2:$J$10000,$C$28,'InProcess Conf'!$I$2:$I$10000,"Line")</f>
        <v>0</v>
      </c>
      <c r="AI43" s="186">
        <f>COUNTIFS('InProcess Conf'!$C$2:$C$10000,AI$33,'InProcess Conf'!$T$2:$T$10000,$C43,'InProcess Conf'!$J$2:$J$10000,$C$28,'InProcess Conf'!$I$2:$I$10000,"Line")</f>
        <v>0</v>
      </c>
      <c r="AJ43" s="186">
        <f>COUNTIFS('InProcess Conf'!$C$2:$C$10000,AJ$33,'InProcess Conf'!$T$2:$T$10000,$C43,'InProcess Conf'!$J$2:$J$10000,$C$28,'InProcess Conf'!$I$2:$I$10000,"Line")</f>
        <v>0</v>
      </c>
      <c r="AK43" s="186">
        <f>COUNTIFS('InProcess Conf'!$C$2:$C$10000,AK$33,'InProcess Conf'!$T$2:$T$10000,$C43,'InProcess Conf'!$J$2:$J$10000,$C$28,'InProcess Conf'!$I$2:$I$10000,"Line")</f>
        <v>0</v>
      </c>
      <c r="AL43" s="186">
        <f>COUNTIFS('InProcess Conf'!$C$2:$C$10000,AL$33,'InProcess Conf'!$T$2:$T$10000,$C43,'InProcess Conf'!$J$2:$J$10000,$C$28,'InProcess Conf'!$I$2:$I$10000,"Line")</f>
        <v>0</v>
      </c>
      <c r="AM43" s="186">
        <f>COUNTIFS('InProcess Conf'!$C$2:$C$10000,AM$33,'InProcess Conf'!$T$2:$T$10000,$C43,'InProcess Conf'!$J$2:$J$10000,$C$28,'InProcess Conf'!$I$2:$I$10000,"Line")</f>
        <v>0</v>
      </c>
      <c r="AN43" s="186">
        <f>COUNTIFS('InProcess Conf'!$C$2:$C$10000,AN$33,'InProcess Conf'!$T$2:$T$10000,$C43,'InProcess Conf'!$J$2:$J$10000,$C$28,'InProcess Conf'!$I$2:$I$10000,"Line")</f>
        <v>0</v>
      </c>
      <c r="AO43" s="186">
        <f>COUNTIFS('InProcess Conf'!$C$2:$C$10000,AO$33,'InProcess Conf'!$T$2:$T$10000,$C43,'InProcess Conf'!$J$2:$J$10000,$C$28,'InProcess Conf'!$I$2:$I$10000,"Line")</f>
        <v>0</v>
      </c>
      <c r="AP43" s="186">
        <f>COUNTIFS('InProcess Conf'!$C$2:$C$10000,AP$33,'InProcess Conf'!$T$2:$T$10000,$C43,'InProcess Conf'!$J$2:$J$10000,$C$28,'InProcess Conf'!$I$2:$I$10000,"Line")</f>
        <v>0</v>
      </c>
      <c r="AQ43" s="186">
        <f>COUNTIFS('InProcess Conf'!$C$2:$C$10000,AQ$33,'InProcess Conf'!$T$2:$T$10000,$C43,'InProcess Conf'!$J$2:$J$10000,$C$28,'InProcess Conf'!$I$2:$I$10000,"Line")</f>
        <v>0</v>
      </c>
      <c r="AR43" s="186">
        <f>COUNTIFS('InProcess Conf'!$C$2:$C$10000,AR$33,'InProcess Conf'!$T$2:$T$10000,$C43,'InProcess Conf'!$J$2:$J$10000,$C$28,'InProcess Conf'!$I$2:$I$10000,"Line")</f>
        <v>0</v>
      </c>
      <c r="AS43" s="186">
        <f>COUNTIFS('InProcess Conf'!$C$2:$C$10000,AS$33,'InProcess Conf'!$T$2:$T$10000,$C43,'InProcess Conf'!$J$2:$J$10000,$C$28,'InProcess Conf'!$I$2:$I$10000,"Line")</f>
        <v>0</v>
      </c>
      <c r="AT43" s="186">
        <f>COUNTIFS('InProcess Conf'!$C$2:$C$10000,AT$33,'InProcess Conf'!$T$2:$T$10000,$C43,'InProcess Conf'!$J$2:$J$10000,$C$28,'InProcess Conf'!$I$2:$I$10000,"Line")</f>
        <v>0</v>
      </c>
      <c r="AU43" s="186">
        <f>COUNTIFS('InProcess Conf'!$C$2:$C$10000,AU$33,'InProcess Conf'!$T$2:$T$10000,$C43,'InProcess Conf'!$J$2:$J$10000,$C$28,'InProcess Conf'!$I$2:$I$10000,"Line")</f>
        <v>0</v>
      </c>
      <c r="AV43" s="186">
        <f>COUNTIFS('InProcess Conf'!$C$2:$C$10000,AV$33,'InProcess Conf'!$T$2:$T$10000,$C43,'InProcess Conf'!$J$2:$J$10000,$C$28,'InProcess Conf'!$I$2:$I$10000,"Line")</f>
        <v>0</v>
      </c>
      <c r="AW43" s="186">
        <f>COUNTIFS('InProcess Conf'!$C$2:$C$10000,AW$33,'InProcess Conf'!$T$2:$T$10000,$C43,'InProcess Conf'!$J$2:$J$10000,$C$28,'InProcess Conf'!$I$2:$I$10000,"Line")</f>
        <v>0</v>
      </c>
      <c r="AX43" s="186">
        <f>COUNTIFS('InProcess Conf'!$C$2:$C$10000,AX$33,'InProcess Conf'!$T$2:$T$10000,$C43,'InProcess Conf'!$J$2:$J$10000,$C$28,'InProcess Conf'!$I$2:$I$10000,"Line")</f>
        <v>0</v>
      </c>
      <c r="AY43" s="186">
        <f>COUNTIFS('InProcess Conf'!$C$2:$C$10000,AY$33,'InProcess Conf'!$T$2:$T$10000,$C43,'InProcess Conf'!$J$2:$J$10000,$C$28,'InProcess Conf'!$I$2:$I$10000,"Line")</f>
        <v>0</v>
      </c>
      <c r="AZ43" s="186">
        <f>COUNTIFS('InProcess Conf'!$C$2:$C$10000,AZ$33,'InProcess Conf'!$T$2:$T$10000,$C43,'InProcess Conf'!$J$2:$J$10000,$C$28,'InProcess Conf'!$I$2:$I$10000,"Line")</f>
        <v>0</v>
      </c>
      <c r="BA43" s="186">
        <f>COUNTIFS('InProcess Conf'!$C$2:$C$10000,BA$33,'InProcess Conf'!$T$2:$T$10000,$C43,'InProcess Conf'!$J$2:$J$10000,$C$28,'InProcess Conf'!$I$2:$I$10000,"Line")</f>
        <v>0</v>
      </c>
      <c r="BB43" s="186">
        <f>COUNTIFS('InProcess Conf'!$C$2:$C$10000,BB$33,'InProcess Conf'!$T$2:$T$10000,$C43,'InProcess Conf'!$J$2:$J$10000,$C$28,'InProcess Conf'!$I$2:$I$10000,"Line")</f>
        <v>0</v>
      </c>
      <c r="BC43" s="186">
        <f>COUNTIFS('InProcess Conf'!$C$2:$C$10000,BC$33,'InProcess Conf'!$T$2:$T$10000,$C43,'InProcess Conf'!$J$2:$J$10000,$C$28,'InProcess Conf'!$I$2:$I$10000,"Line")</f>
        <v>0</v>
      </c>
      <c r="BD43" s="186">
        <f>COUNTIFS('InProcess Conf'!$C$2:$C$10000,BD$33,'InProcess Conf'!$T$2:$T$10000,$C43,'InProcess Conf'!$J$2:$J$10000,$C$28,'InProcess Conf'!$I$2:$I$10000,"Line")</f>
        <v>0</v>
      </c>
      <c r="BE43" s="186">
        <f>COUNTIFS('InProcess Conf'!$C$2:$C$10000,BE$33,'InProcess Conf'!$T$2:$T$10000,$C43,'InProcess Conf'!$J$2:$J$10000,$C$28,'InProcess Conf'!$I$2:$I$10000,"Line")</f>
        <v>0</v>
      </c>
      <c r="BF43" s="186">
        <f>COUNTIFS('InProcess Conf'!$C$2:$C$10000,BF$33,'InProcess Conf'!$T$2:$T$10000,$C43,'InProcess Conf'!$J$2:$J$10000,$C$28,'InProcess Conf'!$I$2:$I$10000,"Line")</f>
        <v>0</v>
      </c>
      <c r="BG43" s="186">
        <f>COUNTIFS('InProcess Conf'!$C$2:$C$10000,BG$33,'InProcess Conf'!$T$2:$T$10000,$C43,'InProcess Conf'!$J$2:$J$10000,$C$28,'InProcess Conf'!$I$2:$I$10000,"Line")</f>
        <v>0</v>
      </c>
      <c r="BH43" s="186">
        <f>COUNTIFS('InProcess Conf'!$C$2:$C$10000,BH$33,'InProcess Conf'!$T$2:$T$10000,$C43,'InProcess Conf'!$J$2:$J$10000,$C$28,'InProcess Conf'!$I$2:$I$10000,"Line")</f>
        <v>0</v>
      </c>
      <c r="BI43" s="186">
        <f>COUNTIFS('InProcess Conf'!$C$2:$C$10000,BI$33,'InProcess Conf'!$T$2:$T$10000,$C43,'InProcess Conf'!$J$2:$J$10000,$C$28,'InProcess Conf'!$I$2:$I$10000,"Line")</f>
        <v>0</v>
      </c>
      <c r="BJ43" s="186">
        <f>COUNTIFS('InProcess Conf'!$C$2:$C$10000,BJ$33,'InProcess Conf'!$T$2:$T$10000,$C43,'InProcess Conf'!$J$2:$J$10000,$C$28,'InProcess Conf'!$I$2:$I$10000,"Line")</f>
        <v>0</v>
      </c>
      <c r="BK43" s="186">
        <f>COUNTIFS('InProcess Conf'!$C$2:$C$10000,BK$33,'InProcess Conf'!$T$2:$T$10000,$C43,'InProcess Conf'!$J$2:$J$10000,$C$28,'InProcess Conf'!$I$2:$I$10000,"Line")</f>
        <v>0</v>
      </c>
      <c r="BL43" s="186">
        <f>COUNTIFS('InProcess Conf'!$C$2:$C$10000,BL$33,'InProcess Conf'!$T$2:$T$10000,$C43,'InProcess Conf'!$J$2:$J$10000,$C$28,'InProcess Conf'!$I$2:$I$10000,"Line")</f>
        <v>0</v>
      </c>
      <c r="BM43" s="186">
        <f>COUNTIFS('InProcess Conf'!$C$2:$C$10000,BM$33,'InProcess Conf'!$T$2:$T$10000,$C43,'InProcess Conf'!$J$2:$J$10000,$C$28,'InProcess Conf'!$I$2:$I$10000,"Line")</f>
        <v>0</v>
      </c>
      <c r="BN43" s="186">
        <f>COUNTIFS('InProcess Conf'!$C$2:$C$10000,BN$33,'InProcess Conf'!$T$2:$T$10000,$C43,'InProcess Conf'!$J$2:$J$10000,$C$28,'InProcess Conf'!$I$2:$I$10000,"Line")</f>
        <v>0</v>
      </c>
      <c r="BO43" s="186">
        <f>COUNTIFS('InProcess Conf'!$C$2:$C$10000,BO$33,'InProcess Conf'!$T$2:$T$10000,$C43,'InProcess Conf'!$J$2:$J$10000,$C$28,'InProcess Conf'!$I$2:$I$10000,"Line")</f>
        <v>0</v>
      </c>
      <c r="BP43" s="186">
        <f>COUNTIFS('InProcess Conf'!$C$2:$C$10000,BP$33,'InProcess Conf'!$T$2:$T$10000,$C43,'InProcess Conf'!$J$2:$J$10000,$C$28,'InProcess Conf'!$I$2:$I$10000,"Line")</f>
        <v>0</v>
      </c>
      <c r="BQ43" s="186">
        <f>COUNTIFS('InProcess Conf'!$C$2:$C$10000,BQ$33,'InProcess Conf'!$T$2:$T$10000,$C43,'InProcess Conf'!$J$2:$J$10000,$C$28,'InProcess Conf'!$I$2:$I$10000,"Line")</f>
        <v>0</v>
      </c>
      <c r="BR43" s="186">
        <f>COUNTIFS('InProcess Conf'!$C$2:$C$10000,BR$33,'InProcess Conf'!$T$2:$T$10000,$C43,'InProcess Conf'!$J$2:$J$10000,$C$28,'InProcess Conf'!$I$2:$I$10000,"Line")</f>
        <v>0</v>
      </c>
      <c r="BS43" s="186">
        <f>COUNTIFS('InProcess Conf'!$C$2:$C$10000,BS$33,'InProcess Conf'!$T$2:$T$10000,$C43,'InProcess Conf'!$J$2:$J$10000,$C$28,'InProcess Conf'!$I$2:$I$10000,"Line")</f>
        <v>0</v>
      </c>
      <c r="BT43" s="186">
        <f>COUNTIFS('InProcess Conf'!$C$2:$C$10000,BT$33,'InProcess Conf'!$T$2:$T$10000,$C43,'InProcess Conf'!$J$2:$J$10000,$C$28,'InProcess Conf'!$I$2:$I$10000,"Line")</f>
        <v>0</v>
      </c>
      <c r="BU43" s="186">
        <f>COUNTIFS('InProcess Conf'!$C$2:$C$10000,BU$33,'InProcess Conf'!$T$2:$T$10000,$C43,'InProcess Conf'!$J$2:$J$10000,$C$28,'InProcess Conf'!$I$2:$I$10000,"Line")</f>
        <v>0</v>
      </c>
      <c r="BV43" s="186">
        <f>COUNTIFS('InProcess Conf'!$C$2:$C$10000,BV$33,'InProcess Conf'!$T$2:$T$10000,$C43,'InProcess Conf'!$J$2:$J$10000,$C$28,'InProcess Conf'!$I$2:$I$10000,"Line")</f>
        <v>0</v>
      </c>
      <c r="BW43" s="186">
        <f>COUNTIFS('InProcess Conf'!$C$2:$C$10000,BW$33,'InProcess Conf'!$T$2:$T$10000,$C43,'InProcess Conf'!$J$2:$J$10000,$C$28,'InProcess Conf'!$I$2:$I$10000,"Line")</f>
        <v>0</v>
      </c>
      <c r="BX43" s="186">
        <f>COUNTIFS('InProcess Conf'!$C$2:$C$10000,BX$33,'InProcess Conf'!$T$2:$T$10000,$C43,'InProcess Conf'!$J$2:$J$10000,$C$28,'InProcess Conf'!$I$2:$I$10000,"Line")</f>
        <v>0</v>
      </c>
      <c r="BY43" s="186">
        <f>COUNTIFS('InProcess Conf'!$C$2:$C$10000,BY$33,'InProcess Conf'!$T$2:$T$10000,$C43,'InProcess Conf'!$J$2:$J$10000,$C$28,'InProcess Conf'!$I$2:$I$10000,"Line")</f>
        <v>0</v>
      </c>
      <c r="BZ43" s="186">
        <f>COUNTIFS('InProcess Conf'!$C$2:$C$10000,BZ$33,'InProcess Conf'!$T$2:$T$10000,$C43,'InProcess Conf'!$J$2:$J$10000,$C$28,'InProcess Conf'!$I$2:$I$10000,"Line")</f>
        <v>0</v>
      </c>
      <c r="CA43" s="186">
        <f>COUNTIFS('InProcess Conf'!$C$2:$C$10000,CA$33,'InProcess Conf'!$T$2:$T$10000,$C43,'InProcess Conf'!$J$2:$J$10000,$C$28,'InProcess Conf'!$I$2:$I$10000,"Line")</f>
        <v>0</v>
      </c>
      <c r="CB43" s="186">
        <f>COUNTIFS('InProcess Conf'!$C$2:$C$10000,CB$33,'InProcess Conf'!$T$2:$T$10000,$C43,'InProcess Conf'!$J$2:$J$10000,$C$28,'InProcess Conf'!$I$2:$I$10000,"Line")</f>
        <v>0</v>
      </c>
      <c r="CC43" s="186">
        <f>COUNTIFS('InProcess Conf'!$C$2:$C$10000,CC$33,'InProcess Conf'!$T$2:$T$10000,$C43,'InProcess Conf'!$J$2:$J$10000,$C$28,'InProcess Conf'!$I$2:$I$10000,"Line")</f>
        <v>0</v>
      </c>
      <c r="CD43" s="186">
        <f>COUNTIFS('InProcess Conf'!$C$2:$C$10000,CD$33,'InProcess Conf'!$T$2:$T$10000,$C43,'InProcess Conf'!$J$2:$J$10000,$C$28,'InProcess Conf'!$I$2:$I$10000,"Line")</f>
        <v>0</v>
      </c>
      <c r="CE43" s="186">
        <f>COUNTIFS('InProcess Conf'!$C$2:$C$10000,CE$33,'InProcess Conf'!$T$2:$T$10000,$C43,'InProcess Conf'!$J$2:$J$10000,$C$28,'InProcess Conf'!$I$2:$I$10000,"Line")</f>
        <v>0</v>
      </c>
      <c r="CF43" s="186">
        <f>COUNTIFS('InProcess Conf'!$C$2:$C$10000,CF$33,'InProcess Conf'!$T$2:$T$10000,$C43,'InProcess Conf'!$J$2:$J$10000,$C$28,'InProcess Conf'!$I$2:$I$10000,"Line")</f>
        <v>0</v>
      </c>
      <c r="CG43" s="186">
        <f>COUNTIFS('InProcess Conf'!$C$2:$C$10000,CG$33,'InProcess Conf'!$T$2:$T$10000,$C43,'InProcess Conf'!$J$2:$J$10000,$C$28,'InProcess Conf'!$I$2:$I$10000,"Line")</f>
        <v>0</v>
      </c>
      <c r="CH43" s="186">
        <f>COUNTIFS('InProcess Conf'!$C$2:$C$10000,CH$33,'InProcess Conf'!$T$2:$T$10000,$C43,'InProcess Conf'!$J$2:$J$10000,$C$28,'InProcess Conf'!$I$2:$I$10000,"Line")</f>
        <v>0</v>
      </c>
      <c r="CI43" s="186">
        <f>COUNTIFS('InProcess Conf'!$C$2:$C$10000,CI$33,'InProcess Conf'!$T$2:$T$10000,$C43,'InProcess Conf'!$J$2:$J$10000,$C$28,'InProcess Conf'!$I$2:$I$10000,"Line")</f>
        <v>0</v>
      </c>
      <c r="CJ43" s="186">
        <f>COUNTIFS('InProcess Conf'!$C$2:$C$10000,CJ$33,'InProcess Conf'!$T$2:$T$10000,$C43,'InProcess Conf'!$J$2:$J$10000,$C$28,'InProcess Conf'!$I$2:$I$10000,"Line")</f>
        <v>0</v>
      </c>
      <c r="CK43" s="186">
        <f>COUNTIFS('InProcess Conf'!$C$2:$C$10000,CK$33,'InProcess Conf'!$T$2:$T$10000,$C43,'InProcess Conf'!$J$2:$J$10000,$C$28,'InProcess Conf'!$I$2:$I$10000,"Line")</f>
        <v>0</v>
      </c>
      <c r="CL43" s="186">
        <f>COUNTIFS('InProcess Conf'!$C$2:$C$10000,CL$33,'InProcess Conf'!$T$2:$T$10000,$C43,'InProcess Conf'!$J$2:$J$10000,$C$28,'InProcess Conf'!$I$2:$I$10000,"Line")</f>
        <v>0</v>
      </c>
      <c r="CM43" s="186">
        <f>COUNTIFS('InProcess Conf'!$C$2:$C$10000,CM$33,'InProcess Conf'!$T$2:$T$10000,$C43,'InProcess Conf'!$J$2:$J$10000,$C$28,'InProcess Conf'!$I$2:$I$10000,"Line")</f>
        <v>0</v>
      </c>
      <c r="CN43" s="186">
        <f>COUNTIFS('InProcess Conf'!$C$2:$C$10000,CN$33,'InProcess Conf'!$T$2:$T$10000,$C43,'InProcess Conf'!$J$2:$J$10000,$C$28,'InProcess Conf'!$I$2:$I$10000,"Line")</f>
        <v>0</v>
      </c>
      <c r="CO43" s="186">
        <f>COUNTIFS('InProcess Conf'!$C$2:$C$10000,CO$33,'InProcess Conf'!$T$2:$T$10000,$C43,'InProcess Conf'!$J$2:$J$10000,$C$28,'InProcess Conf'!$I$2:$I$10000,"Line")</f>
        <v>0</v>
      </c>
      <c r="CP43" s="186">
        <f>COUNTIFS('InProcess Conf'!$C$2:$C$10000,CP$33,'InProcess Conf'!$T$2:$T$10000,$C43,'InProcess Conf'!$J$2:$J$10000,$C$28,'InProcess Conf'!$I$2:$I$10000,"Line")</f>
        <v>0</v>
      </c>
      <c r="CQ43" s="186">
        <f>COUNTIFS('InProcess Conf'!$C$2:$C$10000,CQ$33,'InProcess Conf'!$T$2:$T$10000,$C43,'InProcess Conf'!$J$2:$J$10000,$C$28,'InProcess Conf'!$I$2:$I$10000,"Line")</f>
        <v>0</v>
      </c>
      <c r="CR43" s="186">
        <f>COUNTIFS('InProcess Conf'!$C$2:$C$10000,CR$33,'InProcess Conf'!$T$2:$T$10000,$C43,'InProcess Conf'!$J$2:$J$10000,$C$28,'InProcess Conf'!$I$2:$I$10000,"Line")</f>
        <v>0</v>
      </c>
      <c r="CS43" s="186">
        <f>COUNTIFS('InProcess Conf'!$C$2:$C$10000,CS$33,'InProcess Conf'!$T$2:$T$10000,$C43,'InProcess Conf'!$J$2:$J$10000,$C$28,'InProcess Conf'!$I$2:$I$10000,"Line")</f>
        <v>0</v>
      </c>
      <c r="CT43" s="186">
        <f>COUNTIFS('InProcess Conf'!$C$2:$C$10000,CT$33,'InProcess Conf'!$T$2:$T$10000,$C43,'InProcess Conf'!$J$2:$J$10000,$C$28,'InProcess Conf'!$I$2:$I$10000,"Line")</f>
        <v>0</v>
      </c>
      <c r="CU43" s="186">
        <f>COUNTIFS('InProcess Conf'!$C$2:$C$10000,CU$33,'InProcess Conf'!$T$2:$T$10000,$C43,'InProcess Conf'!$J$2:$J$10000,$C$28,'InProcess Conf'!$I$2:$I$10000,"Line")</f>
        <v>0</v>
      </c>
      <c r="CV43" s="186">
        <f>COUNTIFS('InProcess Conf'!$C$2:$C$10000,CV$33,'InProcess Conf'!$T$2:$T$10000,$C43,'InProcess Conf'!$J$2:$J$10000,$C$28,'InProcess Conf'!$I$2:$I$10000,"Line")</f>
        <v>0</v>
      </c>
      <c r="CW43" s="186">
        <f>COUNTIFS('InProcess Conf'!$C$2:$C$10000,CW$33,'InProcess Conf'!$T$2:$T$10000,$C43,'InProcess Conf'!$J$2:$J$10000,$C$28,'InProcess Conf'!$I$2:$I$10000,"Line")</f>
        <v>0</v>
      </c>
      <c r="CX43" s="186">
        <f>COUNTIFS('InProcess Conf'!$C$2:$C$10000,CX$33,'InProcess Conf'!$T$2:$T$10000,$C43,'InProcess Conf'!$J$2:$J$10000,$C$28,'InProcess Conf'!$I$2:$I$10000,"Line")</f>
        <v>0</v>
      </c>
      <c r="CY43" s="186">
        <f>COUNTIFS('InProcess Conf'!$C$2:$C$10000,CY$33,'InProcess Conf'!$T$2:$T$10000,$C43,'InProcess Conf'!$J$2:$J$10000,$C$28,'InProcess Conf'!$I$2:$I$10000,"Line")</f>
        <v>0</v>
      </c>
      <c r="CZ43" s="186">
        <f>COUNTIFS('InProcess Conf'!$C$2:$C$10000,CZ$33,'InProcess Conf'!$T$2:$T$10000,$C43,'InProcess Conf'!$J$2:$J$10000,$C$28,'InProcess Conf'!$I$2:$I$10000,"Line")</f>
        <v>0</v>
      </c>
      <c r="DA43" s="186">
        <f>COUNTIFS('InProcess Conf'!$C$2:$C$10000,DA$33,'InProcess Conf'!$T$2:$T$10000,$C43,'InProcess Conf'!$J$2:$J$10000,$C$28,'InProcess Conf'!$I$2:$I$10000,"Line")</f>
        <v>0</v>
      </c>
      <c r="DB43" s="186">
        <f>COUNTIFS('InProcess Conf'!$C$2:$C$10000,DB$33,'InProcess Conf'!$T$2:$T$10000,$C43,'InProcess Conf'!$J$2:$J$10000,$C$28,'InProcess Conf'!$I$2:$I$10000,"Line")</f>
        <v>0</v>
      </c>
      <c r="DC43" s="186">
        <f>COUNTIFS('InProcess Conf'!$C$2:$C$10000,DC$33,'InProcess Conf'!$T$2:$T$10000,$C43,'InProcess Conf'!$J$2:$J$10000,$C$28,'InProcess Conf'!$I$2:$I$10000,"Line")</f>
        <v>0</v>
      </c>
      <c r="DD43" s="186">
        <f>COUNTIFS('InProcess Conf'!$C$2:$C$10000,DD$33,'InProcess Conf'!$T$2:$T$10000,$C43,'InProcess Conf'!$J$2:$J$10000,$C$28,'InProcess Conf'!$I$2:$I$10000,"Line")</f>
        <v>0</v>
      </c>
      <c r="DE43" s="186">
        <f>COUNTIFS('InProcess Conf'!$C$2:$C$10000,DE$33,'InProcess Conf'!$T$2:$T$10000,$C43,'InProcess Conf'!$J$2:$J$10000,$C$28,'InProcess Conf'!$I$2:$I$10000,"Line")</f>
        <v>0</v>
      </c>
      <c r="DF43" s="186">
        <f>COUNTIFS('InProcess Conf'!$C$2:$C$10000,DF$33,'InProcess Conf'!$T$2:$T$10000,$C43,'InProcess Conf'!$J$2:$J$10000,$C$28,'InProcess Conf'!$I$2:$I$10000,"Line")</f>
        <v>0</v>
      </c>
      <c r="DG43" s="186">
        <f>COUNTIFS('InProcess Conf'!$C$2:$C$10000,DG$33,'InProcess Conf'!$T$2:$T$10000,$C43,'InProcess Conf'!$J$2:$J$10000,$C$28,'InProcess Conf'!$I$2:$I$10000,"Line")</f>
        <v>0</v>
      </c>
      <c r="DH43" s="186">
        <f>COUNTIFS('InProcess Conf'!$C$2:$C$10000,DH$33,'InProcess Conf'!$T$2:$T$10000,$C43,'InProcess Conf'!$J$2:$J$10000,$C$28,'InProcess Conf'!$I$2:$I$10000,"Line")</f>
        <v>0</v>
      </c>
      <c r="DI43" s="308">
        <f t="shared" si="11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Conf'!$J$2:$J$10000,$C$28,'InProcess Conf'!$I$2:$I$10000,"Line")</f>
        <v>0</v>
      </c>
      <c r="E44" s="186">
        <f>COUNTIFS('InProcess Conf'!$C$2:$C$10000,E$33,'InProcess Conf'!$T$2:$T$10000,$C44,'InProcess Conf'!$J$2:$J$10000,$C$28,'InProcess Conf'!$I$2:$I$10000,"Line")</f>
        <v>0</v>
      </c>
      <c r="F44" s="186">
        <f>COUNTIFS('InProcess Conf'!$C$2:$C$10000,F$33,'InProcess Conf'!$T$2:$T$10000,$C44,'InProcess Conf'!$J$2:$J$10000,$C$28,'InProcess Conf'!$I$2:$I$10000,"Line")</f>
        <v>0</v>
      </c>
      <c r="G44" s="186">
        <f>COUNTIFS('InProcess Conf'!$C$2:$C$10000,G$33,'InProcess Conf'!$T$2:$T$10000,$C44,'InProcess Conf'!$J$2:$J$10000,$C$28,'InProcess Conf'!$I$2:$I$10000,"Line")</f>
        <v>0</v>
      </c>
      <c r="H44" s="186">
        <f>COUNTIFS('InProcess Conf'!$C$2:$C$10000,H$33,'InProcess Conf'!$T$2:$T$10000,$C44,'InProcess Conf'!$J$2:$J$10000,$C$28,'InProcess Conf'!$I$2:$I$10000,"Line")</f>
        <v>0</v>
      </c>
      <c r="I44" s="186">
        <f>COUNTIFS('InProcess Conf'!$C$2:$C$10000,I$33,'InProcess Conf'!$T$2:$T$10000,$C44,'InProcess Conf'!$J$2:$J$10000,$C$28,'InProcess Conf'!$I$2:$I$10000,"Line")</f>
        <v>0</v>
      </c>
      <c r="J44" s="186">
        <f>COUNTIFS('InProcess Conf'!$C$2:$C$10000,J$33,'InProcess Conf'!$T$2:$T$10000,$C44,'InProcess Conf'!$J$2:$J$10000,$C$28,'InProcess Conf'!$I$2:$I$10000,"Line")</f>
        <v>0</v>
      </c>
      <c r="K44" s="186">
        <f>COUNTIFS('InProcess Conf'!$C$2:$C$10000,K$33,'InProcess Conf'!$T$2:$T$10000,$C44,'InProcess Conf'!$J$2:$J$10000,$C$28,'InProcess Conf'!$I$2:$I$10000,"Line")</f>
        <v>0</v>
      </c>
      <c r="L44" s="186">
        <f>COUNTIFS('InProcess Conf'!$C$2:$C$10000,L$33,'InProcess Conf'!$T$2:$T$10000,$C44,'InProcess Conf'!$J$2:$J$10000,$C$28,'InProcess Conf'!$I$2:$I$10000,"Line")</f>
        <v>0</v>
      </c>
      <c r="M44" s="186">
        <f>COUNTIFS('InProcess Conf'!$C$2:$C$10000,M$33,'InProcess Conf'!$T$2:$T$10000,$C44,'InProcess Conf'!$J$2:$J$10000,$C$28,'InProcess Conf'!$I$2:$I$10000,"Line")</f>
        <v>0</v>
      </c>
      <c r="N44" s="186">
        <f>COUNTIFS('InProcess Conf'!$C$2:$C$10000,N$33,'InProcess Conf'!$T$2:$T$10000,$C44,'InProcess Conf'!$J$2:$J$10000,$C$28,'InProcess Conf'!$I$2:$I$10000,"Line")</f>
        <v>0</v>
      </c>
      <c r="O44" s="186">
        <f>COUNTIFS('InProcess Conf'!$C$2:$C$10000,O$33,'InProcess Conf'!$T$2:$T$10000,$C44,'InProcess Conf'!$J$2:$J$10000,$C$28,'InProcess Conf'!$I$2:$I$10000,"Line")</f>
        <v>0</v>
      </c>
      <c r="P44" s="186">
        <f>COUNTIFS('InProcess Conf'!$C$2:$C$10000,P$33,'InProcess Conf'!$T$2:$T$10000,$C44,'InProcess Conf'!$J$2:$J$10000,$C$28,'InProcess Conf'!$I$2:$I$10000,"Line")</f>
        <v>0</v>
      </c>
      <c r="Q44" s="186">
        <f>COUNTIFS('InProcess Conf'!$C$2:$C$10000,Q$33,'InProcess Conf'!$T$2:$T$10000,$C44,'InProcess Conf'!$J$2:$J$10000,$C$28,'InProcess Conf'!$I$2:$I$10000,"Line")</f>
        <v>0</v>
      </c>
      <c r="R44" s="186">
        <f>COUNTIFS('InProcess Conf'!$C$2:$C$10000,R$33,'InProcess Conf'!$T$2:$T$10000,$C44,'InProcess Conf'!$J$2:$J$10000,$C$28,'InProcess Conf'!$I$2:$I$10000,"Line")</f>
        <v>0</v>
      </c>
      <c r="S44" s="186">
        <f>COUNTIFS('InProcess Conf'!$C$2:$C$10000,S$33,'InProcess Conf'!$T$2:$T$10000,$C44,'InProcess Conf'!$J$2:$J$10000,$C$28,'InProcess Conf'!$I$2:$I$10000,"Line")</f>
        <v>0</v>
      </c>
      <c r="T44" s="186">
        <f>COUNTIFS('InProcess Conf'!$C$2:$C$10000,T$33,'InProcess Conf'!$T$2:$T$10000,$C44,'InProcess Conf'!$J$2:$J$10000,$C$28,'InProcess Conf'!$I$2:$I$10000,"Line")</f>
        <v>0</v>
      </c>
      <c r="U44" s="186">
        <f>COUNTIFS('InProcess Conf'!$C$2:$C$10000,U$33,'InProcess Conf'!$T$2:$T$10000,$C44,'InProcess Conf'!$J$2:$J$10000,$C$28,'InProcess Conf'!$I$2:$I$10000,"Line")</f>
        <v>0</v>
      </c>
      <c r="V44" s="186">
        <f>COUNTIFS('InProcess Conf'!$C$2:$C$10000,V$33,'InProcess Conf'!$T$2:$T$10000,$C44,'InProcess Conf'!$J$2:$J$10000,$C$28,'InProcess Conf'!$I$2:$I$10000,"Line")</f>
        <v>0</v>
      </c>
      <c r="W44" s="186">
        <f>COUNTIFS('InProcess Conf'!$C$2:$C$10000,W$33,'InProcess Conf'!$T$2:$T$10000,$C44,'InProcess Conf'!$J$2:$J$10000,$C$28,'InProcess Conf'!$I$2:$I$10000,"Line")</f>
        <v>0</v>
      </c>
      <c r="X44" s="186">
        <f>COUNTIFS('InProcess Conf'!$C$2:$C$10000,X$33,'InProcess Conf'!$T$2:$T$10000,$C44,'InProcess Conf'!$J$2:$J$10000,$C$28,'InProcess Conf'!$I$2:$I$10000,"Line")</f>
        <v>0</v>
      </c>
      <c r="Y44" s="186">
        <f>COUNTIFS('InProcess Conf'!$C$2:$C$10000,Y$33,'InProcess Conf'!$T$2:$T$10000,$C44,'InProcess Conf'!$J$2:$J$10000,$C$28,'InProcess Conf'!$I$2:$I$10000,"Line")</f>
        <v>0</v>
      </c>
      <c r="Z44" s="186">
        <f>COUNTIFS('InProcess Conf'!$C$2:$C$10000,Z$33,'InProcess Conf'!$T$2:$T$10000,$C44,'InProcess Conf'!$J$2:$J$10000,$C$28,'InProcess Conf'!$I$2:$I$10000,"Line")</f>
        <v>0</v>
      </c>
      <c r="AA44" s="186">
        <f>COUNTIFS('InProcess Conf'!$C$2:$C$10000,AA$33,'InProcess Conf'!$T$2:$T$10000,$C44,'InProcess Conf'!$J$2:$J$10000,$C$28,'InProcess Conf'!$I$2:$I$10000,"Line")</f>
        <v>0</v>
      </c>
      <c r="AB44" s="186">
        <f>COUNTIFS('InProcess Conf'!$C$2:$C$10000,AB$33,'InProcess Conf'!$T$2:$T$10000,$C44,'InProcess Conf'!$J$2:$J$10000,$C$28,'InProcess Conf'!$I$2:$I$10000,"Line")</f>
        <v>0</v>
      </c>
      <c r="AC44" s="186">
        <f>COUNTIFS('InProcess Conf'!$C$2:$C$10000,AC$33,'InProcess Conf'!$T$2:$T$10000,$C44,'InProcess Conf'!$J$2:$J$10000,$C$28,'InProcess Conf'!$I$2:$I$10000,"Line")</f>
        <v>0</v>
      </c>
      <c r="AD44" s="186">
        <f>COUNTIFS('InProcess Conf'!$C$2:$C$10000,AD$33,'InProcess Conf'!$T$2:$T$10000,$C44,'InProcess Conf'!$J$2:$J$10000,$C$28,'InProcess Conf'!$I$2:$I$10000,"Line")</f>
        <v>0</v>
      </c>
      <c r="AE44" s="186">
        <f>COUNTIFS('InProcess Conf'!$C$2:$C$10000,AE$33,'InProcess Conf'!$T$2:$T$10000,$C44,'InProcess Conf'!$J$2:$J$10000,$C$28,'InProcess Conf'!$I$2:$I$10000,"Line")</f>
        <v>0</v>
      </c>
      <c r="AF44" s="186">
        <f>COUNTIFS('InProcess Conf'!$C$2:$C$10000,AF$33,'InProcess Conf'!$T$2:$T$10000,$C44,'InProcess Conf'!$J$2:$J$10000,$C$28,'InProcess Conf'!$I$2:$I$10000,"Line")</f>
        <v>0</v>
      </c>
      <c r="AG44" s="186">
        <f>COUNTIFS('InProcess Conf'!$C$2:$C$10000,AG$33,'InProcess Conf'!$T$2:$T$10000,$C44,'InProcess Conf'!$J$2:$J$10000,$C$28,'InProcess Conf'!$I$2:$I$10000,"Line")</f>
        <v>0</v>
      </c>
      <c r="AH44" s="186">
        <f>COUNTIFS('InProcess Conf'!$C$2:$C$10000,AH$33,'InProcess Conf'!$T$2:$T$10000,$C44,'InProcess Conf'!$J$2:$J$10000,$C$28,'InProcess Conf'!$I$2:$I$10000,"Line")</f>
        <v>0</v>
      </c>
      <c r="AI44" s="186">
        <f>COUNTIFS('InProcess Conf'!$C$2:$C$10000,AI$33,'InProcess Conf'!$T$2:$T$10000,$C44,'InProcess Conf'!$J$2:$J$10000,$C$28,'InProcess Conf'!$I$2:$I$10000,"Line")</f>
        <v>0</v>
      </c>
      <c r="AJ44" s="186">
        <f>COUNTIFS('InProcess Conf'!$C$2:$C$10000,AJ$33,'InProcess Conf'!$T$2:$T$10000,$C44,'InProcess Conf'!$J$2:$J$10000,$C$28,'InProcess Conf'!$I$2:$I$10000,"Line")</f>
        <v>0</v>
      </c>
      <c r="AK44" s="186">
        <f>COUNTIFS('InProcess Conf'!$C$2:$C$10000,AK$33,'InProcess Conf'!$T$2:$T$10000,$C44,'InProcess Conf'!$J$2:$J$10000,$C$28,'InProcess Conf'!$I$2:$I$10000,"Line")</f>
        <v>0</v>
      </c>
      <c r="AL44" s="186">
        <f>COUNTIFS('InProcess Conf'!$C$2:$C$10000,AL$33,'InProcess Conf'!$T$2:$T$10000,$C44,'InProcess Conf'!$J$2:$J$10000,$C$28,'InProcess Conf'!$I$2:$I$10000,"Line")</f>
        <v>0</v>
      </c>
      <c r="AM44" s="186">
        <f>COUNTIFS('InProcess Conf'!$C$2:$C$10000,AM$33,'InProcess Conf'!$T$2:$T$10000,$C44,'InProcess Conf'!$J$2:$J$10000,$C$28,'InProcess Conf'!$I$2:$I$10000,"Line")</f>
        <v>0</v>
      </c>
      <c r="AN44" s="186">
        <f>COUNTIFS('InProcess Conf'!$C$2:$C$10000,AN$33,'InProcess Conf'!$T$2:$T$10000,$C44,'InProcess Conf'!$J$2:$J$10000,$C$28,'InProcess Conf'!$I$2:$I$10000,"Line")</f>
        <v>0</v>
      </c>
      <c r="AO44" s="186">
        <f>COUNTIFS('InProcess Conf'!$C$2:$C$10000,AO$33,'InProcess Conf'!$T$2:$T$10000,$C44,'InProcess Conf'!$J$2:$J$10000,$C$28,'InProcess Conf'!$I$2:$I$10000,"Line")</f>
        <v>0</v>
      </c>
      <c r="AP44" s="186">
        <f>COUNTIFS('InProcess Conf'!$C$2:$C$10000,AP$33,'InProcess Conf'!$T$2:$T$10000,$C44,'InProcess Conf'!$J$2:$J$10000,$C$28,'InProcess Conf'!$I$2:$I$10000,"Line")</f>
        <v>0</v>
      </c>
      <c r="AQ44" s="186">
        <f>COUNTIFS('InProcess Conf'!$C$2:$C$10000,AQ$33,'InProcess Conf'!$T$2:$T$10000,$C44,'InProcess Conf'!$J$2:$J$10000,$C$28,'InProcess Conf'!$I$2:$I$10000,"Line")</f>
        <v>0</v>
      </c>
      <c r="AR44" s="186">
        <f>COUNTIFS('InProcess Conf'!$C$2:$C$10000,AR$33,'InProcess Conf'!$T$2:$T$10000,$C44,'InProcess Conf'!$J$2:$J$10000,$C$28,'InProcess Conf'!$I$2:$I$10000,"Line")</f>
        <v>0</v>
      </c>
      <c r="AS44" s="186">
        <f>COUNTIFS('InProcess Conf'!$C$2:$C$10000,AS$33,'InProcess Conf'!$T$2:$T$10000,$C44,'InProcess Conf'!$J$2:$J$10000,$C$28,'InProcess Conf'!$I$2:$I$10000,"Line")</f>
        <v>0</v>
      </c>
      <c r="AT44" s="186">
        <f>COUNTIFS('InProcess Conf'!$C$2:$C$10000,AT$33,'InProcess Conf'!$T$2:$T$10000,$C44,'InProcess Conf'!$J$2:$J$10000,$C$28,'InProcess Conf'!$I$2:$I$10000,"Line")</f>
        <v>0</v>
      </c>
      <c r="AU44" s="186">
        <f>COUNTIFS('InProcess Conf'!$C$2:$C$10000,AU$33,'InProcess Conf'!$T$2:$T$10000,$C44,'InProcess Conf'!$J$2:$J$10000,$C$28,'InProcess Conf'!$I$2:$I$10000,"Line")</f>
        <v>0</v>
      </c>
      <c r="AV44" s="186">
        <f>COUNTIFS('InProcess Conf'!$C$2:$C$10000,AV$33,'InProcess Conf'!$T$2:$T$10000,$C44,'InProcess Conf'!$J$2:$J$10000,$C$28,'InProcess Conf'!$I$2:$I$10000,"Line")</f>
        <v>0</v>
      </c>
      <c r="AW44" s="186">
        <f>COUNTIFS('InProcess Conf'!$C$2:$C$10000,AW$33,'InProcess Conf'!$T$2:$T$10000,$C44,'InProcess Conf'!$J$2:$J$10000,$C$28,'InProcess Conf'!$I$2:$I$10000,"Line")</f>
        <v>0</v>
      </c>
      <c r="AX44" s="186">
        <f>COUNTIFS('InProcess Conf'!$C$2:$C$10000,AX$33,'InProcess Conf'!$T$2:$T$10000,$C44,'InProcess Conf'!$J$2:$J$10000,$C$28,'InProcess Conf'!$I$2:$I$10000,"Line")</f>
        <v>0</v>
      </c>
      <c r="AY44" s="186">
        <f>COUNTIFS('InProcess Conf'!$C$2:$C$10000,AY$33,'InProcess Conf'!$T$2:$T$10000,$C44,'InProcess Conf'!$J$2:$J$10000,$C$28,'InProcess Conf'!$I$2:$I$10000,"Line")</f>
        <v>0</v>
      </c>
      <c r="AZ44" s="186">
        <f>COUNTIFS('InProcess Conf'!$C$2:$C$10000,AZ$33,'InProcess Conf'!$T$2:$T$10000,$C44,'InProcess Conf'!$J$2:$J$10000,$C$28,'InProcess Conf'!$I$2:$I$10000,"Line")</f>
        <v>0</v>
      </c>
      <c r="BA44" s="186">
        <f>COUNTIFS('InProcess Conf'!$C$2:$C$10000,BA$33,'InProcess Conf'!$T$2:$T$10000,$C44,'InProcess Conf'!$J$2:$J$10000,$C$28,'InProcess Conf'!$I$2:$I$10000,"Line")</f>
        <v>0</v>
      </c>
      <c r="BB44" s="186">
        <f>COUNTIFS('InProcess Conf'!$C$2:$C$10000,BB$33,'InProcess Conf'!$T$2:$T$10000,$C44,'InProcess Conf'!$J$2:$J$10000,$C$28,'InProcess Conf'!$I$2:$I$10000,"Line")</f>
        <v>0</v>
      </c>
      <c r="BC44" s="186">
        <f>COUNTIFS('InProcess Conf'!$C$2:$C$10000,BC$33,'InProcess Conf'!$T$2:$T$10000,$C44,'InProcess Conf'!$J$2:$J$10000,$C$28,'InProcess Conf'!$I$2:$I$10000,"Line")</f>
        <v>0</v>
      </c>
      <c r="BD44" s="186">
        <f>COUNTIFS('InProcess Conf'!$C$2:$C$10000,BD$33,'InProcess Conf'!$T$2:$T$10000,$C44,'InProcess Conf'!$J$2:$J$10000,$C$28,'InProcess Conf'!$I$2:$I$10000,"Line")</f>
        <v>0</v>
      </c>
      <c r="BE44" s="186">
        <f>COUNTIFS('InProcess Conf'!$C$2:$C$10000,BE$33,'InProcess Conf'!$T$2:$T$10000,$C44,'InProcess Conf'!$J$2:$J$10000,$C$28,'InProcess Conf'!$I$2:$I$10000,"Line")</f>
        <v>0</v>
      </c>
      <c r="BF44" s="186">
        <f>COUNTIFS('InProcess Conf'!$C$2:$C$10000,BF$33,'InProcess Conf'!$T$2:$T$10000,$C44,'InProcess Conf'!$J$2:$J$10000,$C$28,'InProcess Conf'!$I$2:$I$10000,"Line")</f>
        <v>0</v>
      </c>
      <c r="BG44" s="186">
        <f>COUNTIFS('InProcess Conf'!$C$2:$C$10000,BG$33,'InProcess Conf'!$T$2:$T$10000,$C44,'InProcess Conf'!$J$2:$J$10000,$C$28,'InProcess Conf'!$I$2:$I$10000,"Line")</f>
        <v>0</v>
      </c>
      <c r="BH44" s="186">
        <f>COUNTIFS('InProcess Conf'!$C$2:$C$10000,BH$33,'InProcess Conf'!$T$2:$T$10000,$C44,'InProcess Conf'!$J$2:$J$10000,$C$28,'InProcess Conf'!$I$2:$I$10000,"Line")</f>
        <v>0</v>
      </c>
      <c r="BI44" s="186">
        <f>COUNTIFS('InProcess Conf'!$C$2:$C$10000,BI$33,'InProcess Conf'!$T$2:$T$10000,$C44,'InProcess Conf'!$J$2:$J$10000,$C$28,'InProcess Conf'!$I$2:$I$10000,"Line")</f>
        <v>0</v>
      </c>
      <c r="BJ44" s="186">
        <f>COUNTIFS('InProcess Conf'!$C$2:$C$10000,BJ$33,'InProcess Conf'!$T$2:$T$10000,$C44,'InProcess Conf'!$J$2:$J$10000,$C$28,'InProcess Conf'!$I$2:$I$10000,"Line")</f>
        <v>0</v>
      </c>
      <c r="BK44" s="186">
        <f>COUNTIFS('InProcess Conf'!$C$2:$C$10000,BK$33,'InProcess Conf'!$T$2:$T$10000,$C44,'InProcess Conf'!$J$2:$J$10000,$C$28,'InProcess Conf'!$I$2:$I$10000,"Line")</f>
        <v>0</v>
      </c>
      <c r="BL44" s="186">
        <f>COUNTIFS('InProcess Conf'!$C$2:$C$10000,BL$33,'InProcess Conf'!$T$2:$T$10000,$C44,'InProcess Conf'!$J$2:$J$10000,$C$28,'InProcess Conf'!$I$2:$I$10000,"Line")</f>
        <v>0</v>
      </c>
      <c r="BM44" s="186">
        <f>COUNTIFS('InProcess Conf'!$C$2:$C$10000,BM$33,'InProcess Conf'!$T$2:$T$10000,$C44,'InProcess Conf'!$J$2:$J$10000,$C$28,'InProcess Conf'!$I$2:$I$10000,"Line")</f>
        <v>0</v>
      </c>
      <c r="BN44" s="186">
        <f>COUNTIFS('InProcess Conf'!$C$2:$C$10000,BN$33,'InProcess Conf'!$T$2:$T$10000,$C44,'InProcess Conf'!$J$2:$J$10000,$C$28,'InProcess Conf'!$I$2:$I$10000,"Line")</f>
        <v>0</v>
      </c>
      <c r="BO44" s="186">
        <f>COUNTIFS('InProcess Conf'!$C$2:$C$10000,BO$33,'InProcess Conf'!$T$2:$T$10000,$C44,'InProcess Conf'!$J$2:$J$10000,$C$28,'InProcess Conf'!$I$2:$I$10000,"Line")</f>
        <v>0</v>
      </c>
      <c r="BP44" s="186">
        <f>COUNTIFS('InProcess Conf'!$C$2:$C$10000,BP$33,'InProcess Conf'!$T$2:$T$10000,$C44,'InProcess Conf'!$J$2:$J$10000,$C$28,'InProcess Conf'!$I$2:$I$10000,"Line")</f>
        <v>0</v>
      </c>
      <c r="BQ44" s="186">
        <f>COUNTIFS('InProcess Conf'!$C$2:$C$10000,BQ$33,'InProcess Conf'!$T$2:$T$10000,$C44,'InProcess Conf'!$J$2:$J$10000,$C$28,'InProcess Conf'!$I$2:$I$10000,"Line")</f>
        <v>0</v>
      </c>
      <c r="BR44" s="186">
        <f>COUNTIFS('InProcess Conf'!$C$2:$C$10000,BR$33,'InProcess Conf'!$T$2:$T$10000,$C44,'InProcess Conf'!$J$2:$J$10000,$C$28,'InProcess Conf'!$I$2:$I$10000,"Line")</f>
        <v>0</v>
      </c>
      <c r="BS44" s="186">
        <f>COUNTIFS('InProcess Conf'!$C$2:$C$10000,BS$33,'InProcess Conf'!$T$2:$T$10000,$C44,'InProcess Conf'!$J$2:$J$10000,$C$28,'InProcess Conf'!$I$2:$I$10000,"Line")</f>
        <v>0</v>
      </c>
      <c r="BT44" s="186">
        <f>COUNTIFS('InProcess Conf'!$C$2:$C$10000,BT$33,'InProcess Conf'!$T$2:$T$10000,$C44,'InProcess Conf'!$J$2:$J$10000,$C$28,'InProcess Conf'!$I$2:$I$10000,"Line")</f>
        <v>0</v>
      </c>
      <c r="BU44" s="186">
        <f>COUNTIFS('InProcess Conf'!$C$2:$C$10000,BU$33,'InProcess Conf'!$T$2:$T$10000,$C44,'InProcess Conf'!$J$2:$J$10000,$C$28,'InProcess Conf'!$I$2:$I$10000,"Line")</f>
        <v>0</v>
      </c>
      <c r="BV44" s="186">
        <f>COUNTIFS('InProcess Conf'!$C$2:$C$10000,BV$33,'InProcess Conf'!$T$2:$T$10000,$C44,'InProcess Conf'!$J$2:$J$10000,$C$28,'InProcess Conf'!$I$2:$I$10000,"Line")</f>
        <v>0</v>
      </c>
      <c r="BW44" s="186">
        <f>COUNTIFS('InProcess Conf'!$C$2:$C$10000,BW$33,'InProcess Conf'!$T$2:$T$10000,$C44,'InProcess Conf'!$J$2:$J$10000,$C$28,'InProcess Conf'!$I$2:$I$10000,"Line")</f>
        <v>0</v>
      </c>
      <c r="BX44" s="186">
        <f>COUNTIFS('InProcess Conf'!$C$2:$C$10000,BX$33,'InProcess Conf'!$T$2:$T$10000,$C44,'InProcess Conf'!$J$2:$J$10000,$C$28,'InProcess Conf'!$I$2:$I$10000,"Line")</f>
        <v>0</v>
      </c>
      <c r="BY44" s="186">
        <f>COUNTIFS('InProcess Conf'!$C$2:$C$10000,BY$33,'InProcess Conf'!$T$2:$T$10000,$C44,'InProcess Conf'!$J$2:$J$10000,$C$28,'InProcess Conf'!$I$2:$I$10000,"Line")</f>
        <v>0</v>
      </c>
      <c r="BZ44" s="186">
        <f>COUNTIFS('InProcess Conf'!$C$2:$C$10000,BZ$33,'InProcess Conf'!$T$2:$T$10000,$C44,'InProcess Conf'!$J$2:$J$10000,$C$28,'InProcess Conf'!$I$2:$I$10000,"Line")</f>
        <v>0</v>
      </c>
      <c r="CA44" s="186">
        <f>COUNTIFS('InProcess Conf'!$C$2:$C$10000,CA$33,'InProcess Conf'!$T$2:$T$10000,$C44,'InProcess Conf'!$J$2:$J$10000,$C$28,'InProcess Conf'!$I$2:$I$10000,"Line")</f>
        <v>0</v>
      </c>
      <c r="CB44" s="186">
        <f>COUNTIFS('InProcess Conf'!$C$2:$C$10000,CB$33,'InProcess Conf'!$T$2:$T$10000,$C44,'InProcess Conf'!$J$2:$J$10000,$C$28,'InProcess Conf'!$I$2:$I$10000,"Line")</f>
        <v>0</v>
      </c>
      <c r="CC44" s="186">
        <f>COUNTIFS('InProcess Conf'!$C$2:$C$10000,CC$33,'InProcess Conf'!$T$2:$T$10000,$C44,'InProcess Conf'!$J$2:$J$10000,$C$28,'InProcess Conf'!$I$2:$I$10000,"Line")</f>
        <v>0</v>
      </c>
      <c r="CD44" s="186">
        <f>COUNTIFS('InProcess Conf'!$C$2:$C$10000,CD$33,'InProcess Conf'!$T$2:$T$10000,$C44,'InProcess Conf'!$J$2:$J$10000,$C$28,'InProcess Conf'!$I$2:$I$10000,"Line")</f>
        <v>0</v>
      </c>
      <c r="CE44" s="186">
        <f>COUNTIFS('InProcess Conf'!$C$2:$C$10000,CE$33,'InProcess Conf'!$T$2:$T$10000,$C44,'InProcess Conf'!$J$2:$J$10000,$C$28,'InProcess Conf'!$I$2:$I$10000,"Line")</f>
        <v>0</v>
      </c>
      <c r="CF44" s="186">
        <f>COUNTIFS('InProcess Conf'!$C$2:$C$10000,CF$33,'InProcess Conf'!$T$2:$T$10000,$C44,'InProcess Conf'!$J$2:$J$10000,$C$28,'InProcess Conf'!$I$2:$I$10000,"Line")</f>
        <v>0</v>
      </c>
      <c r="CG44" s="186">
        <f>COUNTIFS('InProcess Conf'!$C$2:$C$10000,CG$33,'InProcess Conf'!$T$2:$T$10000,$C44,'InProcess Conf'!$J$2:$J$10000,$C$28,'InProcess Conf'!$I$2:$I$10000,"Line")</f>
        <v>0</v>
      </c>
      <c r="CH44" s="186">
        <f>COUNTIFS('InProcess Conf'!$C$2:$C$10000,CH$33,'InProcess Conf'!$T$2:$T$10000,$C44,'InProcess Conf'!$J$2:$J$10000,$C$28,'InProcess Conf'!$I$2:$I$10000,"Line")</f>
        <v>0</v>
      </c>
      <c r="CI44" s="186">
        <f>COUNTIFS('InProcess Conf'!$C$2:$C$10000,CI$33,'InProcess Conf'!$T$2:$T$10000,$C44,'InProcess Conf'!$J$2:$J$10000,$C$28,'InProcess Conf'!$I$2:$I$10000,"Line")</f>
        <v>0</v>
      </c>
      <c r="CJ44" s="186">
        <f>COUNTIFS('InProcess Conf'!$C$2:$C$10000,CJ$33,'InProcess Conf'!$T$2:$T$10000,$C44,'InProcess Conf'!$J$2:$J$10000,$C$28,'InProcess Conf'!$I$2:$I$10000,"Line")</f>
        <v>0</v>
      </c>
      <c r="CK44" s="186">
        <f>COUNTIFS('InProcess Conf'!$C$2:$C$10000,CK$33,'InProcess Conf'!$T$2:$T$10000,$C44,'InProcess Conf'!$J$2:$J$10000,$C$28,'InProcess Conf'!$I$2:$I$10000,"Line")</f>
        <v>0</v>
      </c>
      <c r="CL44" s="186">
        <f>COUNTIFS('InProcess Conf'!$C$2:$C$10000,CL$33,'InProcess Conf'!$T$2:$T$10000,$C44,'InProcess Conf'!$J$2:$J$10000,$C$28,'InProcess Conf'!$I$2:$I$10000,"Line")</f>
        <v>0</v>
      </c>
      <c r="CM44" s="186">
        <f>COUNTIFS('InProcess Conf'!$C$2:$C$10000,CM$33,'InProcess Conf'!$T$2:$T$10000,$C44,'InProcess Conf'!$J$2:$J$10000,$C$28,'InProcess Conf'!$I$2:$I$10000,"Line")</f>
        <v>0</v>
      </c>
      <c r="CN44" s="186">
        <f>COUNTIFS('InProcess Conf'!$C$2:$C$10000,CN$33,'InProcess Conf'!$T$2:$T$10000,$C44,'InProcess Conf'!$J$2:$J$10000,$C$28,'InProcess Conf'!$I$2:$I$10000,"Line")</f>
        <v>0</v>
      </c>
      <c r="CO44" s="186">
        <f>COUNTIFS('InProcess Conf'!$C$2:$C$10000,CO$33,'InProcess Conf'!$T$2:$T$10000,$C44,'InProcess Conf'!$J$2:$J$10000,$C$28,'InProcess Conf'!$I$2:$I$10000,"Line")</f>
        <v>0</v>
      </c>
      <c r="CP44" s="186">
        <f>COUNTIFS('InProcess Conf'!$C$2:$C$10000,CP$33,'InProcess Conf'!$T$2:$T$10000,$C44,'InProcess Conf'!$J$2:$J$10000,$C$28,'InProcess Conf'!$I$2:$I$10000,"Line")</f>
        <v>0</v>
      </c>
      <c r="CQ44" s="186">
        <f>COUNTIFS('InProcess Conf'!$C$2:$C$10000,CQ$33,'InProcess Conf'!$T$2:$T$10000,$C44,'InProcess Conf'!$J$2:$J$10000,$C$28,'InProcess Conf'!$I$2:$I$10000,"Line")</f>
        <v>0</v>
      </c>
      <c r="CR44" s="186">
        <f>COUNTIFS('InProcess Conf'!$C$2:$C$10000,CR$33,'InProcess Conf'!$T$2:$T$10000,$C44,'InProcess Conf'!$J$2:$J$10000,$C$28,'InProcess Conf'!$I$2:$I$10000,"Line")</f>
        <v>0</v>
      </c>
      <c r="CS44" s="186">
        <f>COUNTIFS('InProcess Conf'!$C$2:$C$10000,CS$33,'InProcess Conf'!$T$2:$T$10000,$C44,'InProcess Conf'!$J$2:$J$10000,$C$28,'InProcess Conf'!$I$2:$I$10000,"Line")</f>
        <v>0</v>
      </c>
      <c r="CT44" s="186">
        <f>COUNTIFS('InProcess Conf'!$C$2:$C$10000,CT$33,'InProcess Conf'!$T$2:$T$10000,$C44,'InProcess Conf'!$J$2:$J$10000,$C$28,'InProcess Conf'!$I$2:$I$10000,"Line")</f>
        <v>0</v>
      </c>
      <c r="CU44" s="186">
        <f>COUNTIFS('InProcess Conf'!$C$2:$C$10000,CU$33,'InProcess Conf'!$T$2:$T$10000,$C44,'InProcess Conf'!$J$2:$J$10000,$C$28,'InProcess Conf'!$I$2:$I$10000,"Line")</f>
        <v>0</v>
      </c>
      <c r="CV44" s="186">
        <f>COUNTIFS('InProcess Conf'!$C$2:$C$10000,CV$33,'InProcess Conf'!$T$2:$T$10000,$C44,'InProcess Conf'!$J$2:$J$10000,$C$28,'InProcess Conf'!$I$2:$I$10000,"Line")</f>
        <v>0</v>
      </c>
      <c r="CW44" s="186">
        <f>COUNTIFS('InProcess Conf'!$C$2:$C$10000,CW$33,'InProcess Conf'!$T$2:$T$10000,$C44,'InProcess Conf'!$J$2:$J$10000,$C$28,'InProcess Conf'!$I$2:$I$10000,"Line")</f>
        <v>0</v>
      </c>
      <c r="CX44" s="186">
        <f>COUNTIFS('InProcess Conf'!$C$2:$C$10000,CX$33,'InProcess Conf'!$T$2:$T$10000,$C44,'InProcess Conf'!$J$2:$J$10000,$C$28,'InProcess Conf'!$I$2:$I$10000,"Line")</f>
        <v>0</v>
      </c>
      <c r="CY44" s="186">
        <f>COUNTIFS('InProcess Conf'!$C$2:$C$10000,CY$33,'InProcess Conf'!$T$2:$T$10000,$C44,'InProcess Conf'!$J$2:$J$10000,$C$28,'InProcess Conf'!$I$2:$I$10000,"Line")</f>
        <v>0</v>
      </c>
      <c r="CZ44" s="186">
        <f>COUNTIFS('InProcess Conf'!$C$2:$C$10000,CZ$33,'InProcess Conf'!$T$2:$T$10000,$C44,'InProcess Conf'!$J$2:$J$10000,$C$28,'InProcess Conf'!$I$2:$I$10000,"Line")</f>
        <v>0</v>
      </c>
      <c r="DA44" s="186">
        <f>COUNTIFS('InProcess Conf'!$C$2:$C$10000,DA$33,'InProcess Conf'!$T$2:$T$10000,$C44,'InProcess Conf'!$J$2:$J$10000,$C$28,'InProcess Conf'!$I$2:$I$10000,"Line")</f>
        <v>0</v>
      </c>
      <c r="DB44" s="186">
        <f>COUNTIFS('InProcess Conf'!$C$2:$C$10000,DB$33,'InProcess Conf'!$T$2:$T$10000,$C44,'InProcess Conf'!$J$2:$J$10000,$C$28,'InProcess Conf'!$I$2:$I$10000,"Line")</f>
        <v>0</v>
      </c>
      <c r="DC44" s="186">
        <f>COUNTIFS('InProcess Conf'!$C$2:$C$10000,DC$33,'InProcess Conf'!$T$2:$T$10000,$C44,'InProcess Conf'!$J$2:$J$10000,$C$28,'InProcess Conf'!$I$2:$I$10000,"Line")</f>
        <v>0</v>
      </c>
      <c r="DD44" s="186">
        <f>COUNTIFS('InProcess Conf'!$C$2:$C$10000,DD$33,'InProcess Conf'!$T$2:$T$10000,$C44,'InProcess Conf'!$J$2:$J$10000,$C$28,'InProcess Conf'!$I$2:$I$10000,"Line")</f>
        <v>0</v>
      </c>
      <c r="DE44" s="186">
        <f>COUNTIFS('InProcess Conf'!$C$2:$C$10000,DE$33,'InProcess Conf'!$T$2:$T$10000,$C44,'InProcess Conf'!$J$2:$J$10000,$C$28,'InProcess Conf'!$I$2:$I$10000,"Line")</f>
        <v>0</v>
      </c>
      <c r="DF44" s="186">
        <f>COUNTIFS('InProcess Conf'!$C$2:$C$10000,DF$33,'InProcess Conf'!$T$2:$T$10000,$C44,'InProcess Conf'!$J$2:$J$10000,$C$28,'InProcess Conf'!$I$2:$I$10000,"Line")</f>
        <v>0</v>
      </c>
      <c r="DG44" s="186">
        <f>COUNTIFS('InProcess Conf'!$C$2:$C$10000,DG$33,'InProcess Conf'!$T$2:$T$10000,$C44,'InProcess Conf'!$J$2:$J$10000,$C$28,'InProcess Conf'!$I$2:$I$10000,"Line")</f>
        <v>0</v>
      </c>
      <c r="DH44" s="186">
        <f>COUNTIFS('InProcess Conf'!$C$2:$C$10000,DH$33,'InProcess Conf'!$T$2:$T$10000,$C44,'InProcess Conf'!$J$2:$J$10000,$C$28,'InProcess Conf'!$I$2:$I$10000,"Line")</f>
        <v>0</v>
      </c>
      <c r="DI44" s="308">
        <f t="shared" si="11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Conf'!$J$2:$J$10000,$C$28,'InProcess Conf'!$I$2:$I$10000,"Line")</f>
        <v>0</v>
      </c>
      <c r="E45" s="186">
        <f>COUNTIFS('InProcess Conf'!$C$2:$C$10000,E$33,'InProcess Conf'!$T$2:$T$10000,$C45,'InProcess Conf'!$J$2:$J$10000,$C$28,'InProcess Conf'!$I$2:$I$10000,"Line")</f>
        <v>0</v>
      </c>
      <c r="F45" s="186">
        <f>COUNTIFS('InProcess Conf'!$C$2:$C$10000,F$33,'InProcess Conf'!$T$2:$T$10000,$C45,'InProcess Conf'!$J$2:$J$10000,$C$28,'InProcess Conf'!$I$2:$I$10000,"Line")</f>
        <v>0</v>
      </c>
      <c r="G45" s="186">
        <f>COUNTIFS('InProcess Conf'!$C$2:$C$10000,G$33,'InProcess Conf'!$T$2:$T$10000,$C45,'InProcess Conf'!$J$2:$J$10000,$C$28,'InProcess Conf'!$I$2:$I$10000,"Line")</f>
        <v>0</v>
      </c>
      <c r="H45" s="186">
        <f>COUNTIFS('InProcess Conf'!$C$2:$C$10000,H$33,'InProcess Conf'!$T$2:$T$10000,$C45,'InProcess Conf'!$J$2:$J$10000,$C$28,'InProcess Conf'!$I$2:$I$10000,"Line")</f>
        <v>0</v>
      </c>
      <c r="I45" s="186">
        <f>COUNTIFS('InProcess Conf'!$C$2:$C$10000,I$33,'InProcess Conf'!$T$2:$T$10000,$C45,'InProcess Conf'!$J$2:$J$10000,$C$28,'InProcess Conf'!$I$2:$I$10000,"Line")</f>
        <v>0</v>
      </c>
      <c r="J45" s="186">
        <f>COUNTIFS('InProcess Conf'!$C$2:$C$10000,J$33,'InProcess Conf'!$T$2:$T$10000,$C45,'InProcess Conf'!$J$2:$J$10000,$C$28,'InProcess Conf'!$I$2:$I$10000,"Line")</f>
        <v>0</v>
      </c>
      <c r="K45" s="186">
        <f>COUNTIFS('InProcess Conf'!$C$2:$C$10000,K$33,'InProcess Conf'!$T$2:$T$10000,$C45,'InProcess Conf'!$J$2:$J$10000,$C$28,'InProcess Conf'!$I$2:$I$10000,"Line")</f>
        <v>0</v>
      </c>
      <c r="L45" s="186">
        <f>COUNTIFS('InProcess Conf'!$C$2:$C$10000,L$33,'InProcess Conf'!$T$2:$T$10000,$C45,'InProcess Conf'!$J$2:$J$10000,$C$28,'InProcess Conf'!$I$2:$I$10000,"Line")</f>
        <v>0</v>
      </c>
      <c r="M45" s="186">
        <f>COUNTIFS('InProcess Conf'!$C$2:$C$10000,M$33,'InProcess Conf'!$T$2:$T$10000,$C45,'InProcess Conf'!$J$2:$J$10000,$C$28,'InProcess Conf'!$I$2:$I$10000,"Line")</f>
        <v>0</v>
      </c>
      <c r="N45" s="186">
        <f>COUNTIFS('InProcess Conf'!$C$2:$C$10000,N$33,'InProcess Conf'!$T$2:$T$10000,$C45,'InProcess Conf'!$J$2:$J$10000,$C$28,'InProcess Conf'!$I$2:$I$10000,"Line")</f>
        <v>0</v>
      </c>
      <c r="O45" s="186">
        <f>COUNTIFS('InProcess Conf'!$C$2:$C$10000,O$33,'InProcess Conf'!$T$2:$T$10000,$C45,'InProcess Conf'!$J$2:$J$10000,$C$28,'InProcess Conf'!$I$2:$I$10000,"Line")</f>
        <v>0</v>
      </c>
      <c r="P45" s="186">
        <f>COUNTIFS('InProcess Conf'!$C$2:$C$10000,P$33,'InProcess Conf'!$T$2:$T$10000,$C45,'InProcess Conf'!$J$2:$J$10000,$C$28,'InProcess Conf'!$I$2:$I$10000,"Line")</f>
        <v>0</v>
      </c>
      <c r="Q45" s="186">
        <f>COUNTIFS('InProcess Conf'!$C$2:$C$10000,Q$33,'InProcess Conf'!$T$2:$T$10000,$C45,'InProcess Conf'!$J$2:$J$10000,$C$28,'InProcess Conf'!$I$2:$I$10000,"Line")</f>
        <v>0</v>
      </c>
      <c r="R45" s="186">
        <f>COUNTIFS('InProcess Conf'!$C$2:$C$10000,R$33,'InProcess Conf'!$T$2:$T$10000,$C45,'InProcess Conf'!$J$2:$J$10000,$C$28,'InProcess Conf'!$I$2:$I$10000,"Line")</f>
        <v>0</v>
      </c>
      <c r="S45" s="186">
        <f>COUNTIFS('InProcess Conf'!$C$2:$C$10000,S$33,'InProcess Conf'!$T$2:$T$10000,$C45,'InProcess Conf'!$J$2:$J$10000,$C$28,'InProcess Conf'!$I$2:$I$10000,"Line")</f>
        <v>0</v>
      </c>
      <c r="T45" s="186">
        <f>COUNTIFS('InProcess Conf'!$C$2:$C$10000,T$33,'InProcess Conf'!$T$2:$T$10000,$C45,'InProcess Conf'!$J$2:$J$10000,$C$28,'InProcess Conf'!$I$2:$I$10000,"Line")</f>
        <v>0</v>
      </c>
      <c r="U45" s="186">
        <f>COUNTIFS('InProcess Conf'!$C$2:$C$10000,U$33,'InProcess Conf'!$T$2:$T$10000,$C45,'InProcess Conf'!$J$2:$J$10000,$C$28,'InProcess Conf'!$I$2:$I$10000,"Line")</f>
        <v>0</v>
      </c>
      <c r="V45" s="186">
        <f>COUNTIFS('InProcess Conf'!$C$2:$C$10000,V$33,'InProcess Conf'!$T$2:$T$10000,$C45,'InProcess Conf'!$J$2:$J$10000,$C$28,'InProcess Conf'!$I$2:$I$10000,"Line")</f>
        <v>0</v>
      </c>
      <c r="W45" s="186">
        <f>COUNTIFS('InProcess Conf'!$C$2:$C$10000,W$33,'InProcess Conf'!$T$2:$T$10000,$C45,'InProcess Conf'!$J$2:$J$10000,$C$28,'InProcess Conf'!$I$2:$I$10000,"Line")</f>
        <v>0</v>
      </c>
      <c r="X45" s="186">
        <f>COUNTIFS('InProcess Conf'!$C$2:$C$10000,X$33,'InProcess Conf'!$T$2:$T$10000,$C45,'InProcess Conf'!$J$2:$J$10000,$C$28,'InProcess Conf'!$I$2:$I$10000,"Line")</f>
        <v>0</v>
      </c>
      <c r="Y45" s="186">
        <f>COUNTIFS('InProcess Conf'!$C$2:$C$10000,Y$33,'InProcess Conf'!$T$2:$T$10000,$C45,'InProcess Conf'!$J$2:$J$10000,$C$28,'InProcess Conf'!$I$2:$I$10000,"Line")</f>
        <v>0</v>
      </c>
      <c r="Z45" s="186">
        <f>COUNTIFS('InProcess Conf'!$C$2:$C$10000,Z$33,'InProcess Conf'!$T$2:$T$10000,$C45,'InProcess Conf'!$J$2:$J$10000,$C$28,'InProcess Conf'!$I$2:$I$10000,"Line")</f>
        <v>0</v>
      </c>
      <c r="AA45" s="186">
        <f>COUNTIFS('InProcess Conf'!$C$2:$C$10000,AA$33,'InProcess Conf'!$T$2:$T$10000,$C45,'InProcess Conf'!$J$2:$J$10000,$C$28,'InProcess Conf'!$I$2:$I$10000,"Line")</f>
        <v>0</v>
      </c>
      <c r="AB45" s="186">
        <f>COUNTIFS('InProcess Conf'!$C$2:$C$10000,AB$33,'InProcess Conf'!$T$2:$T$10000,$C45,'InProcess Conf'!$J$2:$J$10000,$C$28,'InProcess Conf'!$I$2:$I$10000,"Line")</f>
        <v>0</v>
      </c>
      <c r="AC45" s="186">
        <f>COUNTIFS('InProcess Conf'!$C$2:$C$10000,AC$33,'InProcess Conf'!$T$2:$T$10000,$C45,'InProcess Conf'!$J$2:$J$10000,$C$28,'InProcess Conf'!$I$2:$I$10000,"Line")</f>
        <v>0</v>
      </c>
      <c r="AD45" s="186">
        <f>COUNTIFS('InProcess Conf'!$C$2:$C$10000,AD$33,'InProcess Conf'!$T$2:$T$10000,$C45,'InProcess Conf'!$J$2:$J$10000,$C$28,'InProcess Conf'!$I$2:$I$10000,"Line")</f>
        <v>0</v>
      </c>
      <c r="AE45" s="186">
        <f>COUNTIFS('InProcess Conf'!$C$2:$C$10000,AE$33,'InProcess Conf'!$T$2:$T$10000,$C45,'InProcess Conf'!$J$2:$J$10000,$C$28,'InProcess Conf'!$I$2:$I$10000,"Line")</f>
        <v>0</v>
      </c>
      <c r="AF45" s="186">
        <f>COUNTIFS('InProcess Conf'!$C$2:$C$10000,AF$33,'InProcess Conf'!$T$2:$T$10000,$C45,'InProcess Conf'!$J$2:$J$10000,$C$28,'InProcess Conf'!$I$2:$I$10000,"Line")</f>
        <v>0</v>
      </c>
      <c r="AG45" s="186">
        <f>COUNTIFS('InProcess Conf'!$C$2:$C$10000,AG$33,'InProcess Conf'!$T$2:$T$10000,$C45,'InProcess Conf'!$J$2:$J$10000,$C$28,'InProcess Conf'!$I$2:$I$10000,"Line")</f>
        <v>0</v>
      </c>
      <c r="AH45" s="186">
        <f>COUNTIFS('InProcess Conf'!$C$2:$C$10000,AH$33,'InProcess Conf'!$T$2:$T$10000,$C45,'InProcess Conf'!$J$2:$J$10000,$C$28,'InProcess Conf'!$I$2:$I$10000,"Line")</f>
        <v>0</v>
      </c>
      <c r="AI45" s="186">
        <f>COUNTIFS('InProcess Conf'!$C$2:$C$10000,AI$33,'InProcess Conf'!$T$2:$T$10000,$C45,'InProcess Conf'!$J$2:$J$10000,$C$28,'InProcess Conf'!$I$2:$I$10000,"Line")</f>
        <v>0</v>
      </c>
      <c r="AJ45" s="186">
        <f>COUNTIFS('InProcess Conf'!$C$2:$C$10000,AJ$33,'InProcess Conf'!$T$2:$T$10000,$C45,'InProcess Conf'!$J$2:$J$10000,$C$28,'InProcess Conf'!$I$2:$I$10000,"Line")</f>
        <v>0</v>
      </c>
      <c r="AK45" s="186">
        <f>COUNTIFS('InProcess Conf'!$C$2:$C$10000,AK$33,'InProcess Conf'!$T$2:$T$10000,$C45,'InProcess Conf'!$J$2:$J$10000,$C$28,'InProcess Conf'!$I$2:$I$10000,"Line")</f>
        <v>0</v>
      </c>
      <c r="AL45" s="186">
        <f>COUNTIFS('InProcess Conf'!$C$2:$C$10000,AL$33,'InProcess Conf'!$T$2:$T$10000,$C45,'InProcess Conf'!$J$2:$J$10000,$C$28,'InProcess Conf'!$I$2:$I$10000,"Line")</f>
        <v>0</v>
      </c>
      <c r="AM45" s="186">
        <f>COUNTIFS('InProcess Conf'!$C$2:$C$10000,AM$33,'InProcess Conf'!$T$2:$T$10000,$C45,'InProcess Conf'!$J$2:$J$10000,$C$28,'InProcess Conf'!$I$2:$I$10000,"Line")</f>
        <v>0</v>
      </c>
      <c r="AN45" s="186">
        <f>COUNTIFS('InProcess Conf'!$C$2:$C$10000,AN$33,'InProcess Conf'!$T$2:$T$10000,$C45,'InProcess Conf'!$J$2:$J$10000,$C$28,'InProcess Conf'!$I$2:$I$10000,"Line")</f>
        <v>0</v>
      </c>
      <c r="AO45" s="186">
        <f>COUNTIFS('InProcess Conf'!$C$2:$C$10000,AO$33,'InProcess Conf'!$T$2:$T$10000,$C45,'InProcess Conf'!$J$2:$J$10000,$C$28,'InProcess Conf'!$I$2:$I$10000,"Line")</f>
        <v>0</v>
      </c>
      <c r="AP45" s="186">
        <f>COUNTIFS('InProcess Conf'!$C$2:$C$10000,AP$33,'InProcess Conf'!$T$2:$T$10000,$C45,'InProcess Conf'!$J$2:$J$10000,$C$28,'InProcess Conf'!$I$2:$I$10000,"Line")</f>
        <v>0</v>
      </c>
      <c r="AQ45" s="186">
        <f>COUNTIFS('InProcess Conf'!$C$2:$C$10000,AQ$33,'InProcess Conf'!$T$2:$T$10000,$C45,'InProcess Conf'!$J$2:$J$10000,$C$28,'InProcess Conf'!$I$2:$I$10000,"Line")</f>
        <v>0</v>
      </c>
      <c r="AR45" s="186">
        <f>COUNTIFS('InProcess Conf'!$C$2:$C$10000,AR$33,'InProcess Conf'!$T$2:$T$10000,$C45,'InProcess Conf'!$J$2:$J$10000,$C$28,'InProcess Conf'!$I$2:$I$10000,"Line")</f>
        <v>0</v>
      </c>
      <c r="AS45" s="186">
        <f>COUNTIFS('InProcess Conf'!$C$2:$C$10000,AS$33,'InProcess Conf'!$T$2:$T$10000,$C45,'InProcess Conf'!$J$2:$J$10000,$C$28,'InProcess Conf'!$I$2:$I$10000,"Line")</f>
        <v>0</v>
      </c>
      <c r="AT45" s="186">
        <f>COUNTIFS('InProcess Conf'!$C$2:$C$10000,AT$33,'InProcess Conf'!$T$2:$T$10000,$C45,'InProcess Conf'!$J$2:$J$10000,$C$28,'InProcess Conf'!$I$2:$I$10000,"Line")</f>
        <v>0</v>
      </c>
      <c r="AU45" s="186">
        <f>COUNTIFS('InProcess Conf'!$C$2:$C$10000,AU$33,'InProcess Conf'!$T$2:$T$10000,$C45,'InProcess Conf'!$J$2:$J$10000,$C$28,'InProcess Conf'!$I$2:$I$10000,"Line")</f>
        <v>0</v>
      </c>
      <c r="AV45" s="186">
        <f>COUNTIFS('InProcess Conf'!$C$2:$C$10000,AV$33,'InProcess Conf'!$T$2:$T$10000,$C45,'InProcess Conf'!$J$2:$J$10000,$C$28,'InProcess Conf'!$I$2:$I$10000,"Line")</f>
        <v>0</v>
      </c>
      <c r="AW45" s="186">
        <f>COUNTIFS('InProcess Conf'!$C$2:$C$10000,AW$33,'InProcess Conf'!$T$2:$T$10000,$C45,'InProcess Conf'!$J$2:$J$10000,$C$28,'InProcess Conf'!$I$2:$I$10000,"Line")</f>
        <v>0</v>
      </c>
      <c r="AX45" s="186">
        <f>COUNTIFS('InProcess Conf'!$C$2:$C$10000,AX$33,'InProcess Conf'!$T$2:$T$10000,$C45,'InProcess Conf'!$J$2:$J$10000,$C$28,'InProcess Conf'!$I$2:$I$10000,"Line")</f>
        <v>0</v>
      </c>
      <c r="AY45" s="186">
        <f>COUNTIFS('InProcess Conf'!$C$2:$C$10000,AY$33,'InProcess Conf'!$T$2:$T$10000,$C45,'InProcess Conf'!$J$2:$J$10000,$C$28,'InProcess Conf'!$I$2:$I$10000,"Line")</f>
        <v>0</v>
      </c>
      <c r="AZ45" s="186">
        <f>COUNTIFS('InProcess Conf'!$C$2:$C$10000,AZ$33,'InProcess Conf'!$T$2:$T$10000,$C45,'InProcess Conf'!$J$2:$J$10000,$C$28,'InProcess Conf'!$I$2:$I$10000,"Line")</f>
        <v>0</v>
      </c>
      <c r="BA45" s="186">
        <f>COUNTIFS('InProcess Conf'!$C$2:$C$10000,BA$33,'InProcess Conf'!$T$2:$T$10000,$C45,'InProcess Conf'!$J$2:$J$10000,$C$28,'InProcess Conf'!$I$2:$I$10000,"Line")</f>
        <v>0</v>
      </c>
      <c r="BB45" s="186">
        <f>COUNTIFS('InProcess Conf'!$C$2:$C$10000,BB$33,'InProcess Conf'!$T$2:$T$10000,$C45,'InProcess Conf'!$J$2:$J$10000,$C$28,'InProcess Conf'!$I$2:$I$10000,"Line")</f>
        <v>0</v>
      </c>
      <c r="BC45" s="186">
        <f>COUNTIFS('InProcess Conf'!$C$2:$C$10000,BC$33,'InProcess Conf'!$T$2:$T$10000,$C45,'InProcess Conf'!$J$2:$J$10000,$C$28,'InProcess Conf'!$I$2:$I$10000,"Line")</f>
        <v>0</v>
      </c>
      <c r="BD45" s="186">
        <f>COUNTIFS('InProcess Conf'!$C$2:$C$10000,BD$33,'InProcess Conf'!$T$2:$T$10000,$C45,'InProcess Conf'!$J$2:$J$10000,$C$28,'InProcess Conf'!$I$2:$I$10000,"Line")</f>
        <v>0</v>
      </c>
      <c r="BE45" s="186">
        <f>COUNTIFS('InProcess Conf'!$C$2:$C$10000,BE$33,'InProcess Conf'!$T$2:$T$10000,$C45,'InProcess Conf'!$J$2:$J$10000,$C$28,'InProcess Conf'!$I$2:$I$10000,"Line")</f>
        <v>0</v>
      </c>
      <c r="BF45" s="186">
        <f>COUNTIFS('InProcess Conf'!$C$2:$C$10000,BF$33,'InProcess Conf'!$T$2:$T$10000,$C45,'InProcess Conf'!$J$2:$J$10000,$C$28,'InProcess Conf'!$I$2:$I$10000,"Line")</f>
        <v>0</v>
      </c>
      <c r="BG45" s="186">
        <f>COUNTIFS('InProcess Conf'!$C$2:$C$10000,BG$33,'InProcess Conf'!$T$2:$T$10000,$C45,'InProcess Conf'!$J$2:$J$10000,$C$28,'InProcess Conf'!$I$2:$I$10000,"Line")</f>
        <v>0</v>
      </c>
      <c r="BH45" s="186">
        <f>COUNTIFS('InProcess Conf'!$C$2:$C$10000,BH$33,'InProcess Conf'!$T$2:$T$10000,$C45,'InProcess Conf'!$J$2:$J$10000,$C$28,'InProcess Conf'!$I$2:$I$10000,"Line")</f>
        <v>0</v>
      </c>
      <c r="BI45" s="186">
        <f>COUNTIFS('InProcess Conf'!$C$2:$C$10000,BI$33,'InProcess Conf'!$T$2:$T$10000,$C45,'InProcess Conf'!$J$2:$J$10000,$C$28,'InProcess Conf'!$I$2:$I$10000,"Line")</f>
        <v>0</v>
      </c>
      <c r="BJ45" s="186">
        <f>COUNTIFS('InProcess Conf'!$C$2:$C$10000,BJ$33,'InProcess Conf'!$T$2:$T$10000,$C45,'InProcess Conf'!$J$2:$J$10000,$C$28,'InProcess Conf'!$I$2:$I$10000,"Line")</f>
        <v>0</v>
      </c>
      <c r="BK45" s="186">
        <f>COUNTIFS('InProcess Conf'!$C$2:$C$10000,BK$33,'InProcess Conf'!$T$2:$T$10000,$C45,'InProcess Conf'!$J$2:$J$10000,$C$28,'InProcess Conf'!$I$2:$I$10000,"Line")</f>
        <v>0</v>
      </c>
      <c r="BL45" s="186">
        <f>COUNTIFS('InProcess Conf'!$C$2:$C$10000,BL$33,'InProcess Conf'!$T$2:$T$10000,$C45,'InProcess Conf'!$J$2:$J$10000,$C$28,'InProcess Conf'!$I$2:$I$10000,"Line")</f>
        <v>0</v>
      </c>
      <c r="BM45" s="186">
        <f>COUNTIFS('InProcess Conf'!$C$2:$C$10000,BM$33,'InProcess Conf'!$T$2:$T$10000,$C45,'InProcess Conf'!$J$2:$J$10000,$C$28,'InProcess Conf'!$I$2:$I$10000,"Line")</f>
        <v>0</v>
      </c>
      <c r="BN45" s="186">
        <f>COUNTIFS('InProcess Conf'!$C$2:$C$10000,BN$33,'InProcess Conf'!$T$2:$T$10000,$C45,'InProcess Conf'!$J$2:$J$10000,$C$28,'InProcess Conf'!$I$2:$I$10000,"Line")</f>
        <v>0</v>
      </c>
      <c r="BO45" s="186">
        <f>COUNTIFS('InProcess Conf'!$C$2:$C$10000,BO$33,'InProcess Conf'!$T$2:$T$10000,$C45,'InProcess Conf'!$J$2:$J$10000,$C$28,'InProcess Conf'!$I$2:$I$10000,"Line")</f>
        <v>0</v>
      </c>
      <c r="BP45" s="186">
        <f>COUNTIFS('InProcess Conf'!$C$2:$C$10000,BP$33,'InProcess Conf'!$T$2:$T$10000,$C45,'InProcess Conf'!$J$2:$J$10000,$C$28,'InProcess Conf'!$I$2:$I$10000,"Line")</f>
        <v>0</v>
      </c>
      <c r="BQ45" s="186">
        <f>COUNTIFS('InProcess Conf'!$C$2:$C$10000,BQ$33,'InProcess Conf'!$T$2:$T$10000,$C45,'InProcess Conf'!$J$2:$J$10000,$C$28,'InProcess Conf'!$I$2:$I$10000,"Line")</f>
        <v>0</v>
      </c>
      <c r="BR45" s="186">
        <f>COUNTIFS('InProcess Conf'!$C$2:$C$10000,BR$33,'InProcess Conf'!$T$2:$T$10000,$C45,'InProcess Conf'!$J$2:$J$10000,$C$28,'InProcess Conf'!$I$2:$I$10000,"Line")</f>
        <v>0</v>
      </c>
      <c r="BS45" s="186">
        <f>COUNTIFS('InProcess Conf'!$C$2:$C$10000,BS$33,'InProcess Conf'!$T$2:$T$10000,$C45,'InProcess Conf'!$J$2:$J$10000,$C$28,'InProcess Conf'!$I$2:$I$10000,"Line")</f>
        <v>0</v>
      </c>
      <c r="BT45" s="186">
        <f>COUNTIFS('InProcess Conf'!$C$2:$C$10000,BT$33,'InProcess Conf'!$T$2:$T$10000,$C45,'InProcess Conf'!$J$2:$J$10000,$C$28,'InProcess Conf'!$I$2:$I$10000,"Line")</f>
        <v>0</v>
      </c>
      <c r="BU45" s="186">
        <f>COUNTIFS('InProcess Conf'!$C$2:$C$10000,BU$33,'InProcess Conf'!$T$2:$T$10000,$C45,'InProcess Conf'!$J$2:$J$10000,$C$28,'InProcess Conf'!$I$2:$I$10000,"Line")</f>
        <v>0</v>
      </c>
      <c r="BV45" s="186">
        <f>COUNTIFS('InProcess Conf'!$C$2:$C$10000,BV$33,'InProcess Conf'!$T$2:$T$10000,$C45,'InProcess Conf'!$J$2:$J$10000,$C$28,'InProcess Conf'!$I$2:$I$10000,"Line")</f>
        <v>0</v>
      </c>
      <c r="BW45" s="186">
        <f>COUNTIFS('InProcess Conf'!$C$2:$C$10000,BW$33,'InProcess Conf'!$T$2:$T$10000,$C45,'InProcess Conf'!$J$2:$J$10000,$C$28,'InProcess Conf'!$I$2:$I$10000,"Line")</f>
        <v>0</v>
      </c>
      <c r="BX45" s="186">
        <f>COUNTIFS('InProcess Conf'!$C$2:$C$10000,BX$33,'InProcess Conf'!$T$2:$T$10000,$C45,'InProcess Conf'!$J$2:$J$10000,$C$28,'InProcess Conf'!$I$2:$I$10000,"Line")</f>
        <v>0</v>
      </c>
      <c r="BY45" s="186">
        <f>COUNTIFS('InProcess Conf'!$C$2:$C$10000,BY$33,'InProcess Conf'!$T$2:$T$10000,$C45,'InProcess Conf'!$J$2:$J$10000,$C$28,'InProcess Conf'!$I$2:$I$10000,"Line")</f>
        <v>0</v>
      </c>
      <c r="BZ45" s="186">
        <f>COUNTIFS('InProcess Conf'!$C$2:$C$10000,BZ$33,'InProcess Conf'!$T$2:$T$10000,$C45,'InProcess Conf'!$J$2:$J$10000,$C$28,'InProcess Conf'!$I$2:$I$10000,"Line")</f>
        <v>0</v>
      </c>
      <c r="CA45" s="186">
        <f>COUNTIFS('InProcess Conf'!$C$2:$C$10000,CA$33,'InProcess Conf'!$T$2:$T$10000,$C45,'InProcess Conf'!$J$2:$J$10000,$C$28,'InProcess Conf'!$I$2:$I$10000,"Line")</f>
        <v>0</v>
      </c>
      <c r="CB45" s="186">
        <f>COUNTIFS('InProcess Conf'!$C$2:$C$10000,CB$33,'InProcess Conf'!$T$2:$T$10000,$C45,'InProcess Conf'!$J$2:$J$10000,$C$28,'InProcess Conf'!$I$2:$I$10000,"Line")</f>
        <v>0</v>
      </c>
      <c r="CC45" s="186">
        <f>COUNTIFS('InProcess Conf'!$C$2:$C$10000,CC$33,'InProcess Conf'!$T$2:$T$10000,$C45,'InProcess Conf'!$J$2:$J$10000,$C$28,'InProcess Conf'!$I$2:$I$10000,"Line")</f>
        <v>0</v>
      </c>
      <c r="CD45" s="186">
        <f>COUNTIFS('InProcess Conf'!$C$2:$C$10000,CD$33,'InProcess Conf'!$T$2:$T$10000,$C45,'InProcess Conf'!$J$2:$J$10000,$C$28,'InProcess Conf'!$I$2:$I$10000,"Line")</f>
        <v>0</v>
      </c>
      <c r="CE45" s="186">
        <f>COUNTIFS('InProcess Conf'!$C$2:$C$10000,CE$33,'InProcess Conf'!$T$2:$T$10000,$C45,'InProcess Conf'!$J$2:$J$10000,$C$28,'InProcess Conf'!$I$2:$I$10000,"Line")</f>
        <v>0</v>
      </c>
      <c r="CF45" s="186">
        <f>COUNTIFS('InProcess Conf'!$C$2:$C$10000,CF$33,'InProcess Conf'!$T$2:$T$10000,$C45,'InProcess Conf'!$J$2:$J$10000,$C$28,'InProcess Conf'!$I$2:$I$10000,"Line")</f>
        <v>0</v>
      </c>
      <c r="CG45" s="186">
        <f>COUNTIFS('InProcess Conf'!$C$2:$C$10000,CG$33,'InProcess Conf'!$T$2:$T$10000,$C45,'InProcess Conf'!$J$2:$J$10000,$C$28,'InProcess Conf'!$I$2:$I$10000,"Line")</f>
        <v>0</v>
      </c>
      <c r="CH45" s="186">
        <f>COUNTIFS('InProcess Conf'!$C$2:$C$10000,CH$33,'InProcess Conf'!$T$2:$T$10000,$C45,'InProcess Conf'!$J$2:$J$10000,$C$28,'InProcess Conf'!$I$2:$I$10000,"Line")</f>
        <v>0</v>
      </c>
      <c r="CI45" s="186">
        <f>COUNTIFS('InProcess Conf'!$C$2:$C$10000,CI$33,'InProcess Conf'!$T$2:$T$10000,$C45,'InProcess Conf'!$J$2:$J$10000,$C$28,'InProcess Conf'!$I$2:$I$10000,"Line")</f>
        <v>0</v>
      </c>
      <c r="CJ45" s="186">
        <f>COUNTIFS('InProcess Conf'!$C$2:$C$10000,CJ$33,'InProcess Conf'!$T$2:$T$10000,$C45,'InProcess Conf'!$J$2:$J$10000,$C$28,'InProcess Conf'!$I$2:$I$10000,"Line")</f>
        <v>0</v>
      </c>
      <c r="CK45" s="186">
        <f>COUNTIFS('InProcess Conf'!$C$2:$C$10000,CK$33,'InProcess Conf'!$T$2:$T$10000,$C45,'InProcess Conf'!$J$2:$J$10000,$C$28,'InProcess Conf'!$I$2:$I$10000,"Line")</f>
        <v>0</v>
      </c>
      <c r="CL45" s="186">
        <f>COUNTIFS('InProcess Conf'!$C$2:$C$10000,CL$33,'InProcess Conf'!$T$2:$T$10000,$C45,'InProcess Conf'!$J$2:$J$10000,$C$28,'InProcess Conf'!$I$2:$I$10000,"Line")</f>
        <v>0</v>
      </c>
      <c r="CM45" s="186">
        <f>COUNTIFS('InProcess Conf'!$C$2:$C$10000,CM$33,'InProcess Conf'!$T$2:$T$10000,$C45,'InProcess Conf'!$J$2:$J$10000,$C$28,'InProcess Conf'!$I$2:$I$10000,"Line")</f>
        <v>0</v>
      </c>
      <c r="CN45" s="186">
        <f>COUNTIFS('InProcess Conf'!$C$2:$C$10000,CN$33,'InProcess Conf'!$T$2:$T$10000,$C45,'InProcess Conf'!$J$2:$J$10000,$C$28,'InProcess Conf'!$I$2:$I$10000,"Line")</f>
        <v>0</v>
      </c>
      <c r="CO45" s="186">
        <f>COUNTIFS('InProcess Conf'!$C$2:$C$10000,CO$33,'InProcess Conf'!$T$2:$T$10000,$C45,'InProcess Conf'!$J$2:$J$10000,$C$28,'InProcess Conf'!$I$2:$I$10000,"Line")</f>
        <v>0</v>
      </c>
      <c r="CP45" s="186">
        <f>COUNTIFS('InProcess Conf'!$C$2:$C$10000,CP$33,'InProcess Conf'!$T$2:$T$10000,$C45,'InProcess Conf'!$J$2:$J$10000,$C$28,'InProcess Conf'!$I$2:$I$10000,"Line")</f>
        <v>0</v>
      </c>
      <c r="CQ45" s="186">
        <f>COUNTIFS('InProcess Conf'!$C$2:$C$10000,CQ$33,'InProcess Conf'!$T$2:$T$10000,$C45,'InProcess Conf'!$J$2:$J$10000,$C$28,'InProcess Conf'!$I$2:$I$10000,"Line")</f>
        <v>0</v>
      </c>
      <c r="CR45" s="186">
        <f>COUNTIFS('InProcess Conf'!$C$2:$C$10000,CR$33,'InProcess Conf'!$T$2:$T$10000,$C45,'InProcess Conf'!$J$2:$J$10000,$C$28,'InProcess Conf'!$I$2:$I$10000,"Line")</f>
        <v>0</v>
      </c>
      <c r="CS45" s="186">
        <f>COUNTIFS('InProcess Conf'!$C$2:$C$10000,CS$33,'InProcess Conf'!$T$2:$T$10000,$C45,'InProcess Conf'!$J$2:$J$10000,$C$28,'InProcess Conf'!$I$2:$I$10000,"Line")</f>
        <v>0</v>
      </c>
      <c r="CT45" s="186">
        <f>COUNTIFS('InProcess Conf'!$C$2:$C$10000,CT$33,'InProcess Conf'!$T$2:$T$10000,$C45,'InProcess Conf'!$J$2:$J$10000,$C$28,'InProcess Conf'!$I$2:$I$10000,"Line")</f>
        <v>0</v>
      </c>
      <c r="CU45" s="186">
        <f>COUNTIFS('InProcess Conf'!$C$2:$C$10000,CU$33,'InProcess Conf'!$T$2:$T$10000,$C45,'InProcess Conf'!$J$2:$J$10000,$C$28,'InProcess Conf'!$I$2:$I$10000,"Line")</f>
        <v>0</v>
      </c>
      <c r="CV45" s="186">
        <f>COUNTIFS('InProcess Conf'!$C$2:$C$10000,CV$33,'InProcess Conf'!$T$2:$T$10000,$C45,'InProcess Conf'!$J$2:$J$10000,$C$28,'InProcess Conf'!$I$2:$I$10000,"Line")</f>
        <v>0</v>
      </c>
      <c r="CW45" s="186">
        <f>COUNTIFS('InProcess Conf'!$C$2:$C$10000,CW$33,'InProcess Conf'!$T$2:$T$10000,$C45,'InProcess Conf'!$J$2:$J$10000,$C$28,'InProcess Conf'!$I$2:$I$10000,"Line")</f>
        <v>0</v>
      </c>
      <c r="CX45" s="186">
        <f>COUNTIFS('InProcess Conf'!$C$2:$C$10000,CX$33,'InProcess Conf'!$T$2:$T$10000,$C45,'InProcess Conf'!$J$2:$J$10000,$C$28,'InProcess Conf'!$I$2:$I$10000,"Line")</f>
        <v>0</v>
      </c>
      <c r="CY45" s="186">
        <f>COUNTIFS('InProcess Conf'!$C$2:$C$10000,CY$33,'InProcess Conf'!$T$2:$T$10000,$C45,'InProcess Conf'!$J$2:$J$10000,$C$28,'InProcess Conf'!$I$2:$I$10000,"Line")</f>
        <v>0</v>
      </c>
      <c r="CZ45" s="186">
        <f>COUNTIFS('InProcess Conf'!$C$2:$C$10000,CZ$33,'InProcess Conf'!$T$2:$T$10000,$C45,'InProcess Conf'!$J$2:$J$10000,$C$28,'InProcess Conf'!$I$2:$I$10000,"Line")</f>
        <v>0</v>
      </c>
      <c r="DA45" s="186">
        <f>COUNTIFS('InProcess Conf'!$C$2:$C$10000,DA$33,'InProcess Conf'!$T$2:$T$10000,$C45,'InProcess Conf'!$J$2:$J$10000,$C$28,'InProcess Conf'!$I$2:$I$10000,"Line")</f>
        <v>0</v>
      </c>
      <c r="DB45" s="186">
        <f>COUNTIFS('InProcess Conf'!$C$2:$C$10000,DB$33,'InProcess Conf'!$T$2:$T$10000,$C45,'InProcess Conf'!$J$2:$J$10000,$C$28,'InProcess Conf'!$I$2:$I$10000,"Line")</f>
        <v>0</v>
      </c>
      <c r="DC45" s="186">
        <f>COUNTIFS('InProcess Conf'!$C$2:$C$10000,DC$33,'InProcess Conf'!$T$2:$T$10000,$C45,'InProcess Conf'!$J$2:$J$10000,$C$28,'InProcess Conf'!$I$2:$I$10000,"Line")</f>
        <v>0</v>
      </c>
      <c r="DD45" s="186">
        <f>COUNTIFS('InProcess Conf'!$C$2:$C$10000,DD$33,'InProcess Conf'!$T$2:$T$10000,$C45,'InProcess Conf'!$J$2:$J$10000,$C$28,'InProcess Conf'!$I$2:$I$10000,"Line")</f>
        <v>0</v>
      </c>
      <c r="DE45" s="186">
        <f>COUNTIFS('InProcess Conf'!$C$2:$C$10000,DE$33,'InProcess Conf'!$T$2:$T$10000,$C45,'InProcess Conf'!$J$2:$J$10000,$C$28,'InProcess Conf'!$I$2:$I$10000,"Line")</f>
        <v>0</v>
      </c>
      <c r="DF45" s="186">
        <f>COUNTIFS('InProcess Conf'!$C$2:$C$10000,DF$33,'InProcess Conf'!$T$2:$T$10000,$C45,'InProcess Conf'!$J$2:$J$10000,$C$28,'InProcess Conf'!$I$2:$I$10000,"Line")</f>
        <v>0</v>
      </c>
      <c r="DG45" s="186">
        <f>COUNTIFS('InProcess Conf'!$C$2:$C$10000,DG$33,'InProcess Conf'!$T$2:$T$10000,$C45,'InProcess Conf'!$J$2:$J$10000,$C$28,'InProcess Conf'!$I$2:$I$10000,"Line")</f>
        <v>0</v>
      </c>
      <c r="DH45" s="186">
        <f>COUNTIFS('InProcess Conf'!$C$2:$C$10000,DH$33,'InProcess Conf'!$T$2:$T$10000,$C45,'InProcess Conf'!$J$2:$J$10000,$C$28,'InProcess Conf'!$I$2:$I$10000,"Line")</f>
        <v>0</v>
      </c>
      <c r="DI45" s="308">
        <f t="shared" si="11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Conf'!$J$2:$J$10000,$C$28,'InProcess Conf'!$I$2:$I$10000,"Line")</f>
        <v>0</v>
      </c>
      <c r="E46" s="186">
        <f>COUNTIFS('InProcess Conf'!$C$2:$C$10000,E$33,'InProcess Conf'!$T$2:$T$10000,$C46,'InProcess Conf'!$J$2:$J$10000,$C$28,'InProcess Conf'!$I$2:$I$10000,"Line")</f>
        <v>0</v>
      </c>
      <c r="F46" s="186">
        <f>COUNTIFS('InProcess Conf'!$C$2:$C$10000,F$33,'InProcess Conf'!$T$2:$T$10000,$C46,'InProcess Conf'!$J$2:$J$10000,$C$28,'InProcess Conf'!$I$2:$I$10000,"Line")</f>
        <v>0</v>
      </c>
      <c r="G46" s="186">
        <f>COUNTIFS('InProcess Conf'!$C$2:$C$10000,G$33,'InProcess Conf'!$T$2:$T$10000,$C46,'InProcess Conf'!$J$2:$J$10000,$C$28,'InProcess Conf'!$I$2:$I$10000,"Line")</f>
        <v>0</v>
      </c>
      <c r="H46" s="186">
        <f>COUNTIFS('InProcess Conf'!$C$2:$C$10000,H$33,'InProcess Conf'!$T$2:$T$10000,$C46,'InProcess Conf'!$J$2:$J$10000,$C$28,'InProcess Conf'!$I$2:$I$10000,"Line")</f>
        <v>0</v>
      </c>
      <c r="I46" s="186">
        <f>COUNTIFS('InProcess Conf'!$C$2:$C$10000,I$33,'InProcess Conf'!$T$2:$T$10000,$C46,'InProcess Conf'!$J$2:$J$10000,$C$28,'InProcess Conf'!$I$2:$I$10000,"Line")</f>
        <v>0</v>
      </c>
      <c r="J46" s="186">
        <f>COUNTIFS('InProcess Conf'!$C$2:$C$10000,J$33,'InProcess Conf'!$T$2:$T$10000,$C46,'InProcess Conf'!$J$2:$J$10000,$C$28,'InProcess Conf'!$I$2:$I$10000,"Line")</f>
        <v>0</v>
      </c>
      <c r="K46" s="186">
        <f>COUNTIFS('InProcess Conf'!$C$2:$C$10000,K$33,'InProcess Conf'!$T$2:$T$10000,$C46,'InProcess Conf'!$J$2:$J$10000,$C$28,'InProcess Conf'!$I$2:$I$10000,"Line")</f>
        <v>0</v>
      </c>
      <c r="L46" s="186">
        <f>COUNTIFS('InProcess Conf'!$C$2:$C$10000,L$33,'InProcess Conf'!$T$2:$T$10000,$C46,'InProcess Conf'!$J$2:$J$10000,$C$28,'InProcess Conf'!$I$2:$I$10000,"Line")</f>
        <v>0</v>
      </c>
      <c r="M46" s="186">
        <f>COUNTIFS('InProcess Conf'!$C$2:$C$10000,M$33,'InProcess Conf'!$T$2:$T$10000,$C46,'InProcess Conf'!$J$2:$J$10000,$C$28,'InProcess Conf'!$I$2:$I$10000,"Line")</f>
        <v>0</v>
      </c>
      <c r="N46" s="186">
        <f>COUNTIFS('InProcess Conf'!$C$2:$C$10000,N$33,'InProcess Conf'!$T$2:$T$10000,$C46,'InProcess Conf'!$J$2:$J$10000,$C$28,'InProcess Conf'!$I$2:$I$10000,"Line")</f>
        <v>0</v>
      </c>
      <c r="O46" s="186">
        <f>COUNTIFS('InProcess Conf'!$C$2:$C$10000,O$33,'InProcess Conf'!$T$2:$T$10000,$C46,'InProcess Conf'!$J$2:$J$10000,$C$28,'InProcess Conf'!$I$2:$I$10000,"Line")</f>
        <v>0</v>
      </c>
      <c r="P46" s="186">
        <f>COUNTIFS('InProcess Conf'!$C$2:$C$10000,P$33,'InProcess Conf'!$T$2:$T$10000,$C46,'InProcess Conf'!$J$2:$J$10000,$C$28,'InProcess Conf'!$I$2:$I$10000,"Line")</f>
        <v>0</v>
      </c>
      <c r="Q46" s="186">
        <f>COUNTIFS('InProcess Conf'!$C$2:$C$10000,Q$33,'InProcess Conf'!$T$2:$T$10000,$C46,'InProcess Conf'!$J$2:$J$10000,$C$28,'InProcess Conf'!$I$2:$I$10000,"Line")</f>
        <v>0</v>
      </c>
      <c r="R46" s="186">
        <f>COUNTIFS('InProcess Conf'!$C$2:$C$10000,R$33,'InProcess Conf'!$T$2:$T$10000,$C46,'InProcess Conf'!$J$2:$J$10000,$C$28,'InProcess Conf'!$I$2:$I$10000,"Line")</f>
        <v>0</v>
      </c>
      <c r="S46" s="186">
        <f>COUNTIFS('InProcess Conf'!$C$2:$C$10000,S$33,'InProcess Conf'!$T$2:$T$10000,$C46,'InProcess Conf'!$J$2:$J$10000,$C$28,'InProcess Conf'!$I$2:$I$10000,"Line")</f>
        <v>0</v>
      </c>
      <c r="T46" s="186">
        <f>COUNTIFS('InProcess Conf'!$C$2:$C$10000,T$33,'InProcess Conf'!$T$2:$T$10000,$C46,'InProcess Conf'!$J$2:$J$10000,$C$28,'InProcess Conf'!$I$2:$I$10000,"Line")</f>
        <v>0</v>
      </c>
      <c r="U46" s="186">
        <f>COUNTIFS('InProcess Conf'!$C$2:$C$10000,U$33,'InProcess Conf'!$T$2:$T$10000,$C46,'InProcess Conf'!$J$2:$J$10000,$C$28,'InProcess Conf'!$I$2:$I$10000,"Line")</f>
        <v>0</v>
      </c>
      <c r="V46" s="186">
        <f>COUNTIFS('InProcess Conf'!$C$2:$C$10000,V$33,'InProcess Conf'!$T$2:$T$10000,$C46,'InProcess Conf'!$J$2:$J$10000,$C$28,'InProcess Conf'!$I$2:$I$10000,"Line")</f>
        <v>0</v>
      </c>
      <c r="W46" s="186">
        <f>COUNTIFS('InProcess Conf'!$C$2:$C$10000,W$33,'InProcess Conf'!$T$2:$T$10000,$C46,'InProcess Conf'!$J$2:$J$10000,$C$28,'InProcess Conf'!$I$2:$I$10000,"Line")</f>
        <v>0</v>
      </c>
      <c r="X46" s="186">
        <f>COUNTIFS('InProcess Conf'!$C$2:$C$10000,X$33,'InProcess Conf'!$T$2:$T$10000,$C46,'InProcess Conf'!$J$2:$J$10000,$C$28,'InProcess Conf'!$I$2:$I$10000,"Line")</f>
        <v>0</v>
      </c>
      <c r="Y46" s="186">
        <f>COUNTIFS('InProcess Conf'!$C$2:$C$10000,Y$33,'InProcess Conf'!$T$2:$T$10000,$C46,'InProcess Conf'!$J$2:$J$10000,$C$28,'InProcess Conf'!$I$2:$I$10000,"Line")</f>
        <v>0</v>
      </c>
      <c r="Z46" s="186">
        <f>COUNTIFS('InProcess Conf'!$C$2:$C$10000,Z$33,'InProcess Conf'!$T$2:$T$10000,$C46,'InProcess Conf'!$J$2:$J$10000,$C$28,'InProcess Conf'!$I$2:$I$10000,"Line")</f>
        <v>0</v>
      </c>
      <c r="AA46" s="186">
        <f>COUNTIFS('InProcess Conf'!$C$2:$C$10000,AA$33,'InProcess Conf'!$T$2:$T$10000,$C46,'InProcess Conf'!$J$2:$J$10000,$C$28,'InProcess Conf'!$I$2:$I$10000,"Line")</f>
        <v>0</v>
      </c>
      <c r="AB46" s="186">
        <f>COUNTIFS('InProcess Conf'!$C$2:$C$10000,AB$33,'InProcess Conf'!$T$2:$T$10000,$C46,'InProcess Conf'!$J$2:$J$10000,$C$28,'InProcess Conf'!$I$2:$I$10000,"Line")</f>
        <v>0</v>
      </c>
      <c r="AC46" s="186">
        <f>COUNTIFS('InProcess Conf'!$C$2:$C$10000,AC$33,'InProcess Conf'!$T$2:$T$10000,$C46,'InProcess Conf'!$J$2:$J$10000,$C$28,'InProcess Conf'!$I$2:$I$10000,"Line")</f>
        <v>0</v>
      </c>
      <c r="AD46" s="186">
        <f>COUNTIFS('InProcess Conf'!$C$2:$C$10000,AD$33,'InProcess Conf'!$T$2:$T$10000,$C46,'InProcess Conf'!$J$2:$J$10000,$C$28,'InProcess Conf'!$I$2:$I$10000,"Line")</f>
        <v>0</v>
      </c>
      <c r="AE46" s="186">
        <f>COUNTIFS('InProcess Conf'!$C$2:$C$10000,AE$33,'InProcess Conf'!$T$2:$T$10000,$C46,'InProcess Conf'!$J$2:$J$10000,$C$28,'InProcess Conf'!$I$2:$I$10000,"Line")</f>
        <v>0</v>
      </c>
      <c r="AF46" s="186">
        <f>COUNTIFS('InProcess Conf'!$C$2:$C$10000,AF$33,'InProcess Conf'!$T$2:$T$10000,$C46,'InProcess Conf'!$J$2:$J$10000,$C$28,'InProcess Conf'!$I$2:$I$10000,"Line")</f>
        <v>0</v>
      </c>
      <c r="AG46" s="186">
        <f>COUNTIFS('InProcess Conf'!$C$2:$C$10000,AG$33,'InProcess Conf'!$T$2:$T$10000,$C46,'InProcess Conf'!$J$2:$J$10000,$C$28,'InProcess Conf'!$I$2:$I$10000,"Line")</f>
        <v>0</v>
      </c>
      <c r="AH46" s="186">
        <f>COUNTIFS('InProcess Conf'!$C$2:$C$10000,AH$33,'InProcess Conf'!$T$2:$T$10000,$C46,'InProcess Conf'!$J$2:$J$10000,$C$28,'InProcess Conf'!$I$2:$I$10000,"Line")</f>
        <v>0</v>
      </c>
      <c r="AI46" s="186">
        <f>COUNTIFS('InProcess Conf'!$C$2:$C$10000,AI$33,'InProcess Conf'!$T$2:$T$10000,$C46,'InProcess Conf'!$J$2:$J$10000,$C$28,'InProcess Conf'!$I$2:$I$10000,"Line")</f>
        <v>0</v>
      </c>
      <c r="AJ46" s="186">
        <f>COUNTIFS('InProcess Conf'!$C$2:$C$10000,AJ$33,'InProcess Conf'!$T$2:$T$10000,$C46,'InProcess Conf'!$J$2:$J$10000,$C$28,'InProcess Conf'!$I$2:$I$10000,"Line")</f>
        <v>0</v>
      </c>
      <c r="AK46" s="186">
        <f>COUNTIFS('InProcess Conf'!$C$2:$C$10000,AK$33,'InProcess Conf'!$T$2:$T$10000,$C46,'InProcess Conf'!$J$2:$J$10000,$C$28,'InProcess Conf'!$I$2:$I$10000,"Line")</f>
        <v>1</v>
      </c>
      <c r="AL46" s="186">
        <f>COUNTIFS('InProcess Conf'!$C$2:$C$10000,AL$33,'InProcess Conf'!$T$2:$T$10000,$C46,'InProcess Conf'!$J$2:$J$10000,$C$28,'InProcess Conf'!$I$2:$I$10000,"Line")</f>
        <v>0</v>
      </c>
      <c r="AM46" s="186">
        <f>COUNTIFS('InProcess Conf'!$C$2:$C$10000,AM$33,'InProcess Conf'!$T$2:$T$10000,$C46,'InProcess Conf'!$J$2:$J$10000,$C$28,'InProcess Conf'!$I$2:$I$10000,"Line")</f>
        <v>0</v>
      </c>
      <c r="AN46" s="186">
        <f>COUNTIFS('InProcess Conf'!$C$2:$C$10000,AN$33,'InProcess Conf'!$T$2:$T$10000,$C46,'InProcess Conf'!$J$2:$J$10000,$C$28,'InProcess Conf'!$I$2:$I$10000,"Line")</f>
        <v>0</v>
      </c>
      <c r="AO46" s="186">
        <f>COUNTIFS('InProcess Conf'!$C$2:$C$10000,AO$33,'InProcess Conf'!$T$2:$T$10000,$C46,'InProcess Conf'!$J$2:$J$10000,$C$28,'InProcess Conf'!$I$2:$I$10000,"Line")</f>
        <v>0</v>
      </c>
      <c r="AP46" s="186">
        <f>COUNTIFS('InProcess Conf'!$C$2:$C$10000,AP$33,'InProcess Conf'!$T$2:$T$10000,$C46,'InProcess Conf'!$J$2:$J$10000,$C$28,'InProcess Conf'!$I$2:$I$10000,"Line")</f>
        <v>0</v>
      </c>
      <c r="AQ46" s="186">
        <f>COUNTIFS('InProcess Conf'!$C$2:$C$10000,AQ$33,'InProcess Conf'!$T$2:$T$10000,$C46,'InProcess Conf'!$J$2:$J$10000,$C$28,'InProcess Conf'!$I$2:$I$10000,"Line")</f>
        <v>0</v>
      </c>
      <c r="AR46" s="186">
        <f>COUNTIFS('InProcess Conf'!$C$2:$C$10000,AR$33,'InProcess Conf'!$T$2:$T$10000,$C46,'InProcess Conf'!$J$2:$J$10000,$C$28,'InProcess Conf'!$I$2:$I$10000,"Line")</f>
        <v>0</v>
      </c>
      <c r="AS46" s="186">
        <f>COUNTIFS('InProcess Conf'!$C$2:$C$10000,AS$33,'InProcess Conf'!$T$2:$T$10000,$C46,'InProcess Conf'!$J$2:$J$10000,$C$28,'InProcess Conf'!$I$2:$I$10000,"Line")</f>
        <v>0</v>
      </c>
      <c r="AT46" s="186">
        <f>COUNTIFS('InProcess Conf'!$C$2:$C$10000,AT$33,'InProcess Conf'!$T$2:$T$10000,$C46,'InProcess Conf'!$J$2:$J$10000,$C$28,'InProcess Conf'!$I$2:$I$10000,"Line")</f>
        <v>0</v>
      </c>
      <c r="AU46" s="186">
        <f>COUNTIFS('InProcess Conf'!$C$2:$C$10000,AU$33,'InProcess Conf'!$T$2:$T$10000,$C46,'InProcess Conf'!$J$2:$J$10000,$C$28,'InProcess Conf'!$I$2:$I$10000,"Line")</f>
        <v>0</v>
      </c>
      <c r="AV46" s="186">
        <f>COUNTIFS('InProcess Conf'!$C$2:$C$10000,AV$33,'InProcess Conf'!$T$2:$T$10000,$C46,'InProcess Conf'!$J$2:$J$10000,$C$28,'InProcess Conf'!$I$2:$I$10000,"Line")</f>
        <v>0</v>
      </c>
      <c r="AW46" s="186">
        <f>COUNTIFS('InProcess Conf'!$C$2:$C$10000,AW$33,'InProcess Conf'!$T$2:$T$10000,$C46,'InProcess Conf'!$J$2:$J$10000,$C$28,'InProcess Conf'!$I$2:$I$10000,"Line")</f>
        <v>0</v>
      </c>
      <c r="AX46" s="186">
        <f>COUNTIFS('InProcess Conf'!$C$2:$C$10000,AX$33,'InProcess Conf'!$T$2:$T$10000,$C46,'InProcess Conf'!$J$2:$J$10000,$C$28,'InProcess Conf'!$I$2:$I$10000,"Line")</f>
        <v>0</v>
      </c>
      <c r="AY46" s="186">
        <f>COUNTIFS('InProcess Conf'!$C$2:$C$10000,AY$33,'InProcess Conf'!$T$2:$T$10000,$C46,'InProcess Conf'!$J$2:$J$10000,$C$28,'InProcess Conf'!$I$2:$I$10000,"Line")</f>
        <v>0</v>
      </c>
      <c r="AZ46" s="186">
        <f>COUNTIFS('InProcess Conf'!$C$2:$C$10000,AZ$33,'InProcess Conf'!$T$2:$T$10000,$C46,'InProcess Conf'!$J$2:$J$10000,$C$28,'InProcess Conf'!$I$2:$I$10000,"Line")</f>
        <v>0</v>
      </c>
      <c r="BA46" s="186">
        <f>COUNTIFS('InProcess Conf'!$C$2:$C$10000,BA$33,'InProcess Conf'!$T$2:$T$10000,$C46,'InProcess Conf'!$J$2:$J$10000,$C$28,'InProcess Conf'!$I$2:$I$10000,"Line")</f>
        <v>0</v>
      </c>
      <c r="BB46" s="186">
        <f>COUNTIFS('InProcess Conf'!$C$2:$C$10000,BB$33,'InProcess Conf'!$T$2:$T$10000,$C46,'InProcess Conf'!$J$2:$J$10000,$C$28,'InProcess Conf'!$I$2:$I$10000,"Line")</f>
        <v>0</v>
      </c>
      <c r="BC46" s="186">
        <f>COUNTIFS('InProcess Conf'!$C$2:$C$10000,BC$33,'InProcess Conf'!$T$2:$T$10000,$C46,'InProcess Conf'!$J$2:$J$10000,$C$28,'InProcess Conf'!$I$2:$I$10000,"Line")</f>
        <v>0</v>
      </c>
      <c r="BD46" s="186">
        <f>COUNTIFS('InProcess Conf'!$C$2:$C$10000,BD$33,'InProcess Conf'!$T$2:$T$10000,$C46,'InProcess Conf'!$J$2:$J$10000,$C$28,'InProcess Conf'!$I$2:$I$10000,"Line")</f>
        <v>0</v>
      </c>
      <c r="BE46" s="186">
        <f>COUNTIFS('InProcess Conf'!$C$2:$C$10000,BE$33,'InProcess Conf'!$T$2:$T$10000,$C46,'InProcess Conf'!$J$2:$J$10000,$C$28,'InProcess Conf'!$I$2:$I$10000,"Line")</f>
        <v>0</v>
      </c>
      <c r="BF46" s="186">
        <f>COUNTIFS('InProcess Conf'!$C$2:$C$10000,BF$33,'InProcess Conf'!$T$2:$T$10000,$C46,'InProcess Conf'!$J$2:$J$10000,$C$28,'InProcess Conf'!$I$2:$I$10000,"Line")</f>
        <v>0</v>
      </c>
      <c r="BG46" s="186">
        <f>COUNTIFS('InProcess Conf'!$C$2:$C$10000,BG$33,'InProcess Conf'!$T$2:$T$10000,$C46,'InProcess Conf'!$J$2:$J$10000,$C$28,'InProcess Conf'!$I$2:$I$10000,"Line")</f>
        <v>0</v>
      </c>
      <c r="BH46" s="186">
        <f>COUNTIFS('InProcess Conf'!$C$2:$C$10000,BH$33,'InProcess Conf'!$T$2:$T$10000,$C46,'InProcess Conf'!$J$2:$J$10000,$C$28,'InProcess Conf'!$I$2:$I$10000,"Line")</f>
        <v>0</v>
      </c>
      <c r="BI46" s="186">
        <f>COUNTIFS('InProcess Conf'!$C$2:$C$10000,BI$33,'InProcess Conf'!$T$2:$T$10000,$C46,'InProcess Conf'!$J$2:$J$10000,$C$28,'InProcess Conf'!$I$2:$I$10000,"Line")</f>
        <v>0</v>
      </c>
      <c r="BJ46" s="186">
        <f>COUNTIFS('InProcess Conf'!$C$2:$C$10000,BJ$33,'InProcess Conf'!$T$2:$T$10000,$C46,'InProcess Conf'!$J$2:$J$10000,$C$28,'InProcess Conf'!$I$2:$I$10000,"Line")</f>
        <v>0</v>
      </c>
      <c r="BK46" s="186">
        <f>COUNTIFS('InProcess Conf'!$C$2:$C$10000,BK$33,'InProcess Conf'!$T$2:$T$10000,$C46,'InProcess Conf'!$J$2:$J$10000,$C$28,'InProcess Conf'!$I$2:$I$10000,"Line")</f>
        <v>0</v>
      </c>
      <c r="BL46" s="186">
        <f>COUNTIFS('InProcess Conf'!$C$2:$C$10000,BL$33,'InProcess Conf'!$T$2:$T$10000,$C46,'InProcess Conf'!$J$2:$J$10000,$C$28,'InProcess Conf'!$I$2:$I$10000,"Line")</f>
        <v>0</v>
      </c>
      <c r="BM46" s="186">
        <f>COUNTIFS('InProcess Conf'!$C$2:$C$10000,BM$33,'InProcess Conf'!$T$2:$T$10000,$C46,'InProcess Conf'!$J$2:$J$10000,$C$28,'InProcess Conf'!$I$2:$I$10000,"Line")</f>
        <v>0</v>
      </c>
      <c r="BN46" s="186">
        <f>COUNTIFS('InProcess Conf'!$C$2:$C$10000,BN$33,'InProcess Conf'!$T$2:$T$10000,$C46,'InProcess Conf'!$J$2:$J$10000,$C$28,'InProcess Conf'!$I$2:$I$10000,"Line")</f>
        <v>0</v>
      </c>
      <c r="BO46" s="186">
        <f>COUNTIFS('InProcess Conf'!$C$2:$C$10000,BO$33,'InProcess Conf'!$T$2:$T$10000,$C46,'InProcess Conf'!$J$2:$J$10000,$C$28,'InProcess Conf'!$I$2:$I$10000,"Line")</f>
        <v>0</v>
      </c>
      <c r="BP46" s="186">
        <f>COUNTIFS('InProcess Conf'!$C$2:$C$10000,BP$33,'InProcess Conf'!$T$2:$T$10000,$C46,'InProcess Conf'!$J$2:$J$10000,$C$28,'InProcess Conf'!$I$2:$I$10000,"Line")</f>
        <v>0</v>
      </c>
      <c r="BQ46" s="186">
        <f>COUNTIFS('InProcess Conf'!$C$2:$C$10000,BQ$33,'InProcess Conf'!$T$2:$T$10000,$C46,'InProcess Conf'!$J$2:$J$10000,$C$28,'InProcess Conf'!$I$2:$I$10000,"Line")</f>
        <v>0</v>
      </c>
      <c r="BR46" s="186">
        <f>COUNTIFS('InProcess Conf'!$C$2:$C$10000,BR$33,'InProcess Conf'!$T$2:$T$10000,$C46,'InProcess Conf'!$J$2:$J$10000,$C$28,'InProcess Conf'!$I$2:$I$10000,"Line")</f>
        <v>0</v>
      </c>
      <c r="BS46" s="186">
        <f>COUNTIFS('InProcess Conf'!$C$2:$C$10000,BS$33,'InProcess Conf'!$T$2:$T$10000,$C46,'InProcess Conf'!$J$2:$J$10000,$C$28,'InProcess Conf'!$I$2:$I$10000,"Line")</f>
        <v>0</v>
      </c>
      <c r="BT46" s="186">
        <f>COUNTIFS('InProcess Conf'!$C$2:$C$10000,BT$33,'InProcess Conf'!$T$2:$T$10000,$C46,'InProcess Conf'!$J$2:$J$10000,$C$28,'InProcess Conf'!$I$2:$I$10000,"Line")</f>
        <v>0</v>
      </c>
      <c r="BU46" s="186">
        <f>COUNTIFS('InProcess Conf'!$C$2:$C$10000,BU$33,'InProcess Conf'!$T$2:$T$10000,$C46,'InProcess Conf'!$J$2:$J$10000,$C$28,'InProcess Conf'!$I$2:$I$10000,"Line")</f>
        <v>0</v>
      </c>
      <c r="BV46" s="186">
        <f>COUNTIFS('InProcess Conf'!$C$2:$C$10000,BV$33,'InProcess Conf'!$T$2:$T$10000,$C46,'InProcess Conf'!$J$2:$J$10000,$C$28,'InProcess Conf'!$I$2:$I$10000,"Line")</f>
        <v>0</v>
      </c>
      <c r="BW46" s="186">
        <f>COUNTIFS('InProcess Conf'!$C$2:$C$10000,BW$33,'InProcess Conf'!$T$2:$T$10000,$C46,'InProcess Conf'!$J$2:$J$10000,$C$28,'InProcess Conf'!$I$2:$I$10000,"Line")</f>
        <v>0</v>
      </c>
      <c r="BX46" s="186">
        <f>COUNTIFS('InProcess Conf'!$C$2:$C$10000,BX$33,'InProcess Conf'!$T$2:$T$10000,$C46,'InProcess Conf'!$J$2:$J$10000,$C$28,'InProcess Conf'!$I$2:$I$10000,"Line")</f>
        <v>0</v>
      </c>
      <c r="BY46" s="186">
        <f>COUNTIFS('InProcess Conf'!$C$2:$C$10000,BY$33,'InProcess Conf'!$T$2:$T$10000,$C46,'InProcess Conf'!$J$2:$J$10000,$C$28,'InProcess Conf'!$I$2:$I$10000,"Line")</f>
        <v>0</v>
      </c>
      <c r="BZ46" s="186">
        <f>COUNTIFS('InProcess Conf'!$C$2:$C$10000,BZ$33,'InProcess Conf'!$T$2:$T$10000,$C46,'InProcess Conf'!$J$2:$J$10000,$C$28,'InProcess Conf'!$I$2:$I$10000,"Line")</f>
        <v>0</v>
      </c>
      <c r="CA46" s="186">
        <f>COUNTIFS('InProcess Conf'!$C$2:$C$10000,CA$33,'InProcess Conf'!$T$2:$T$10000,$C46,'InProcess Conf'!$J$2:$J$10000,$C$28,'InProcess Conf'!$I$2:$I$10000,"Line")</f>
        <v>0</v>
      </c>
      <c r="CB46" s="186">
        <f>COUNTIFS('InProcess Conf'!$C$2:$C$10000,CB$33,'InProcess Conf'!$T$2:$T$10000,$C46,'InProcess Conf'!$J$2:$J$10000,$C$28,'InProcess Conf'!$I$2:$I$10000,"Line")</f>
        <v>0</v>
      </c>
      <c r="CC46" s="186">
        <f>COUNTIFS('InProcess Conf'!$C$2:$C$10000,CC$33,'InProcess Conf'!$T$2:$T$10000,$C46,'InProcess Conf'!$J$2:$J$10000,$C$28,'InProcess Conf'!$I$2:$I$10000,"Line")</f>
        <v>0</v>
      </c>
      <c r="CD46" s="186">
        <f>COUNTIFS('InProcess Conf'!$C$2:$C$10000,CD$33,'InProcess Conf'!$T$2:$T$10000,$C46,'InProcess Conf'!$J$2:$J$10000,$C$28,'InProcess Conf'!$I$2:$I$10000,"Line")</f>
        <v>0</v>
      </c>
      <c r="CE46" s="186">
        <f>COUNTIFS('InProcess Conf'!$C$2:$C$10000,CE$33,'InProcess Conf'!$T$2:$T$10000,$C46,'InProcess Conf'!$J$2:$J$10000,$C$28,'InProcess Conf'!$I$2:$I$10000,"Line")</f>
        <v>0</v>
      </c>
      <c r="CF46" s="186">
        <f>COUNTIFS('InProcess Conf'!$C$2:$C$10000,CF$33,'InProcess Conf'!$T$2:$T$10000,$C46,'InProcess Conf'!$J$2:$J$10000,$C$28,'InProcess Conf'!$I$2:$I$10000,"Line")</f>
        <v>0</v>
      </c>
      <c r="CG46" s="186">
        <f>COUNTIFS('InProcess Conf'!$C$2:$C$10000,CG$33,'InProcess Conf'!$T$2:$T$10000,$C46,'InProcess Conf'!$J$2:$J$10000,$C$28,'InProcess Conf'!$I$2:$I$10000,"Line")</f>
        <v>0</v>
      </c>
      <c r="CH46" s="186">
        <f>COUNTIFS('InProcess Conf'!$C$2:$C$10000,CH$33,'InProcess Conf'!$T$2:$T$10000,$C46,'InProcess Conf'!$J$2:$J$10000,$C$28,'InProcess Conf'!$I$2:$I$10000,"Line")</f>
        <v>0</v>
      </c>
      <c r="CI46" s="186">
        <f>COUNTIFS('InProcess Conf'!$C$2:$C$10000,CI$33,'InProcess Conf'!$T$2:$T$10000,$C46,'InProcess Conf'!$J$2:$J$10000,$C$28,'InProcess Conf'!$I$2:$I$10000,"Line")</f>
        <v>0</v>
      </c>
      <c r="CJ46" s="186">
        <f>COUNTIFS('InProcess Conf'!$C$2:$C$10000,CJ$33,'InProcess Conf'!$T$2:$T$10000,$C46,'InProcess Conf'!$J$2:$J$10000,$C$28,'InProcess Conf'!$I$2:$I$10000,"Line")</f>
        <v>0</v>
      </c>
      <c r="CK46" s="186">
        <f>COUNTIFS('InProcess Conf'!$C$2:$C$10000,CK$33,'InProcess Conf'!$T$2:$T$10000,$C46,'InProcess Conf'!$J$2:$J$10000,$C$28,'InProcess Conf'!$I$2:$I$10000,"Line")</f>
        <v>0</v>
      </c>
      <c r="CL46" s="186">
        <f>COUNTIFS('InProcess Conf'!$C$2:$C$10000,CL$33,'InProcess Conf'!$T$2:$T$10000,$C46,'InProcess Conf'!$J$2:$J$10000,$C$28,'InProcess Conf'!$I$2:$I$10000,"Line")</f>
        <v>0</v>
      </c>
      <c r="CM46" s="186">
        <f>COUNTIFS('InProcess Conf'!$C$2:$C$10000,CM$33,'InProcess Conf'!$T$2:$T$10000,$C46,'InProcess Conf'!$J$2:$J$10000,$C$28,'InProcess Conf'!$I$2:$I$10000,"Line")</f>
        <v>0</v>
      </c>
      <c r="CN46" s="186">
        <f>COUNTIFS('InProcess Conf'!$C$2:$C$10000,CN$33,'InProcess Conf'!$T$2:$T$10000,$C46,'InProcess Conf'!$J$2:$J$10000,$C$28,'InProcess Conf'!$I$2:$I$10000,"Line")</f>
        <v>0</v>
      </c>
      <c r="CO46" s="186">
        <f>COUNTIFS('InProcess Conf'!$C$2:$C$10000,CO$33,'InProcess Conf'!$T$2:$T$10000,$C46,'InProcess Conf'!$J$2:$J$10000,$C$28,'InProcess Conf'!$I$2:$I$10000,"Line")</f>
        <v>0</v>
      </c>
      <c r="CP46" s="186">
        <f>COUNTIFS('InProcess Conf'!$C$2:$C$10000,CP$33,'InProcess Conf'!$T$2:$T$10000,$C46,'InProcess Conf'!$J$2:$J$10000,$C$28,'InProcess Conf'!$I$2:$I$10000,"Line")</f>
        <v>0</v>
      </c>
      <c r="CQ46" s="186">
        <f>COUNTIFS('InProcess Conf'!$C$2:$C$10000,CQ$33,'InProcess Conf'!$T$2:$T$10000,$C46,'InProcess Conf'!$J$2:$J$10000,$C$28,'InProcess Conf'!$I$2:$I$10000,"Line")</f>
        <v>0</v>
      </c>
      <c r="CR46" s="186">
        <f>COUNTIFS('InProcess Conf'!$C$2:$C$10000,CR$33,'InProcess Conf'!$T$2:$T$10000,$C46,'InProcess Conf'!$J$2:$J$10000,$C$28,'InProcess Conf'!$I$2:$I$10000,"Line")</f>
        <v>0</v>
      </c>
      <c r="CS46" s="186">
        <f>COUNTIFS('InProcess Conf'!$C$2:$C$10000,CS$33,'InProcess Conf'!$T$2:$T$10000,$C46,'InProcess Conf'!$J$2:$J$10000,$C$28,'InProcess Conf'!$I$2:$I$10000,"Line")</f>
        <v>0</v>
      </c>
      <c r="CT46" s="186">
        <f>COUNTIFS('InProcess Conf'!$C$2:$C$10000,CT$33,'InProcess Conf'!$T$2:$T$10000,$C46,'InProcess Conf'!$J$2:$J$10000,$C$28,'InProcess Conf'!$I$2:$I$10000,"Line")</f>
        <v>0</v>
      </c>
      <c r="CU46" s="186">
        <f>COUNTIFS('InProcess Conf'!$C$2:$C$10000,CU$33,'InProcess Conf'!$T$2:$T$10000,$C46,'InProcess Conf'!$J$2:$J$10000,$C$28,'InProcess Conf'!$I$2:$I$10000,"Line")</f>
        <v>0</v>
      </c>
      <c r="CV46" s="186">
        <f>COUNTIFS('InProcess Conf'!$C$2:$C$10000,CV$33,'InProcess Conf'!$T$2:$T$10000,$C46,'InProcess Conf'!$J$2:$J$10000,$C$28,'InProcess Conf'!$I$2:$I$10000,"Line")</f>
        <v>0</v>
      </c>
      <c r="CW46" s="186">
        <f>COUNTIFS('InProcess Conf'!$C$2:$C$10000,CW$33,'InProcess Conf'!$T$2:$T$10000,$C46,'InProcess Conf'!$J$2:$J$10000,$C$28,'InProcess Conf'!$I$2:$I$10000,"Line")</f>
        <v>0</v>
      </c>
      <c r="CX46" s="186">
        <f>COUNTIFS('InProcess Conf'!$C$2:$C$10000,CX$33,'InProcess Conf'!$T$2:$T$10000,$C46,'InProcess Conf'!$J$2:$J$10000,$C$28,'InProcess Conf'!$I$2:$I$10000,"Line")</f>
        <v>0</v>
      </c>
      <c r="CY46" s="186">
        <f>COUNTIFS('InProcess Conf'!$C$2:$C$10000,CY$33,'InProcess Conf'!$T$2:$T$10000,$C46,'InProcess Conf'!$J$2:$J$10000,$C$28,'InProcess Conf'!$I$2:$I$10000,"Line")</f>
        <v>0</v>
      </c>
      <c r="CZ46" s="186">
        <f>COUNTIFS('InProcess Conf'!$C$2:$C$10000,CZ$33,'InProcess Conf'!$T$2:$T$10000,$C46,'InProcess Conf'!$J$2:$J$10000,$C$28,'InProcess Conf'!$I$2:$I$10000,"Line")</f>
        <v>0</v>
      </c>
      <c r="DA46" s="186">
        <f>COUNTIFS('InProcess Conf'!$C$2:$C$10000,DA$33,'InProcess Conf'!$T$2:$T$10000,$C46,'InProcess Conf'!$J$2:$J$10000,$C$28,'InProcess Conf'!$I$2:$I$10000,"Line")</f>
        <v>0</v>
      </c>
      <c r="DB46" s="186">
        <f>COUNTIFS('InProcess Conf'!$C$2:$C$10000,DB$33,'InProcess Conf'!$T$2:$T$10000,$C46,'InProcess Conf'!$J$2:$J$10000,$C$28,'InProcess Conf'!$I$2:$I$10000,"Line")</f>
        <v>0</v>
      </c>
      <c r="DC46" s="186">
        <f>COUNTIFS('InProcess Conf'!$C$2:$C$10000,DC$33,'InProcess Conf'!$T$2:$T$10000,$C46,'InProcess Conf'!$J$2:$J$10000,$C$28,'InProcess Conf'!$I$2:$I$10000,"Line")</f>
        <v>0</v>
      </c>
      <c r="DD46" s="186">
        <f>COUNTIFS('InProcess Conf'!$C$2:$C$10000,DD$33,'InProcess Conf'!$T$2:$T$10000,$C46,'InProcess Conf'!$J$2:$J$10000,$C$28,'InProcess Conf'!$I$2:$I$10000,"Line")</f>
        <v>0</v>
      </c>
      <c r="DE46" s="186">
        <f>COUNTIFS('InProcess Conf'!$C$2:$C$10000,DE$33,'InProcess Conf'!$T$2:$T$10000,$C46,'InProcess Conf'!$J$2:$J$10000,$C$28,'InProcess Conf'!$I$2:$I$10000,"Line")</f>
        <v>0</v>
      </c>
      <c r="DF46" s="186">
        <f>COUNTIFS('InProcess Conf'!$C$2:$C$10000,DF$33,'InProcess Conf'!$T$2:$T$10000,$C46,'InProcess Conf'!$J$2:$J$10000,$C$28,'InProcess Conf'!$I$2:$I$10000,"Line")</f>
        <v>0</v>
      </c>
      <c r="DG46" s="186">
        <f>COUNTIFS('InProcess Conf'!$C$2:$C$10000,DG$33,'InProcess Conf'!$T$2:$T$10000,$C46,'InProcess Conf'!$J$2:$J$10000,$C$28,'InProcess Conf'!$I$2:$I$10000,"Line")</f>
        <v>0</v>
      </c>
      <c r="DH46" s="186">
        <f>COUNTIFS('InProcess Conf'!$C$2:$C$10000,DH$33,'InProcess Conf'!$T$2:$T$10000,$C46,'InProcess Conf'!$J$2:$J$10000,$C$28,'InProcess Conf'!$I$2:$I$10000,"Line")</f>
        <v>0</v>
      </c>
      <c r="DI46" s="308">
        <f t="shared" si="11"/>
        <v>1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Conf'!$J$2:$J$10000,$C$28,'InProcess Conf'!$I$2:$I$10000,"Line")</f>
        <v>0</v>
      </c>
      <c r="E47" s="186">
        <f>COUNTIFS('InProcess Conf'!$C$2:$C$10000,E$33,'InProcess Conf'!$T$2:$T$10000,$C47,'InProcess Conf'!$J$2:$J$10000,$C$28,'InProcess Conf'!$I$2:$I$10000,"Line")</f>
        <v>0</v>
      </c>
      <c r="F47" s="186">
        <f>COUNTIFS('InProcess Conf'!$C$2:$C$10000,F$33,'InProcess Conf'!$T$2:$T$10000,$C47,'InProcess Conf'!$J$2:$J$10000,$C$28,'InProcess Conf'!$I$2:$I$10000,"Line")</f>
        <v>0</v>
      </c>
      <c r="G47" s="186">
        <f>COUNTIFS('InProcess Conf'!$C$2:$C$10000,G$33,'InProcess Conf'!$T$2:$T$10000,$C47,'InProcess Conf'!$J$2:$J$10000,$C$28,'InProcess Conf'!$I$2:$I$10000,"Line")</f>
        <v>0</v>
      </c>
      <c r="H47" s="186">
        <f>COUNTIFS('InProcess Conf'!$C$2:$C$10000,H$33,'InProcess Conf'!$T$2:$T$10000,$C47,'InProcess Conf'!$J$2:$J$10000,$C$28,'InProcess Conf'!$I$2:$I$10000,"Line")</f>
        <v>0</v>
      </c>
      <c r="I47" s="186">
        <f>COUNTIFS('InProcess Conf'!$C$2:$C$10000,I$33,'InProcess Conf'!$T$2:$T$10000,$C47,'InProcess Conf'!$J$2:$J$10000,$C$28,'InProcess Conf'!$I$2:$I$10000,"Line")</f>
        <v>0</v>
      </c>
      <c r="J47" s="186">
        <f>COUNTIFS('InProcess Conf'!$C$2:$C$10000,J$33,'InProcess Conf'!$T$2:$T$10000,$C47,'InProcess Conf'!$J$2:$J$10000,$C$28,'InProcess Conf'!$I$2:$I$10000,"Line")</f>
        <v>0</v>
      </c>
      <c r="K47" s="186">
        <f>COUNTIFS('InProcess Conf'!$C$2:$C$10000,K$33,'InProcess Conf'!$T$2:$T$10000,$C47,'InProcess Conf'!$J$2:$J$10000,$C$28,'InProcess Conf'!$I$2:$I$10000,"Line")</f>
        <v>0</v>
      </c>
      <c r="L47" s="186">
        <f>COUNTIFS('InProcess Conf'!$C$2:$C$10000,L$33,'InProcess Conf'!$T$2:$T$10000,$C47,'InProcess Conf'!$J$2:$J$10000,$C$28,'InProcess Conf'!$I$2:$I$10000,"Line")</f>
        <v>0</v>
      </c>
      <c r="M47" s="186">
        <f>COUNTIFS('InProcess Conf'!$C$2:$C$10000,M$33,'InProcess Conf'!$T$2:$T$10000,$C47,'InProcess Conf'!$J$2:$J$10000,$C$28,'InProcess Conf'!$I$2:$I$10000,"Line")</f>
        <v>0</v>
      </c>
      <c r="N47" s="186">
        <f>COUNTIFS('InProcess Conf'!$C$2:$C$10000,N$33,'InProcess Conf'!$T$2:$T$10000,$C47,'InProcess Conf'!$J$2:$J$10000,$C$28,'InProcess Conf'!$I$2:$I$10000,"Line")</f>
        <v>0</v>
      </c>
      <c r="O47" s="186">
        <f>COUNTIFS('InProcess Conf'!$C$2:$C$10000,O$33,'InProcess Conf'!$T$2:$T$10000,$C47,'InProcess Conf'!$J$2:$J$10000,$C$28,'InProcess Conf'!$I$2:$I$10000,"Line")</f>
        <v>0</v>
      </c>
      <c r="P47" s="186">
        <f>COUNTIFS('InProcess Conf'!$C$2:$C$10000,P$33,'InProcess Conf'!$T$2:$T$10000,$C47,'InProcess Conf'!$J$2:$J$10000,$C$28,'InProcess Conf'!$I$2:$I$10000,"Line")</f>
        <v>0</v>
      </c>
      <c r="Q47" s="186">
        <f>COUNTIFS('InProcess Conf'!$C$2:$C$10000,Q$33,'InProcess Conf'!$T$2:$T$10000,$C47,'InProcess Conf'!$J$2:$J$10000,$C$28,'InProcess Conf'!$I$2:$I$10000,"Line")</f>
        <v>0</v>
      </c>
      <c r="R47" s="186">
        <f>COUNTIFS('InProcess Conf'!$C$2:$C$10000,R$33,'InProcess Conf'!$T$2:$T$10000,$C47,'InProcess Conf'!$J$2:$J$10000,$C$28,'InProcess Conf'!$I$2:$I$10000,"Line")</f>
        <v>0</v>
      </c>
      <c r="S47" s="186">
        <f>COUNTIFS('InProcess Conf'!$C$2:$C$10000,S$33,'InProcess Conf'!$T$2:$T$10000,$C47,'InProcess Conf'!$J$2:$J$10000,$C$28,'InProcess Conf'!$I$2:$I$10000,"Line")</f>
        <v>0</v>
      </c>
      <c r="T47" s="186">
        <f>COUNTIFS('InProcess Conf'!$C$2:$C$10000,T$33,'InProcess Conf'!$T$2:$T$10000,$C47,'InProcess Conf'!$J$2:$J$10000,$C$28,'InProcess Conf'!$I$2:$I$10000,"Line")</f>
        <v>0</v>
      </c>
      <c r="U47" s="186">
        <f>COUNTIFS('InProcess Conf'!$C$2:$C$10000,U$33,'InProcess Conf'!$T$2:$T$10000,$C47,'InProcess Conf'!$J$2:$J$10000,$C$28,'InProcess Conf'!$I$2:$I$10000,"Line")</f>
        <v>0</v>
      </c>
      <c r="V47" s="186">
        <f>COUNTIFS('InProcess Conf'!$C$2:$C$10000,V$33,'InProcess Conf'!$T$2:$T$10000,$C47,'InProcess Conf'!$J$2:$J$10000,$C$28,'InProcess Conf'!$I$2:$I$10000,"Line")</f>
        <v>0</v>
      </c>
      <c r="W47" s="186">
        <f>COUNTIFS('InProcess Conf'!$C$2:$C$10000,W$33,'InProcess Conf'!$T$2:$T$10000,$C47,'InProcess Conf'!$J$2:$J$10000,$C$28,'InProcess Conf'!$I$2:$I$10000,"Line")</f>
        <v>0</v>
      </c>
      <c r="X47" s="186">
        <f>COUNTIFS('InProcess Conf'!$C$2:$C$10000,X$33,'InProcess Conf'!$T$2:$T$10000,$C47,'InProcess Conf'!$J$2:$J$10000,$C$28,'InProcess Conf'!$I$2:$I$10000,"Line")</f>
        <v>0</v>
      </c>
      <c r="Y47" s="186">
        <f>COUNTIFS('InProcess Conf'!$C$2:$C$10000,Y$33,'InProcess Conf'!$T$2:$T$10000,$C47,'InProcess Conf'!$J$2:$J$10000,$C$28,'InProcess Conf'!$I$2:$I$10000,"Line")</f>
        <v>0</v>
      </c>
      <c r="Z47" s="186">
        <f>COUNTIFS('InProcess Conf'!$C$2:$C$10000,Z$33,'InProcess Conf'!$T$2:$T$10000,$C47,'InProcess Conf'!$J$2:$J$10000,$C$28,'InProcess Conf'!$I$2:$I$10000,"Line")</f>
        <v>0</v>
      </c>
      <c r="AA47" s="186">
        <f>COUNTIFS('InProcess Conf'!$C$2:$C$10000,AA$33,'InProcess Conf'!$T$2:$T$10000,$C47,'InProcess Conf'!$J$2:$J$10000,$C$28,'InProcess Conf'!$I$2:$I$10000,"Line")</f>
        <v>0</v>
      </c>
      <c r="AB47" s="186">
        <f>COUNTIFS('InProcess Conf'!$C$2:$C$10000,AB$33,'InProcess Conf'!$T$2:$T$10000,$C47,'InProcess Conf'!$J$2:$J$10000,$C$28,'InProcess Conf'!$I$2:$I$10000,"Line")</f>
        <v>0</v>
      </c>
      <c r="AC47" s="186">
        <f>COUNTIFS('InProcess Conf'!$C$2:$C$10000,AC$33,'InProcess Conf'!$T$2:$T$10000,$C47,'InProcess Conf'!$J$2:$J$10000,$C$28,'InProcess Conf'!$I$2:$I$10000,"Line")</f>
        <v>0</v>
      </c>
      <c r="AD47" s="186">
        <f>COUNTIFS('InProcess Conf'!$C$2:$C$10000,AD$33,'InProcess Conf'!$T$2:$T$10000,$C47,'InProcess Conf'!$J$2:$J$10000,$C$28,'InProcess Conf'!$I$2:$I$10000,"Line")</f>
        <v>0</v>
      </c>
      <c r="AE47" s="186">
        <f>COUNTIFS('InProcess Conf'!$C$2:$C$10000,AE$33,'InProcess Conf'!$T$2:$T$10000,$C47,'InProcess Conf'!$J$2:$J$10000,$C$28,'InProcess Conf'!$I$2:$I$10000,"Line")</f>
        <v>0</v>
      </c>
      <c r="AF47" s="186">
        <f>COUNTIFS('InProcess Conf'!$C$2:$C$10000,AF$33,'InProcess Conf'!$T$2:$T$10000,$C47,'InProcess Conf'!$J$2:$J$10000,$C$28,'InProcess Conf'!$I$2:$I$10000,"Line")</f>
        <v>0</v>
      </c>
      <c r="AG47" s="186">
        <f>COUNTIFS('InProcess Conf'!$C$2:$C$10000,AG$33,'InProcess Conf'!$T$2:$T$10000,$C47,'InProcess Conf'!$J$2:$J$10000,$C$28,'InProcess Conf'!$I$2:$I$10000,"Line")</f>
        <v>0</v>
      </c>
      <c r="AH47" s="186">
        <f>COUNTIFS('InProcess Conf'!$C$2:$C$10000,AH$33,'InProcess Conf'!$T$2:$T$10000,$C47,'InProcess Conf'!$J$2:$J$10000,$C$28,'InProcess Conf'!$I$2:$I$10000,"Line")</f>
        <v>0</v>
      </c>
      <c r="AI47" s="186">
        <f>COUNTIFS('InProcess Conf'!$C$2:$C$10000,AI$33,'InProcess Conf'!$T$2:$T$10000,$C47,'InProcess Conf'!$J$2:$J$10000,$C$28,'InProcess Conf'!$I$2:$I$10000,"Line")</f>
        <v>0</v>
      </c>
      <c r="AJ47" s="186">
        <f>COUNTIFS('InProcess Conf'!$C$2:$C$10000,AJ$33,'InProcess Conf'!$T$2:$T$10000,$C47,'InProcess Conf'!$J$2:$J$10000,$C$28,'InProcess Conf'!$I$2:$I$10000,"Line")</f>
        <v>0</v>
      </c>
      <c r="AK47" s="186">
        <f>COUNTIFS('InProcess Conf'!$C$2:$C$10000,AK$33,'InProcess Conf'!$T$2:$T$10000,$C47,'InProcess Conf'!$J$2:$J$10000,$C$28,'InProcess Conf'!$I$2:$I$10000,"Line")</f>
        <v>0</v>
      </c>
      <c r="AL47" s="186">
        <f>COUNTIFS('InProcess Conf'!$C$2:$C$10000,AL$33,'InProcess Conf'!$T$2:$T$10000,$C47,'InProcess Conf'!$J$2:$J$10000,$C$28,'InProcess Conf'!$I$2:$I$10000,"Line")</f>
        <v>0</v>
      </c>
      <c r="AM47" s="186">
        <f>COUNTIFS('InProcess Conf'!$C$2:$C$10000,AM$33,'InProcess Conf'!$T$2:$T$10000,$C47,'InProcess Conf'!$J$2:$J$10000,$C$28,'InProcess Conf'!$I$2:$I$10000,"Line")</f>
        <v>0</v>
      </c>
      <c r="AN47" s="186">
        <f>COUNTIFS('InProcess Conf'!$C$2:$C$10000,AN$33,'InProcess Conf'!$T$2:$T$10000,$C47,'InProcess Conf'!$J$2:$J$10000,$C$28,'InProcess Conf'!$I$2:$I$10000,"Line")</f>
        <v>0</v>
      </c>
      <c r="AO47" s="186">
        <f>COUNTIFS('InProcess Conf'!$C$2:$C$10000,AO$33,'InProcess Conf'!$T$2:$T$10000,$C47,'InProcess Conf'!$J$2:$J$10000,$C$28,'InProcess Conf'!$I$2:$I$10000,"Line")</f>
        <v>0</v>
      </c>
      <c r="AP47" s="186">
        <f>COUNTIFS('InProcess Conf'!$C$2:$C$10000,AP$33,'InProcess Conf'!$T$2:$T$10000,$C47,'InProcess Conf'!$J$2:$J$10000,$C$28,'InProcess Conf'!$I$2:$I$10000,"Line")</f>
        <v>0</v>
      </c>
      <c r="AQ47" s="186">
        <f>COUNTIFS('InProcess Conf'!$C$2:$C$10000,AQ$33,'InProcess Conf'!$T$2:$T$10000,$C47,'InProcess Conf'!$J$2:$J$10000,$C$28,'InProcess Conf'!$I$2:$I$10000,"Line")</f>
        <v>0</v>
      </c>
      <c r="AR47" s="186">
        <f>COUNTIFS('InProcess Conf'!$C$2:$C$10000,AR$33,'InProcess Conf'!$T$2:$T$10000,$C47,'InProcess Conf'!$J$2:$J$10000,$C$28,'InProcess Conf'!$I$2:$I$10000,"Line")</f>
        <v>0</v>
      </c>
      <c r="AS47" s="186">
        <f>COUNTIFS('InProcess Conf'!$C$2:$C$10000,AS$33,'InProcess Conf'!$T$2:$T$10000,$C47,'InProcess Conf'!$J$2:$J$10000,$C$28,'InProcess Conf'!$I$2:$I$10000,"Line")</f>
        <v>0</v>
      </c>
      <c r="AT47" s="186">
        <f>COUNTIFS('InProcess Conf'!$C$2:$C$10000,AT$33,'InProcess Conf'!$T$2:$T$10000,$C47,'InProcess Conf'!$J$2:$J$10000,$C$28,'InProcess Conf'!$I$2:$I$10000,"Line")</f>
        <v>0</v>
      </c>
      <c r="AU47" s="186">
        <f>COUNTIFS('InProcess Conf'!$C$2:$C$10000,AU$33,'InProcess Conf'!$T$2:$T$10000,$C47,'InProcess Conf'!$J$2:$J$10000,$C$28,'InProcess Conf'!$I$2:$I$10000,"Line")</f>
        <v>0</v>
      </c>
      <c r="AV47" s="186">
        <f>COUNTIFS('InProcess Conf'!$C$2:$C$10000,AV$33,'InProcess Conf'!$T$2:$T$10000,$C47,'InProcess Conf'!$J$2:$J$10000,$C$28,'InProcess Conf'!$I$2:$I$10000,"Line")</f>
        <v>0</v>
      </c>
      <c r="AW47" s="186">
        <f>COUNTIFS('InProcess Conf'!$C$2:$C$10000,AW$33,'InProcess Conf'!$T$2:$T$10000,$C47,'InProcess Conf'!$J$2:$J$10000,$C$28,'InProcess Conf'!$I$2:$I$10000,"Line")</f>
        <v>0</v>
      </c>
      <c r="AX47" s="186">
        <f>COUNTIFS('InProcess Conf'!$C$2:$C$10000,AX$33,'InProcess Conf'!$T$2:$T$10000,$C47,'InProcess Conf'!$J$2:$J$10000,$C$28,'InProcess Conf'!$I$2:$I$10000,"Line")</f>
        <v>0</v>
      </c>
      <c r="AY47" s="186">
        <f>COUNTIFS('InProcess Conf'!$C$2:$C$10000,AY$33,'InProcess Conf'!$T$2:$T$10000,$C47,'InProcess Conf'!$J$2:$J$10000,$C$28,'InProcess Conf'!$I$2:$I$10000,"Line")</f>
        <v>0</v>
      </c>
      <c r="AZ47" s="186">
        <f>COUNTIFS('InProcess Conf'!$C$2:$C$10000,AZ$33,'InProcess Conf'!$T$2:$T$10000,$C47,'InProcess Conf'!$J$2:$J$10000,$C$28,'InProcess Conf'!$I$2:$I$10000,"Line")</f>
        <v>0</v>
      </c>
      <c r="BA47" s="186">
        <f>COUNTIFS('InProcess Conf'!$C$2:$C$10000,BA$33,'InProcess Conf'!$T$2:$T$10000,$C47,'InProcess Conf'!$J$2:$J$10000,$C$28,'InProcess Conf'!$I$2:$I$10000,"Line")</f>
        <v>0</v>
      </c>
      <c r="BB47" s="186">
        <f>COUNTIFS('InProcess Conf'!$C$2:$C$10000,BB$33,'InProcess Conf'!$T$2:$T$10000,$C47,'InProcess Conf'!$J$2:$J$10000,$C$28,'InProcess Conf'!$I$2:$I$10000,"Line")</f>
        <v>0</v>
      </c>
      <c r="BC47" s="186">
        <f>COUNTIFS('InProcess Conf'!$C$2:$C$10000,BC$33,'InProcess Conf'!$T$2:$T$10000,$C47,'InProcess Conf'!$J$2:$J$10000,$C$28,'InProcess Conf'!$I$2:$I$10000,"Line")</f>
        <v>0</v>
      </c>
      <c r="BD47" s="186">
        <f>COUNTIFS('InProcess Conf'!$C$2:$C$10000,BD$33,'InProcess Conf'!$T$2:$T$10000,$C47,'InProcess Conf'!$J$2:$J$10000,$C$28,'InProcess Conf'!$I$2:$I$10000,"Line")</f>
        <v>0</v>
      </c>
      <c r="BE47" s="186">
        <f>COUNTIFS('InProcess Conf'!$C$2:$C$10000,BE$33,'InProcess Conf'!$T$2:$T$10000,$C47,'InProcess Conf'!$J$2:$J$10000,$C$28,'InProcess Conf'!$I$2:$I$10000,"Line")</f>
        <v>0</v>
      </c>
      <c r="BF47" s="186">
        <f>COUNTIFS('InProcess Conf'!$C$2:$C$10000,BF$33,'InProcess Conf'!$T$2:$T$10000,$C47,'InProcess Conf'!$J$2:$J$10000,$C$28,'InProcess Conf'!$I$2:$I$10000,"Line")</f>
        <v>0</v>
      </c>
      <c r="BG47" s="186">
        <f>COUNTIFS('InProcess Conf'!$C$2:$C$10000,BG$33,'InProcess Conf'!$T$2:$T$10000,$C47,'InProcess Conf'!$J$2:$J$10000,$C$28,'InProcess Conf'!$I$2:$I$10000,"Line")</f>
        <v>0</v>
      </c>
      <c r="BH47" s="186">
        <f>COUNTIFS('InProcess Conf'!$C$2:$C$10000,BH$33,'InProcess Conf'!$T$2:$T$10000,$C47,'InProcess Conf'!$J$2:$J$10000,$C$28,'InProcess Conf'!$I$2:$I$10000,"Line")</f>
        <v>0</v>
      </c>
      <c r="BI47" s="186">
        <f>COUNTIFS('InProcess Conf'!$C$2:$C$10000,BI$33,'InProcess Conf'!$T$2:$T$10000,$C47,'InProcess Conf'!$J$2:$J$10000,$C$28,'InProcess Conf'!$I$2:$I$10000,"Line")</f>
        <v>0</v>
      </c>
      <c r="BJ47" s="186">
        <f>COUNTIFS('InProcess Conf'!$C$2:$C$10000,BJ$33,'InProcess Conf'!$T$2:$T$10000,$C47,'InProcess Conf'!$J$2:$J$10000,$C$28,'InProcess Conf'!$I$2:$I$10000,"Line")</f>
        <v>0</v>
      </c>
      <c r="BK47" s="186">
        <f>COUNTIFS('InProcess Conf'!$C$2:$C$10000,BK$33,'InProcess Conf'!$T$2:$T$10000,$C47,'InProcess Conf'!$J$2:$J$10000,$C$28,'InProcess Conf'!$I$2:$I$10000,"Line")</f>
        <v>0</v>
      </c>
      <c r="BL47" s="186">
        <f>COUNTIFS('InProcess Conf'!$C$2:$C$10000,BL$33,'InProcess Conf'!$T$2:$T$10000,$C47,'InProcess Conf'!$J$2:$J$10000,$C$28,'InProcess Conf'!$I$2:$I$10000,"Line")</f>
        <v>0</v>
      </c>
      <c r="BM47" s="186">
        <f>COUNTIFS('InProcess Conf'!$C$2:$C$10000,BM$33,'InProcess Conf'!$T$2:$T$10000,$C47,'InProcess Conf'!$J$2:$J$10000,$C$28,'InProcess Conf'!$I$2:$I$10000,"Line")</f>
        <v>0</v>
      </c>
      <c r="BN47" s="186">
        <f>COUNTIFS('InProcess Conf'!$C$2:$C$10000,BN$33,'InProcess Conf'!$T$2:$T$10000,$C47,'InProcess Conf'!$J$2:$J$10000,$C$28,'InProcess Conf'!$I$2:$I$10000,"Line")</f>
        <v>0</v>
      </c>
      <c r="BO47" s="186">
        <f>COUNTIFS('InProcess Conf'!$C$2:$C$10000,BO$33,'InProcess Conf'!$T$2:$T$10000,$C47,'InProcess Conf'!$J$2:$J$10000,$C$28,'InProcess Conf'!$I$2:$I$10000,"Line")</f>
        <v>0</v>
      </c>
      <c r="BP47" s="186">
        <f>COUNTIFS('InProcess Conf'!$C$2:$C$10000,BP$33,'InProcess Conf'!$T$2:$T$10000,$C47,'InProcess Conf'!$J$2:$J$10000,$C$28,'InProcess Conf'!$I$2:$I$10000,"Line")</f>
        <v>0</v>
      </c>
      <c r="BQ47" s="186">
        <f>COUNTIFS('InProcess Conf'!$C$2:$C$10000,BQ$33,'InProcess Conf'!$T$2:$T$10000,$C47,'InProcess Conf'!$J$2:$J$10000,$C$28,'InProcess Conf'!$I$2:$I$10000,"Line")</f>
        <v>0</v>
      </c>
      <c r="BR47" s="186">
        <f>COUNTIFS('InProcess Conf'!$C$2:$C$10000,BR$33,'InProcess Conf'!$T$2:$T$10000,$C47,'InProcess Conf'!$J$2:$J$10000,$C$28,'InProcess Conf'!$I$2:$I$10000,"Line")</f>
        <v>0</v>
      </c>
      <c r="BS47" s="186">
        <f>COUNTIFS('InProcess Conf'!$C$2:$C$10000,BS$33,'InProcess Conf'!$T$2:$T$10000,$C47,'InProcess Conf'!$J$2:$J$10000,$C$28,'InProcess Conf'!$I$2:$I$10000,"Line")</f>
        <v>0</v>
      </c>
      <c r="BT47" s="186">
        <f>COUNTIFS('InProcess Conf'!$C$2:$C$10000,BT$33,'InProcess Conf'!$T$2:$T$10000,$C47,'InProcess Conf'!$J$2:$J$10000,$C$28,'InProcess Conf'!$I$2:$I$10000,"Line")</f>
        <v>0</v>
      </c>
      <c r="BU47" s="186">
        <f>COUNTIFS('InProcess Conf'!$C$2:$C$10000,BU$33,'InProcess Conf'!$T$2:$T$10000,$C47,'InProcess Conf'!$J$2:$J$10000,$C$28,'InProcess Conf'!$I$2:$I$10000,"Line")</f>
        <v>0</v>
      </c>
      <c r="BV47" s="186">
        <f>COUNTIFS('InProcess Conf'!$C$2:$C$10000,BV$33,'InProcess Conf'!$T$2:$T$10000,$C47,'InProcess Conf'!$J$2:$J$10000,$C$28,'InProcess Conf'!$I$2:$I$10000,"Line")</f>
        <v>0</v>
      </c>
      <c r="BW47" s="186">
        <f>COUNTIFS('InProcess Conf'!$C$2:$C$10000,BW$33,'InProcess Conf'!$T$2:$T$10000,$C47,'InProcess Conf'!$J$2:$J$10000,$C$28,'InProcess Conf'!$I$2:$I$10000,"Line")</f>
        <v>0</v>
      </c>
      <c r="BX47" s="186">
        <f>COUNTIFS('InProcess Conf'!$C$2:$C$10000,BX$33,'InProcess Conf'!$T$2:$T$10000,$C47,'InProcess Conf'!$J$2:$J$10000,$C$28,'InProcess Conf'!$I$2:$I$10000,"Line")</f>
        <v>0</v>
      </c>
      <c r="BY47" s="186">
        <f>COUNTIFS('InProcess Conf'!$C$2:$C$10000,BY$33,'InProcess Conf'!$T$2:$T$10000,$C47,'InProcess Conf'!$J$2:$J$10000,$C$28,'InProcess Conf'!$I$2:$I$10000,"Line")</f>
        <v>0</v>
      </c>
      <c r="BZ47" s="186">
        <f>COUNTIFS('InProcess Conf'!$C$2:$C$10000,BZ$33,'InProcess Conf'!$T$2:$T$10000,$C47,'InProcess Conf'!$J$2:$J$10000,$C$28,'InProcess Conf'!$I$2:$I$10000,"Line")</f>
        <v>0</v>
      </c>
      <c r="CA47" s="186">
        <f>COUNTIFS('InProcess Conf'!$C$2:$C$10000,CA$33,'InProcess Conf'!$T$2:$T$10000,$C47,'InProcess Conf'!$J$2:$J$10000,$C$28,'InProcess Conf'!$I$2:$I$10000,"Line")</f>
        <v>0</v>
      </c>
      <c r="CB47" s="186">
        <f>COUNTIFS('InProcess Conf'!$C$2:$C$10000,CB$33,'InProcess Conf'!$T$2:$T$10000,$C47,'InProcess Conf'!$J$2:$J$10000,$C$28,'InProcess Conf'!$I$2:$I$10000,"Line")</f>
        <v>0</v>
      </c>
      <c r="CC47" s="186">
        <f>COUNTIFS('InProcess Conf'!$C$2:$C$10000,CC$33,'InProcess Conf'!$T$2:$T$10000,$C47,'InProcess Conf'!$J$2:$J$10000,$C$28,'InProcess Conf'!$I$2:$I$10000,"Line")</f>
        <v>0</v>
      </c>
      <c r="CD47" s="186">
        <f>COUNTIFS('InProcess Conf'!$C$2:$C$10000,CD$33,'InProcess Conf'!$T$2:$T$10000,$C47,'InProcess Conf'!$J$2:$J$10000,$C$28,'InProcess Conf'!$I$2:$I$10000,"Line")</f>
        <v>0</v>
      </c>
      <c r="CE47" s="186">
        <f>COUNTIFS('InProcess Conf'!$C$2:$C$10000,CE$33,'InProcess Conf'!$T$2:$T$10000,$C47,'InProcess Conf'!$J$2:$J$10000,$C$28,'InProcess Conf'!$I$2:$I$10000,"Line")</f>
        <v>0</v>
      </c>
      <c r="CF47" s="186">
        <f>COUNTIFS('InProcess Conf'!$C$2:$C$10000,CF$33,'InProcess Conf'!$T$2:$T$10000,$C47,'InProcess Conf'!$J$2:$J$10000,$C$28,'InProcess Conf'!$I$2:$I$10000,"Line")</f>
        <v>0</v>
      </c>
      <c r="CG47" s="186">
        <f>COUNTIFS('InProcess Conf'!$C$2:$C$10000,CG$33,'InProcess Conf'!$T$2:$T$10000,$C47,'InProcess Conf'!$J$2:$J$10000,$C$28,'InProcess Conf'!$I$2:$I$10000,"Line")</f>
        <v>0</v>
      </c>
      <c r="CH47" s="186">
        <f>COUNTIFS('InProcess Conf'!$C$2:$C$10000,CH$33,'InProcess Conf'!$T$2:$T$10000,$C47,'InProcess Conf'!$J$2:$J$10000,$C$28,'InProcess Conf'!$I$2:$I$10000,"Line")</f>
        <v>0</v>
      </c>
      <c r="CI47" s="186">
        <f>COUNTIFS('InProcess Conf'!$C$2:$C$10000,CI$33,'InProcess Conf'!$T$2:$T$10000,$C47,'InProcess Conf'!$J$2:$J$10000,$C$28,'InProcess Conf'!$I$2:$I$10000,"Line")</f>
        <v>0</v>
      </c>
      <c r="CJ47" s="186">
        <f>COUNTIFS('InProcess Conf'!$C$2:$C$10000,CJ$33,'InProcess Conf'!$T$2:$T$10000,$C47,'InProcess Conf'!$J$2:$J$10000,$C$28,'InProcess Conf'!$I$2:$I$10000,"Line")</f>
        <v>0</v>
      </c>
      <c r="CK47" s="186">
        <f>COUNTIFS('InProcess Conf'!$C$2:$C$10000,CK$33,'InProcess Conf'!$T$2:$T$10000,$C47,'InProcess Conf'!$J$2:$J$10000,$C$28,'InProcess Conf'!$I$2:$I$10000,"Line")</f>
        <v>0</v>
      </c>
      <c r="CL47" s="186">
        <f>COUNTIFS('InProcess Conf'!$C$2:$C$10000,CL$33,'InProcess Conf'!$T$2:$T$10000,$C47,'InProcess Conf'!$J$2:$J$10000,$C$28,'InProcess Conf'!$I$2:$I$10000,"Line")</f>
        <v>0</v>
      </c>
      <c r="CM47" s="186">
        <f>COUNTIFS('InProcess Conf'!$C$2:$C$10000,CM$33,'InProcess Conf'!$T$2:$T$10000,$C47,'InProcess Conf'!$J$2:$J$10000,$C$28,'InProcess Conf'!$I$2:$I$10000,"Line")</f>
        <v>0</v>
      </c>
      <c r="CN47" s="186">
        <f>COUNTIFS('InProcess Conf'!$C$2:$C$10000,CN$33,'InProcess Conf'!$T$2:$T$10000,$C47,'InProcess Conf'!$J$2:$J$10000,$C$28,'InProcess Conf'!$I$2:$I$10000,"Line")</f>
        <v>0</v>
      </c>
      <c r="CO47" s="186">
        <f>COUNTIFS('InProcess Conf'!$C$2:$C$10000,CO$33,'InProcess Conf'!$T$2:$T$10000,$C47,'InProcess Conf'!$J$2:$J$10000,$C$28,'InProcess Conf'!$I$2:$I$10000,"Line")</f>
        <v>0</v>
      </c>
      <c r="CP47" s="186">
        <f>COUNTIFS('InProcess Conf'!$C$2:$C$10000,CP$33,'InProcess Conf'!$T$2:$T$10000,$C47,'InProcess Conf'!$J$2:$J$10000,$C$28,'InProcess Conf'!$I$2:$I$10000,"Line")</f>
        <v>0</v>
      </c>
      <c r="CQ47" s="186">
        <f>COUNTIFS('InProcess Conf'!$C$2:$C$10000,CQ$33,'InProcess Conf'!$T$2:$T$10000,$C47,'InProcess Conf'!$J$2:$J$10000,$C$28,'InProcess Conf'!$I$2:$I$10000,"Line")</f>
        <v>0</v>
      </c>
      <c r="CR47" s="186">
        <f>COUNTIFS('InProcess Conf'!$C$2:$C$10000,CR$33,'InProcess Conf'!$T$2:$T$10000,$C47,'InProcess Conf'!$J$2:$J$10000,$C$28,'InProcess Conf'!$I$2:$I$10000,"Line")</f>
        <v>0</v>
      </c>
      <c r="CS47" s="186">
        <f>COUNTIFS('InProcess Conf'!$C$2:$C$10000,CS$33,'InProcess Conf'!$T$2:$T$10000,$C47,'InProcess Conf'!$J$2:$J$10000,$C$28,'InProcess Conf'!$I$2:$I$10000,"Line")</f>
        <v>0</v>
      </c>
      <c r="CT47" s="186">
        <f>COUNTIFS('InProcess Conf'!$C$2:$C$10000,CT$33,'InProcess Conf'!$T$2:$T$10000,$C47,'InProcess Conf'!$J$2:$J$10000,$C$28,'InProcess Conf'!$I$2:$I$10000,"Line")</f>
        <v>0</v>
      </c>
      <c r="CU47" s="186">
        <f>COUNTIFS('InProcess Conf'!$C$2:$C$10000,CU$33,'InProcess Conf'!$T$2:$T$10000,$C47,'InProcess Conf'!$J$2:$J$10000,$C$28,'InProcess Conf'!$I$2:$I$10000,"Line")</f>
        <v>0</v>
      </c>
      <c r="CV47" s="186">
        <f>COUNTIFS('InProcess Conf'!$C$2:$C$10000,CV$33,'InProcess Conf'!$T$2:$T$10000,$C47,'InProcess Conf'!$J$2:$J$10000,$C$28,'InProcess Conf'!$I$2:$I$10000,"Line")</f>
        <v>0</v>
      </c>
      <c r="CW47" s="186">
        <f>COUNTIFS('InProcess Conf'!$C$2:$C$10000,CW$33,'InProcess Conf'!$T$2:$T$10000,$C47,'InProcess Conf'!$J$2:$J$10000,$C$28,'InProcess Conf'!$I$2:$I$10000,"Line")</f>
        <v>0</v>
      </c>
      <c r="CX47" s="186">
        <f>COUNTIFS('InProcess Conf'!$C$2:$C$10000,CX$33,'InProcess Conf'!$T$2:$T$10000,$C47,'InProcess Conf'!$J$2:$J$10000,$C$28,'InProcess Conf'!$I$2:$I$10000,"Line")</f>
        <v>0</v>
      </c>
      <c r="CY47" s="186">
        <f>COUNTIFS('InProcess Conf'!$C$2:$C$10000,CY$33,'InProcess Conf'!$T$2:$T$10000,$C47,'InProcess Conf'!$J$2:$J$10000,$C$28,'InProcess Conf'!$I$2:$I$10000,"Line")</f>
        <v>0</v>
      </c>
      <c r="CZ47" s="186">
        <f>COUNTIFS('InProcess Conf'!$C$2:$C$10000,CZ$33,'InProcess Conf'!$T$2:$T$10000,$C47,'InProcess Conf'!$J$2:$J$10000,$C$28,'InProcess Conf'!$I$2:$I$10000,"Line")</f>
        <v>0</v>
      </c>
      <c r="DA47" s="186">
        <f>COUNTIFS('InProcess Conf'!$C$2:$C$10000,DA$33,'InProcess Conf'!$T$2:$T$10000,$C47,'InProcess Conf'!$J$2:$J$10000,$C$28,'InProcess Conf'!$I$2:$I$10000,"Line")</f>
        <v>0</v>
      </c>
      <c r="DB47" s="186">
        <f>COUNTIFS('InProcess Conf'!$C$2:$C$10000,DB$33,'InProcess Conf'!$T$2:$T$10000,$C47,'InProcess Conf'!$J$2:$J$10000,$C$28,'InProcess Conf'!$I$2:$I$10000,"Line")</f>
        <v>0</v>
      </c>
      <c r="DC47" s="186">
        <f>COUNTIFS('InProcess Conf'!$C$2:$C$10000,DC$33,'InProcess Conf'!$T$2:$T$10000,$C47,'InProcess Conf'!$J$2:$J$10000,$C$28,'InProcess Conf'!$I$2:$I$10000,"Line")</f>
        <v>0</v>
      </c>
      <c r="DD47" s="186">
        <f>COUNTIFS('InProcess Conf'!$C$2:$C$10000,DD$33,'InProcess Conf'!$T$2:$T$10000,$C47,'InProcess Conf'!$J$2:$J$10000,$C$28,'InProcess Conf'!$I$2:$I$10000,"Line")</f>
        <v>0</v>
      </c>
      <c r="DE47" s="186">
        <f>COUNTIFS('InProcess Conf'!$C$2:$C$10000,DE$33,'InProcess Conf'!$T$2:$T$10000,$C47,'InProcess Conf'!$J$2:$J$10000,$C$28,'InProcess Conf'!$I$2:$I$10000,"Line")</f>
        <v>0</v>
      </c>
      <c r="DF47" s="186">
        <f>COUNTIFS('InProcess Conf'!$C$2:$C$10000,DF$33,'InProcess Conf'!$T$2:$T$10000,$C47,'InProcess Conf'!$J$2:$J$10000,$C$28,'InProcess Conf'!$I$2:$I$10000,"Line")</f>
        <v>0</v>
      </c>
      <c r="DG47" s="186">
        <f>COUNTIFS('InProcess Conf'!$C$2:$C$10000,DG$33,'InProcess Conf'!$T$2:$T$10000,$C47,'InProcess Conf'!$J$2:$J$10000,$C$28,'InProcess Conf'!$I$2:$I$10000,"Line")</f>
        <v>0</v>
      </c>
      <c r="DH47" s="186">
        <f>COUNTIFS('InProcess Conf'!$C$2:$C$10000,DH$33,'InProcess Conf'!$T$2:$T$10000,$C47,'InProcess Conf'!$J$2:$J$10000,$C$28,'InProcess Conf'!$I$2:$I$10000,"Line")</f>
        <v>0</v>
      </c>
      <c r="DI47" s="308">
        <f t="shared" si="11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Conf'!$J$2:$J$10000,$C$28,'InProcess Conf'!$I$2:$I$10000,"Line")</f>
        <v>0</v>
      </c>
      <c r="E48" s="186">
        <f>COUNTIFS('InProcess Conf'!$C$2:$C$10000,E$33,'InProcess Conf'!$T$2:$T$10000,$C48,'InProcess Conf'!$J$2:$J$10000,$C$28,'InProcess Conf'!$I$2:$I$10000,"Line")</f>
        <v>0</v>
      </c>
      <c r="F48" s="186">
        <f>COUNTIFS('InProcess Conf'!$C$2:$C$10000,F$33,'InProcess Conf'!$T$2:$T$10000,$C48,'InProcess Conf'!$J$2:$J$10000,$C$28,'InProcess Conf'!$I$2:$I$10000,"Line")</f>
        <v>0</v>
      </c>
      <c r="G48" s="186">
        <f>COUNTIFS('InProcess Conf'!$C$2:$C$10000,G$33,'InProcess Conf'!$T$2:$T$10000,$C48,'InProcess Conf'!$J$2:$J$10000,$C$28,'InProcess Conf'!$I$2:$I$10000,"Line")</f>
        <v>0</v>
      </c>
      <c r="H48" s="186">
        <f>COUNTIFS('InProcess Conf'!$C$2:$C$10000,H$33,'InProcess Conf'!$T$2:$T$10000,$C48,'InProcess Conf'!$J$2:$J$10000,$C$28,'InProcess Conf'!$I$2:$I$10000,"Line")</f>
        <v>0</v>
      </c>
      <c r="I48" s="186">
        <f>COUNTIFS('InProcess Conf'!$C$2:$C$10000,I$33,'InProcess Conf'!$T$2:$T$10000,$C48,'InProcess Conf'!$J$2:$J$10000,$C$28,'InProcess Conf'!$I$2:$I$10000,"Line")</f>
        <v>0</v>
      </c>
      <c r="J48" s="186">
        <f>COUNTIFS('InProcess Conf'!$C$2:$C$10000,J$33,'InProcess Conf'!$T$2:$T$10000,$C48,'InProcess Conf'!$J$2:$J$10000,$C$28,'InProcess Conf'!$I$2:$I$10000,"Line")</f>
        <v>0</v>
      </c>
      <c r="K48" s="186">
        <f>COUNTIFS('InProcess Conf'!$C$2:$C$10000,K$33,'InProcess Conf'!$T$2:$T$10000,$C48,'InProcess Conf'!$J$2:$J$10000,$C$28,'InProcess Conf'!$I$2:$I$10000,"Line")</f>
        <v>0</v>
      </c>
      <c r="L48" s="186">
        <f>COUNTIFS('InProcess Conf'!$C$2:$C$10000,L$33,'InProcess Conf'!$T$2:$T$10000,$C48,'InProcess Conf'!$J$2:$J$10000,$C$28,'InProcess Conf'!$I$2:$I$10000,"Line")</f>
        <v>0</v>
      </c>
      <c r="M48" s="186">
        <f>COUNTIFS('InProcess Conf'!$C$2:$C$10000,M$33,'InProcess Conf'!$T$2:$T$10000,$C48,'InProcess Conf'!$J$2:$J$10000,$C$28,'InProcess Conf'!$I$2:$I$10000,"Line")</f>
        <v>0</v>
      </c>
      <c r="N48" s="186">
        <f>COUNTIFS('InProcess Conf'!$C$2:$C$10000,N$33,'InProcess Conf'!$T$2:$T$10000,$C48,'InProcess Conf'!$J$2:$J$10000,$C$28,'InProcess Conf'!$I$2:$I$10000,"Line")</f>
        <v>0</v>
      </c>
      <c r="O48" s="186">
        <f>COUNTIFS('InProcess Conf'!$C$2:$C$10000,O$33,'InProcess Conf'!$T$2:$T$10000,$C48,'InProcess Conf'!$J$2:$J$10000,$C$28,'InProcess Conf'!$I$2:$I$10000,"Line")</f>
        <v>0</v>
      </c>
      <c r="P48" s="186">
        <f>COUNTIFS('InProcess Conf'!$C$2:$C$10000,P$33,'InProcess Conf'!$T$2:$T$10000,$C48,'InProcess Conf'!$J$2:$J$10000,$C$28,'InProcess Conf'!$I$2:$I$10000,"Line")</f>
        <v>0</v>
      </c>
      <c r="Q48" s="186">
        <f>COUNTIFS('InProcess Conf'!$C$2:$C$10000,Q$33,'InProcess Conf'!$T$2:$T$10000,$C48,'InProcess Conf'!$J$2:$J$10000,$C$28,'InProcess Conf'!$I$2:$I$10000,"Line")</f>
        <v>0</v>
      </c>
      <c r="R48" s="186">
        <f>COUNTIFS('InProcess Conf'!$C$2:$C$10000,R$33,'InProcess Conf'!$T$2:$T$10000,$C48,'InProcess Conf'!$J$2:$J$10000,$C$28,'InProcess Conf'!$I$2:$I$10000,"Line")</f>
        <v>0</v>
      </c>
      <c r="S48" s="186">
        <f>COUNTIFS('InProcess Conf'!$C$2:$C$10000,S$33,'InProcess Conf'!$T$2:$T$10000,$C48,'InProcess Conf'!$J$2:$J$10000,$C$28,'InProcess Conf'!$I$2:$I$10000,"Line")</f>
        <v>0</v>
      </c>
      <c r="T48" s="186">
        <f>COUNTIFS('InProcess Conf'!$C$2:$C$10000,T$33,'InProcess Conf'!$T$2:$T$10000,$C48,'InProcess Conf'!$J$2:$J$10000,$C$28,'InProcess Conf'!$I$2:$I$10000,"Line")</f>
        <v>0</v>
      </c>
      <c r="U48" s="186">
        <f>COUNTIFS('InProcess Conf'!$C$2:$C$10000,U$33,'InProcess Conf'!$T$2:$T$10000,$C48,'InProcess Conf'!$J$2:$J$10000,$C$28,'InProcess Conf'!$I$2:$I$10000,"Line")</f>
        <v>0</v>
      </c>
      <c r="V48" s="186">
        <f>COUNTIFS('InProcess Conf'!$C$2:$C$10000,V$33,'InProcess Conf'!$T$2:$T$10000,$C48,'InProcess Conf'!$J$2:$J$10000,$C$28,'InProcess Conf'!$I$2:$I$10000,"Line")</f>
        <v>0</v>
      </c>
      <c r="W48" s="186">
        <f>COUNTIFS('InProcess Conf'!$C$2:$C$10000,W$33,'InProcess Conf'!$T$2:$T$10000,$C48,'InProcess Conf'!$J$2:$J$10000,$C$28,'InProcess Conf'!$I$2:$I$10000,"Line")</f>
        <v>0</v>
      </c>
      <c r="X48" s="186">
        <f>COUNTIFS('InProcess Conf'!$C$2:$C$10000,X$33,'InProcess Conf'!$T$2:$T$10000,$C48,'InProcess Conf'!$J$2:$J$10000,$C$28,'InProcess Conf'!$I$2:$I$10000,"Line")</f>
        <v>0</v>
      </c>
      <c r="Y48" s="186">
        <f>COUNTIFS('InProcess Conf'!$C$2:$C$10000,Y$33,'InProcess Conf'!$T$2:$T$10000,$C48,'InProcess Conf'!$J$2:$J$10000,$C$28,'InProcess Conf'!$I$2:$I$10000,"Line")</f>
        <v>0</v>
      </c>
      <c r="Z48" s="186">
        <f>COUNTIFS('InProcess Conf'!$C$2:$C$10000,Z$33,'InProcess Conf'!$T$2:$T$10000,$C48,'InProcess Conf'!$J$2:$J$10000,$C$28,'InProcess Conf'!$I$2:$I$10000,"Line")</f>
        <v>0</v>
      </c>
      <c r="AA48" s="186">
        <f>COUNTIFS('InProcess Conf'!$C$2:$C$10000,AA$33,'InProcess Conf'!$T$2:$T$10000,$C48,'InProcess Conf'!$J$2:$J$10000,$C$28,'InProcess Conf'!$I$2:$I$10000,"Line")</f>
        <v>0</v>
      </c>
      <c r="AB48" s="186">
        <f>COUNTIFS('InProcess Conf'!$C$2:$C$10000,AB$33,'InProcess Conf'!$T$2:$T$10000,$C48,'InProcess Conf'!$J$2:$J$10000,$C$28,'InProcess Conf'!$I$2:$I$10000,"Line")</f>
        <v>0</v>
      </c>
      <c r="AC48" s="186">
        <f>COUNTIFS('InProcess Conf'!$C$2:$C$10000,AC$33,'InProcess Conf'!$T$2:$T$10000,$C48,'InProcess Conf'!$J$2:$J$10000,$C$28,'InProcess Conf'!$I$2:$I$10000,"Line")</f>
        <v>0</v>
      </c>
      <c r="AD48" s="186">
        <f>COUNTIFS('InProcess Conf'!$C$2:$C$10000,AD$33,'InProcess Conf'!$T$2:$T$10000,$C48,'InProcess Conf'!$J$2:$J$10000,$C$28,'InProcess Conf'!$I$2:$I$10000,"Line")</f>
        <v>0</v>
      </c>
      <c r="AE48" s="186">
        <f>COUNTIFS('InProcess Conf'!$C$2:$C$10000,AE$33,'InProcess Conf'!$T$2:$T$10000,$C48,'InProcess Conf'!$J$2:$J$10000,$C$28,'InProcess Conf'!$I$2:$I$10000,"Line")</f>
        <v>0</v>
      </c>
      <c r="AF48" s="186">
        <f>COUNTIFS('InProcess Conf'!$C$2:$C$10000,AF$33,'InProcess Conf'!$T$2:$T$10000,$C48,'InProcess Conf'!$J$2:$J$10000,$C$28,'InProcess Conf'!$I$2:$I$10000,"Line")</f>
        <v>0</v>
      </c>
      <c r="AG48" s="186">
        <f>COUNTIFS('InProcess Conf'!$C$2:$C$10000,AG$33,'InProcess Conf'!$T$2:$T$10000,$C48,'InProcess Conf'!$J$2:$J$10000,$C$28,'InProcess Conf'!$I$2:$I$10000,"Line")</f>
        <v>0</v>
      </c>
      <c r="AH48" s="186">
        <f>COUNTIFS('InProcess Conf'!$C$2:$C$10000,AH$33,'InProcess Conf'!$T$2:$T$10000,$C48,'InProcess Conf'!$J$2:$J$10000,$C$28,'InProcess Conf'!$I$2:$I$10000,"Line")</f>
        <v>0</v>
      </c>
      <c r="AI48" s="186">
        <f>COUNTIFS('InProcess Conf'!$C$2:$C$10000,AI$33,'InProcess Conf'!$T$2:$T$10000,$C48,'InProcess Conf'!$J$2:$J$10000,$C$28,'InProcess Conf'!$I$2:$I$10000,"Line")</f>
        <v>0</v>
      </c>
      <c r="AJ48" s="186">
        <f>COUNTIFS('InProcess Conf'!$C$2:$C$10000,AJ$33,'InProcess Conf'!$T$2:$T$10000,$C48,'InProcess Conf'!$J$2:$J$10000,$C$28,'InProcess Conf'!$I$2:$I$10000,"Line")</f>
        <v>0</v>
      </c>
      <c r="AK48" s="186">
        <f>COUNTIFS('InProcess Conf'!$C$2:$C$10000,AK$33,'InProcess Conf'!$T$2:$T$10000,$C48,'InProcess Conf'!$J$2:$J$10000,$C$28,'InProcess Conf'!$I$2:$I$10000,"Line")</f>
        <v>0</v>
      </c>
      <c r="AL48" s="186">
        <f>COUNTIFS('InProcess Conf'!$C$2:$C$10000,AL$33,'InProcess Conf'!$T$2:$T$10000,$C48,'InProcess Conf'!$J$2:$J$10000,$C$28,'InProcess Conf'!$I$2:$I$10000,"Line")</f>
        <v>0</v>
      </c>
      <c r="AM48" s="186">
        <f>COUNTIFS('InProcess Conf'!$C$2:$C$10000,AM$33,'InProcess Conf'!$T$2:$T$10000,$C48,'InProcess Conf'!$J$2:$J$10000,$C$28,'InProcess Conf'!$I$2:$I$10000,"Line")</f>
        <v>0</v>
      </c>
      <c r="AN48" s="186">
        <f>COUNTIFS('InProcess Conf'!$C$2:$C$10000,AN$33,'InProcess Conf'!$T$2:$T$10000,$C48,'InProcess Conf'!$J$2:$J$10000,$C$28,'InProcess Conf'!$I$2:$I$10000,"Line")</f>
        <v>0</v>
      </c>
      <c r="AO48" s="186">
        <f>COUNTIFS('InProcess Conf'!$C$2:$C$10000,AO$33,'InProcess Conf'!$T$2:$T$10000,$C48,'InProcess Conf'!$J$2:$J$10000,$C$28,'InProcess Conf'!$I$2:$I$10000,"Line")</f>
        <v>0</v>
      </c>
      <c r="AP48" s="186">
        <f>COUNTIFS('InProcess Conf'!$C$2:$C$10000,AP$33,'InProcess Conf'!$T$2:$T$10000,$C48,'InProcess Conf'!$J$2:$J$10000,$C$28,'InProcess Conf'!$I$2:$I$10000,"Line")</f>
        <v>0</v>
      </c>
      <c r="AQ48" s="186">
        <f>COUNTIFS('InProcess Conf'!$C$2:$C$10000,AQ$33,'InProcess Conf'!$T$2:$T$10000,$C48,'InProcess Conf'!$J$2:$J$10000,$C$28,'InProcess Conf'!$I$2:$I$10000,"Line")</f>
        <v>0</v>
      </c>
      <c r="AR48" s="186">
        <f>COUNTIFS('InProcess Conf'!$C$2:$C$10000,AR$33,'InProcess Conf'!$T$2:$T$10000,$C48,'InProcess Conf'!$J$2:$J$10000,$C$28,'InProcess Conf'!$I$2:$I$10000,"Line")</f>
        <v>0</v>
      </c>
      <c r="AS48" s="186">
        <f>COUNTIFS('InProcess Conf'!$C$2:$C$10000,AS$33,'InProcess Conf'!$T$2:$T$10000,$C48,'InProcess Conf'!$J$2:$J$10000,$C$28,'InProcess Conf'!$I$2:$I$10000,"Line")</f>
        <v>0</v>
      </c>
      <c r="AT48" s="186">
        <f>COUNTIFS('InProcess Conf'!$C$2:$C$10000,AT$33,'InProcess Conf'!$T$2:$T$10000,$C48,'InProcess Conf'!$J$2:$J$10000,$C$28,'InProcess Conf'!$I$2:$I$10000,"Line")</f>
        <v>0</v>
      </c>
      <c r="AU48" s="186">
        <f>COUNTIFS('InProcess Conf'!$C$2:$C$10000,AU$33,'InProcess Conf'!$T$2:$T$10000,$C48,'InProcess Conf'!$J$2:$J$10000,$C$28,'InProcess Conf'!$I$2:$I$10000,"Line")</f>
        <v>0</v>
      </c>
      <c r="AV48" s="186">
        <f>COUNTIFS('InProcess Conf'!$C$2:$C$10000,AV$33,'InProcess Conf'!$T$2:$T$10000,$C48,'InProcess Conf'!$J$2:$J$10000,$C$28,'InProcess Conf'!$I$2:$I$10000,"Line")</f>
        <v>0</v>
      </c>
      <c r="AW48" s="186">
        <f>COUNTIFS('InProcess Conf'!$C$2:$C$10000,AW$33,'InProcess Conf'!$T$2:$T$10000,$C48,'InProcess Conf'!$J$2:$J$10000,$C$28,'InProcess Conf'!$I$2:$I$10000,"Line")</f>
        <v>0</v>
      </c>
      <c r="AX48" s="186">
        <f>COUNTIFS('InProcess Conf'!$C$2:$C$10000,AX$33,'InProcess Conf'!$T$2:$T$10000,$C48,'InProcess Conf'!$J$2:$J$10000,$C$28,'InProcess Conf'!$I$2:$I$10000,"Line")</f>
        <v>0</v>
      </c>
      <c r="AY48" s="186">
        <f>COUNTIFS('InProcess Conf'!$C$2:$C$10000,AY$33,'InProcess Conf'!$T$2:$T$10000,$C48,'InProcess Conf'!$J$2:$J$10000,$C$28,'InProcess Conf'!$I$2:$I$10000,"Line")</f>
        <v>0</v>
      </c>
      <c r="AZ48" s="186">
        <f>COUNTIFS('InProcess Conf'!$C$2:$C$10000,AZ$33,'InProcess Conf'!$T$2:$T$10000,$C48,'InProcess Conf'!$J$2:$J$10000,$C$28,'InProcess Conf'!$I$2:$I$10000,"Line")</f>
        <v>0</v>
      </c>
      <c r="BA48" s="186">
        <f>COUNTIFS('InProcess Conf'!$C$2:$C$10000,BA$33,'InProcess Conf'!$T$2:$T$10000,$C48,'InProcess Conf'!$J$2:$J$10000,$C$28,'InProcess Conf'!$I$2:$I$10000,"Line")</f>
        <v>0</v>
      </c>
      <c r="BB48" s="186">
        <f>COUNTIFS('InProcess Conf'!$C$2:$C$10000,BB$33,'InProcess Conf'!$T$2:$T$10000,$C48,'InProcess Conf'!$J$2:$J$10000,$C$28,'InProcess Conf'!$I$2:$I$10000,"Line")</f>
        <v>0</v>
      </c>
      <c r="BC48" s="186">
        <f>COUNTIFS('InProcess Conf'!$C$2:$C$10000,BC$33,'InProcess Conf'!$T$2:$T$10000,$C48,'InProcess Conf'!$J$2:$J$10000,$C$28,'InProcess Conf'!$I$2:$I$10000,"Line")</f>
        <v>0</v>
      </c>
      <c r="BD48" s="186">
        <f>COUNTIFS('InProcess Conf'!$C$2:$C$10000,BD$33,'InProcess Conf'!$T$2:$T$10000,$C48,'InProcess Conf'!$J$2:$J$10000,$C$28,'InProcess Conf'!$I$2:$I$10000,"Line")</f>
        <v>0</v>
      </c>
      <c r="BE48" s="186">
        <f>COUNTIFS('InProcess Conf'!$C$2:$C$10000,BE$33,'InProcess Conf'!$T$2:$T$10000,$C48,'InProcess Conf'!$J$2:$J$10000,$C$28,'InProcess Conf'!$I$2:$I$10000,"Line")</f>
        <v>0</v>
      </c>
      <c r="BF48" s="186">
        <f>COUNTIFS('InProcess Conf'!$C$2:$C$10000,BF$33,'InProcess Conf'!$T$2:$T$10000,$C48,'InProcess Conf'!$J$2:$J$10000,$C$28,'InProcess Conf'!$I$2:$I$10000,"Line")</f>
        <v>0</v>
      </c>
      <c r="BG48" s="186">
        <f>COUNTIFS('InProcess Conf'!$C$2:$C$10000,BG$33,'InProcess Conf'!$T$2:$T$10000,$C48,'InProcess Conf'!$J$2:$J$10000,$C$28,'InProcess Conf'!$I$2:$I$10000,"Line")</f>
        <v>0</v>
      </c>
      <c r="BH48" s="186">
        <f>COUNTIFS('InProcess Conf'!$C$2:$C$10000,BH$33,'InProcess Conf'!$T$2:$T$10000,$C48,'InProcess Conf'!$J$2:$J$10000,$C$28,'InProcess Conf'!$I$2:$I$10000,"Line")</f>
        <v>0</v>
      </c>
      <c r="BI48" s="186">
        <f>COUNTIFS('InProcess Conf'!$C$2:$C$10000,BI$33,'InProcess Conf'!$T$2:$T$10000,$C48,'InProcess Conf'!$J$2:$J$10000,$C$28,'InProcess Conf'!$I$2:$I$10000,"Line")</f>
        <v>0</v>
      </c>
      <c r="BJ48" s="186">
        <f>COUNTIFS('InProcess Conf'!$C$2:$C$10000,BJ$33,'InProcess Conf'!$T$2:$T$10000,$C48,'InProcess Conf'!$J$2:$J$10000,$C$28,'InProcess Conf'!$I$2:$I$10000,"Line")</f>
        <v>0</v>
      </c>
      <c r="BK48" s="186">
        <f>COUNTIFS('InProcess Conf'!$C$2:$C$10000,BK$33,'InProcess Conf'!$T$2:$T$10000,$C48,'InProcess Conf'!$J$2:$J$10000,$C$28,'InProcess Conf'!$I$2:$I$10000,"Line")</f>
        <v>0</v>
      </c>
      <c r="BL48" s="186">
        <f>COUNTIFS('InProcess Conf'!$C$2:$C$10000,BL$33,'InProcess Conf'!$T$2:$T$10000,$C48,'InProcess Conf'!$J$2:$J$10000,$C$28,'InProcess Conf'!$I$2:$I$10000,"Line")</f>
        <v>0</v>
      </c>
      <c r="BM48" s="186">
        <f>COUNTIFS('InProcess Conf'!$C$2:$C$10000,BM$33,'InProcess Conf'!$T$2:$T$10000,$C48,'InProcess Conf'!$J$2:$J$10000,$C$28,'InProcess Conf'!$I$2:$I$10000,"Line")</f>
        <v>0</v>
      </c>
      <c r="BN48" s="186">
        <f>COUNTIFS('InProcess Conf'!$C$2:$C$10000,BN$33,'InProcess Conf'!$T$2:$T$10000,$C48,'InProcess Conf'!$J$2:$J$10000,$C$28,'InProcess Conf'!$I$2:$I$10000,"Line")</f>
        <v>0</v>
      </c>
      <c r="BO48" s="186">
        <f>COUNTIFS('InProcess Conf'!$C$2:$C$10000,BO$33,'InProcess Conf'!$T$2:$T$10000,$C48,'InProcess Conf'!$J$2:$J$10000,$C$28,'InProcess Conf'!$I$2:$I$10000,"Line")</f>
        <v>0</v>
      </c>
      <c r="BP48" s="186">
        <f>COUNTIFS('InProcess Conf'!$C$2:$C$10000,BP$33,'InProcess Conf'!$T$2:$T$10000,$C48,'InProcess Conf'!$J$2:$J$10000,$C$28,'InProcess Conf'!$I$2:$I$10000,"Line")</f>
        <v>0</v>
      </c>
      <c r="BQ48" s="186">
        <f>COUNTIFS('InProcess Conf'!$C$2:$C$10000,BQ$33,'InProcess Conf'!$T$2:$T$10000,$C48,'InProcess Conf'!$J$2:$J$10000,$C$28,'InProcess Conf'!$I$2:$I$10000,"Line")</f>
        <v>0</v>
      </c>
      <c r="BR48" s="186">
        <f>COUNTIFS('InProcess Conf'!$C$2:$C$10000,BR$33,'InProcess Conf'!$T$2:$T$10000,$C48,'InProcess Conf'!$J$2:$J$10000,$C$28,'InProcess Conf'!$I$2:$I$10000,"Line")</f>
        <v>0</v>
      </c>
      <c r="BS48" s="186">
        <f>COUNTIFS('InProcess Conf'!$C$2:$C$10000,BS$33,'InProcess Conf'!$T$2:$T$10000,$C48,'InProcess Conf'!$J$2:$J$10000,$C$28,'InProcess Conf'!$I$2:$I$10000,"Line")</f>
        <v>0</v>
      </c>
      <c r="BT48" s="186">
        <f>COUNTIFS('InProcess Conf'!$C$2:$C$10000,BT$33,'InProcess Conf'!$T$2:$T$10000,$C48,'InProcess Conf'!$J$2:$J$10000,$C$28,'InProcess Conf'!$I$2:$I$10000,"Line")</f>
        <v>0</v>
      </c>
      <c r="BU48" s="186">
        <f>COUNTIFS('InProcess Conf'!$C$2:$C$10000,BU$33,'InProcess Conf'!$T$2:$T$10000,$C48,'InProcess Conf'!$J$2:$J$10000,$C$28,'InProcess Conf'!$I$2:$I$10000,"Line")</f>
        <v>0</v>
      </c>
      <c r="BV48" s="186">
        <f>COUNTIFS('InProcess Conf'!$C$2:$C$10000,BV$33,'InProcess Conf'!$T$2:$T$10000,$C48,'InProcess Conf'!$J$2:$J$10000,$C$28,'InProcess Conf'!$I$2:$I$10000,"Line")</f>
        <v>0</v>
      </c>
      <c r="BW48" s="186">
        <f>COUNTIFS('InProcess Conf'!$C$2:$C$10000,BW$33,'InProcess Conf'!$T$2:$T$10000,$C48,'InProcess Conf'!$J$2:$J$10000,$C$28,'InProcess Conf'!$I$2:$I$10000,"Line")</f>
        <v>0</v>
      </c>
      <c r="BX48" s="186">
        <f>COUNTIFS('InProcess Conf'!$C$2:$C$10000,BX$33,'InProcess Conf'!$T$2:$T$10000,$C48,'InProcess Conf'!$J$2:$J$10000,$C$28,'InProcess Conf'!$I$2:$I$10000,"Line")</f>
        <v>0</v>
      </c>
      <c r="BY48" s="186">
        <f>COUNTIFS('InProcess Conf'!$C$2:$C$10000,BY$33,'InProcess Conf'!$T$2:$T$10000,$C48,'InProcess Conf'!$J$2:$J$10000,$C$28,'InProcess Conf'!$I$2:$I$10000,"Line")</f>
        <v>0</v>
      </c>
      <c r="BZ48" s="186">
        <f>COUNTIFS('InProcess Conf'!$C$2:$C$10000,BZ$33,'InProcess Conf'!$T$2:$T$10000,$C48,'InProcess Conf'!$J$2:$J$10000,$C$28,'InProcess Conf'!$I$2:$I$10000,"Line")</f>
        <v>0</v>
      </c>
      <c r="CA48" s="186">
        <f>COUNTIFS('InProcess Conf'!$C$2:$C$10000,CA$33,'InProcess Conf'!$T$2:$T$10000,$C48,'InProcess Conf'!$J$2:$J$10000,$C$28,'InProcess Conf'!$I$2:$I$10000,"Line")</f>
        <v>0</v>
      </c>
      <c r="CB48" s="186">
        <f>COUNTIFS('InProcess Conf'!$C$2:$C$10000,CB$33,'InProcess Conf'!$T$2:$T$10000,$C48,'InProcess Conf'!$J$2:$J$10000,$C$28,'InProcess Conf'!$I$2:$I$10000,"Line")</f>
        <v>0</v>
      </c>
      <c r="CC48" s="186">
        <f>COUNTIFS('InProcess Conf'!$C$2:$C$10000,CC$33,'InProcess Conf'!$T$2:$T$10000,$C48,'InProcess Conf'!$J$2:$J$10000,$C$28,'InProcess Conf'!$I$2:$I$10000,"Line")</f>
        <v>0</v>
      </c>
      <c r="CD48" s="186">
        <f>COUNTIFS('InProcess Conf'!$C$2:$C$10000,CD$33,'InProcess Conf'!$T$2:$T$10000,$C48,'InProcess Conf'!$J$2:$J$10000,$C$28,'InProcess Conf'!$I$2:$I$10000,"Line")</f>
        <v>0</v>
      </c>
      <c r="CE48" s="186">
        <f>COUNTIFS('InProcess Conf'!$C$2:$C$10000,CE$33,'InProcess Conf'!$T$2:$T$10000,$C48,'InProcess Conf'!$J$2:$J$10000,$C$28,'InProcess Conf'!$I$2:$I$10000,"Line")</f>
        <v>0</v>
      </c>
      <c r="CF48" s="186">
        <f>COUNTIFS('InProcess Conf'!$C$2:$C$10000,CF$33,'InProcess Conf'!$T$2:$T$10000,$C48,'InProcess Conf'!$J$2:$J$10000,$C$28,'InProcess Conf'!$I$2:$I$10000,"Line")</f>
        <v>0</v>
      </c>
      <c r="CG48" s="186">
        <f>COUNTIFS('InProcess Conf'!$C$2:$C$10000,CG$33,'InProcess Conf'!$T$2:$T$10000,$C48,'InProcess Conf'!$J$2:$J$10000,$C$28,'InProcess Conf'!$I$2:$I$10000,"Line")</f>
        <v>0</v>
      </c>
      <c r="CH48" s="186">
        <f>COUNTIFS('InProcess Conf'!$C$2:$C$10000,CH$33,'InProcess Conf'!$T$2:$T$10000,$C48,'InProcess Conf'!$J$2:$J$10000,$C$28,'InProcess Conf'!$I$2:$I$10000,"Line")</f>
        <v>0</v>
      </c>
      <c r="CI48" s="186">
        <f>COUNTIFS('InProcess Conf'!$C$2:$C$10000,CI$33,'InProcess Conf'!$T$2:$T$10000,$C48,'InProcess Conf'!$J$2:$J$10000,$C$28,'InProcess Conf'!$I$2:$I$10000,"Line")</f>
        <v>0</v>
      </c>
      <c r="CJ48" s="186">
        <f>COUNTIFS('InProcess Conf'!$C$2:$C$10000,CJ$33,'InProcess Conf'!$T$2:$T$10000,$C48,'InProcess Conf'!$J$2:$J$10000,$C$28,'InProcess Conf'!$I$2:$I$10000,"Line")</f>
        <v>0</v>
      </c>
      <c r="CK48" s="186">
        <f>COUNTIFS('InProcess Conf'!$C$2:$C$10000,CK$33,'InProcess Conf'!$T$2:$T$10000,$C48,'InProcess Conf'!$J$2:$J$10000,$C$28,'InProcess Conf'!$I$2:$I$10000,"Line")</f>
        <v>0</v>
      </c>
      <c r="CL48" s="186">
        <f>COUNTIFS('InProcess Conf'!$C$2:$C$10000,CL$33,'InProcess Conf'!$T$2:$T$10000,$C48,'InProcess Conf'!$J$2:$J$10000,$C$28,'InProcess Conf'!$I$2:$I$10000,"Line")</f>
        <v>0</v>
      </c>
      <c r="CM48" s="186">
        <f>COUNTIFS('InProcess Conf'!$C$2:$C$10000,CM$33,'InProcess Conf'!$T$2:$T$10000,$C48,'InProcess Conf'!$J$2:$J$10000,$C$28,'InProcess Conf'!$I$2:$I$10000,"Line")</f>
        <v>0</v>
      </c>
      <c r="CN48" s="186">
        <f>COUNTIFS('InProcess Conf'!$C$2:$C$10000,CN$33,'InProcess Conf'!$T$2:$T$10000,$C48,'InProcess Conf'!$J$2:$J$10000,$C$28,'InProcess Conf'!$I$2:$I$10000,"Line")</f>
        <v>0</v>
      </c>
      <c r="CO48" s="186">
        <f>COUNTIFS('InProcess Conf'!$C$2:$C$10000,CO$33,'InProcess Conf'!$T$2:$T$10000,$C48,'InProcess Conf'!$J$2:$J$10000,$C$28,'InProcess Conf'!$I$2:$I$10000,"Line")</f>
        <v>0</v>
      </c>
      <c r="CP48" s="186">
        <f>COUNTIFS('InProcess Conf'!$C$2:$C$10000,CP$33,'InProcess Conf'!$T$2:$T$10000,$C48,'InProcess Conf'!$J$2:$J$10000,$C$28,'InProcess Conf'!$I$2:$I$10000,"Line")</f>
        <v>0</v>
      </c>
      <c r="CQ48" s="186">
        <f>COUNTIFS('InProcess Conf'!$C$2:$C$10000,CQ$33,'InProcess Conf'!$T$2:$T$10000,$C48,'InProcess Conf'!$J$2:$J$10000,$C$28,'InProcess Conf'!$I$2:$I$10000,"Line")</f>
        <v>0</v>
      </c>
      <c r="CR48" s="186">
        <f>COUNTIFS('InProcess Conf'!$C$2:$C$10000,CR$33,'InProcess Conf'!$T$2:$T$10000,$C48,'InProcess Conf'!$J$2:$J$10000,$C$28,'InProcess Conf'!$I$2:$I$10000,"Line")</f>
        <v>0</v>
      </c>
      <c r="CS48" s="186">
        <f>COUNTIFS('InProcess Conf'!$C$2:$C$10000,CS$33,'InProcess Conf'!$T$2:$T$10000,$C48,'InProcess Conf'!$J$2:$J$10000,$C$28,'InProcess Conf'!$I$2:$I$10000,"Line")</f>
        <v>0</v>
      </c>
      <c r="CT48" s="186">
        <f>COUNTIFS('InProcess Conf'!$C$2:$C$10000,CT$33,'InProcess Conf'!$T$2:$T$10000,$C48,'InProcess Conf'!$J$2:$J$10000,$C$28,'InProcess Conf'!$I$2:$I$10000,"Line")</f>
        <v>0</v>
      </c>
      <c r="CU48" s="186">
        <f>COUNTIFS('InProcess Conf'!$C$2:$C$10000,CU$33,'InProcess Conf'!$T$2:$T$10000,$C48,'InProcess Conf'!$J$2:$J$10000,$C$28,'InProcess Conf'!$I$2:$I$10000,"Line")</f>
        <v>0</v>
      </c>
      <c r="CV48" s="186">
        <f>COUNTIFS('InProcess Conf'!$C$2:$C$10000,CV$33,'InProcess Conf'!$T$2:$T$10000,$C48,'InProcess Conf'!$J$2:$J$10000,$C$28,'InProcess Conf'!$I$2:$I$10000,"Line")</f>
        <v>0</v>
      </c>
      <c r="CW48" s="186">
        <f>COUNTIFS('InProcess Conf'!$C$2:$C$10000,CW$33,'InProcess Conf'!$T$2:$T$10000,$C48,'InProcess Conf'!$J$2:$J$10000,$C$28,'InProcess Conf'!$I$2:$I$10000,"Line")</f>
        <v>0</v>
      </c>
      <c r="CX48" s="186">
        <f>COUNTIFS('InProcess Conf'!$C$2:$C$10000,CX$33,'InProcess Conf'!$T$2:$T$10000,$C48,'InProcess Conf'!$J$2:$J$10000,$C$28,'InProcess Conf'!$I$2:$I$10000,"Line")</f>
        <v>0</v>
      </c>
      <c r="CY48" s="186">
        <f>COUNTIFS('InProcess Conf'!$C$2:$C$10000,CY$33,'InProcess Conf'!$T$2:$T$10000,$C48,'InProcess Conf'!$J$2:$J$10000,$C$28,'InProcess Conf'!$I$2:$I$10000,"Line")</f>
        <v>0</v>
      </c>
      <c r="CZ48" s="186">
        <f>COUNTIFS('InProcess Conf'!$C$2:$C$10000,CZ$33,'InProcess Conf'!$T$2:$T$10000,$C48,'InProcess Conf'!$J$2:$J$10000,$C$28,'InProcess Conf'!$I$2:$I$10000,"Line")</f>
        <v>0</v>
      </c>
      <c r="DA48" s="186">
        <f>COUNTIFS('InProcess Conf'!$C$2:$C$10000,DA$33,'InProcess Conf'!$T$2:$T$10000,$C48,'InProcess Conf'!$J$2:$J$10000,$C$28,'InProcess Conf'!$I$2:$I$10000,"Line")</f>
        <v>0</v>
      </c>
      <c r="DB48" s="186">
        <f>COUNTIFS('InProcess Conf'!$C$2:$C$10000,DB$33,'InProcess Conf'!$T$2:$T$10000,$C48,'InProcess Conf'!$J$2:$J$10000,$C$28,'InProcess Conf'!$I$2:$I$10000,"Line")</f>
        <v>0</v>
      </c>
      <c r="DC48" s="186">
        <f>COUNTIFS('InProcess Conf'!$C$2:$C$10000,DC$33,'InProcess Conf'!$T$2:$T$10000,$C48,'InProcess Conf'!$J$2:$J$10000,$C$28,'InProcess Conf'!$I$2:$I$10000,"Line")</f>
        <v>0</v>
      </c>
      <c r="DD48" s="186">
        <f>COUNTIFS('InProcess Conf'!$C$2:$C$10000,DD$33,'InProcess Conf'!$T$2:$T$10000,$C48,'InProcess Conf'!$J$2:$J$10000,$C$28,'InProcess Conf'!$I$2:$I$10000,"Line")</f>
        <v>0</v>
      </c>
      <c r="DE48" s="186">
        <f>COUNTIFS('InProcess Conf'!$C$2:$C$10000,DE$33,'InProcess Conf'!$T$2:$T$10000,$C48,'InProcess Conf'!$J$2:$J$10000,$C$28,'InProcess Conf'!$I$2:$I$10000,"Line")</f>
        <v>0</v>
      </c>
      <c r="DF48" s="186">
        <f>COUNTIFS('InProcess Conf'!$C$2:$C$10000,DF$33,'InProcess Conf'!$T$2:$T$10000,$C48,'InProcess Conf'!$J$2:$J$10000,$C$28,'InProcess Conf'!$I$2:$I$10000,"Line")</f>
        <v>0</v>
      </c>
      <c r="DG48" s="186">
        <f>COUNTIFS('InProcess Conf'!$C$2:$C$10000,DG$33,'InProcess Conf'!$T$2:$T$10000,$C48,'InProcess Conf'!$J$2:$J$10000,$C$28,'InProcess Conf'!$I$2:$I$10000,"Line")</f>
        <v>0</v>
      </c>
      <c r="DH48" s="186">
        <f>COUNTIFS('InProcess Conf'!$C$2:$C$10000,DH$33,'InProcess Conf'!$T$2:$T$10000,$C48,'InProcess Conf'!$J$2:$J$10000,$C$28,'InProcess Conf'!$I$2:$I$10000,"Line")</f>
        <v>0</v>
      </c>
      <c r="DI48" s="308">
        <f t="shared" si="11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Conf'!$J$2:$J$10000,$C$28,'InProcess Conf'!$I$2:$I$10000,"Line")</f>
        <v>0</v>
      </c>
      <c r="E49" s="186">
        <f>COUNTIFS('InProcess Conf'!$C$2:$C$10000,E$33,'InProcess Conf'!$T$2:$T$10000,$C49,'InProcess Conf'!$J$2:$J$10000,$C$28,'InProcess Conf'!$I$2:$I$10000,"Line")</f>
        <v>0</v>
      </c>
      <c r="F49" s="186">
        <f>COUNTIFS('InProcess Conf'!$C$2:$C$10000,F$33,'InProcess Conf'!$T$2:$T$10000,$C49,'InProcess Conf'!$J$2:$J$10000,$C$28,'InProcess Conf'!$I$2:$I$10000,"Line")</f>
        <v>0</v>
      </c>
      <c r="G49" s="186">
        <f>COUNTIFS('InProcess Conf'!$C$2:$C$10000,G$33,'InProcess Conf'!$T$2:$T$10000,$C49,'InProcess Conf'!$J$2:$J$10000,$C$28,'InProcess Conf'!$I$2:$I$10000,"Line")</f>
        <v>0</v>
      </c>
      <c r="H49" s="186">
        <f>COUNTIFS('InProcess Conf'!$C$2:$C$10000,H$33,'InProcess Conf'!$T$2:$T$10000,$C49,'InProcess Conf'!$J$2:$J$10000,$C$28,'InProcess Conf'!$I$2:$I$10000,"Line")</f>
        <v>0</v>
      </c>
      <c r="I49" s="186">
        <f>COUNTIFS('InProcess Conf'!$C$2:$C$10000,I$33,'InProcess Conf'!$T$2:$T$10000,$C49,'InProcess Conf'!$J$2:$J$10000,$C$28,'InProcess Conf'!$I$2:$I$10000,"Line")</f>
        <v>0</v>
      </c>
      <c r="J49" s="186">
        <f>COUNTIFS('InProcess Conf'!$C$2:$C$10000,J$33,'InProcess Conf'!$T$2:$T$10000,$C49,'InProcess Conf'!$J$2:$J$10000,$C$28,'InProcess Conf'!$I$2:$I$10000,"Line")</f>
        <v>0</v>
      </c>
      <c r="K49" s="186">
        <f>COUNTIFS('InProcess Conf'!$C$2:$C$10000,K$33,'InProcess Conf'!$T$2:$T$10000,$C49,'InProcess Conf'!$J$2:$J$10000,$C$28,'InProcess Conf'!$I$2:$I$10000,"Line")</f>
        <v>0</v>
      </c>
      <c r="L49" s="186">
        <f>COUNTIFS('InProcess Conf'!$C$2:$C$10000,L$33,'InProcess Conf'!$T$2:$T$10000,$C49,'InProcess Conf'!$J$2:$J$10000,$C$28,'InProcess Conf'!$I$2:$I$10000,"Line")</f>
        <v>0</v>
      </c>
      <c r="M49" s="186">
        <f>COUNTIFS('InProcess Conf'!$C$2:$C$10000,M$33,'InProcess Conf'!$T$2:$T$10000,$C49,'InProcess Conf'!$J$2:$J$10000,$C$28,'InProcess Conf'!$I$2:$I$10000,"Line")</f>
        <v>0</v>
      </c>
      <c r="N49" s="186">
        <f>COUNTIFS('InProcess Conf'!$C$2:$C$10000,N$33,'InProcess Conf'!$T$2:$T$10000,$C49,'InProcess Conf'!$J$2:$J$10000,$C$28,'InProcess Conf'!$I$2:$I$10000,"Line")</f>
        <v>0</v>
      </c>
      <c r="O49" s="186">
        <f>COUNTIFS('InProcess Conf'!$C$2:$C$10000,O$33,'InProcess Conf'!$T$2:$T$10000,$C49,'InProcess Conf'!$J$2:$J$10000,$C$28,'InProcess Conf'!$I$2:$I$10000,"Line")</f>
        <v>0</v>
      </c>
      <c r="P49" s="186">
        <f>COUNTIFS('InProcess Conf'!$C$2:$C$10000,P$33,'InProcess Conf'!$T$2:$T$10000,$C49,'InProcess Conf'!$J$2:$J$10000,$C$28,'InProcess Conf'!$I$2:$I$10000,"Line")</f>
        <v>0</v>
      </c>
      <c r="Q49" s="186">
        <f>COUNTIFS('InProcess Conf'!$C$2:$C$10000,Q$33,'InProcess Conf'!$T$2:$T$10000,$C49,'InProcess Conf'!$J$2:$J$10000,$C$28,'InProcess Conf'!$I$2:$I$10000,"Line")</f>
        <v>0</v>
      </c>
      <c r="R49" s="186">
        <f>COUNTIFS('InProcess Conf'!$C$2:$C$10000,R$33,'InProcess Conf'!$T$2:$T$10000,$C49,'InProcess Conf'!$J$2:$J$10000,$C$28,'InProcess Conf'!$I$2:$I$10000,"Line")</f>
        <v>0</v>
      </c>
      <c r="S49" s="186">
        <f>COUNTIFS('InProcess Conf'!$C$2:$C$10000,S$33,'InProcess Conf'!$T$2:$T$10000,$C49,'InProcess Conf'!$J$2:$J$10000,$C$28,'InProcess Conf'!$I$2:$I$10000,"Line")</f>
        <v>0</v>
      </c>
      <c r="T49" s="186">
        <f>COUNTIFS('InProcess Conf'!$C$2:$C$10000,T$33,'InProcess Conf'!$T$2:$T$10000,$C49,'InProcess Conf'!$J$2:$J$10000,$C$28,'InProcess Conf'!$I$2:$I$10000,"Line")</f>
        <v>0</v>
      </c>
      <c r="U49" s="186">
        <f>COUNTIFS('InProcess Conf'!$C$2:$C$10000,U$33,'InProcess Conf'!$T$2:$T$10000,$C49,'InProcess Conf'!$J$2:$J$10000,$C$28,'InProcess Conf'!$I$2:$I$10000,"Line")</f>
        <v>0</v>
      </c>
      <c r="V49" s="186">
        <f>COUNTIFS('InProcess Conf'!$C$2:$C$10000,V$33,'InProcess Conf'!$T$2:$T$10000,$C49,'InProcess Conf'!$J$2:$J$10000,$C$28,'InProcess Conf'!$I$2:$I$10000,"Line")</f>
        <v>0</v>
      </c>
      <c r="W49" s="186">
        <f>COUNTIFS('InProcess Conf'!$C$2:$C$10000,W$33,'InProcess Conf'!$T$2:$T$10000,$C49,'InProcess Conf'!$J$2:$J$10000,$C$28,'InProcess Conf'!$I$2:$I$10000,"Line")</f>
        <v>0</v>
      </c>
      <c r="X49" s="186">
        <f>COUNTIFS('InProcess Conf'!$C$2:$C$10000,X$33,'InProcess Conf'!$T$2:$T$10000,$C49,'InProcess Conf'!$J$2:$J$10000,$C$28,'InProcess Conf'!$I$2:$I$10000,"Line")</f>
        <v>0</v>
      </c>
      <c r="Y49" s="186">
        <f>COUNTIFS('InProcess Conf'!$C$2:$C$10000,Y$33,'InProcess Conf'!$T$2:$T$10000,$C49,'InProcess Conf'!$J$2:$J$10000,$C$28,'InProcess Conf'!$I$2:$I$10000,"Line")</f>
        <v>0</v>
      </c>
      <c r="Z49" s="186">
        <f>COUNTIFS('InProcess Conf'!$C$2:$C$10000,Z$33,'InProcess Conf'!$T$2:$T$10000,$C49,'InProcess Conf'!$J$2:$J$10000,$C$28,'InProcess Conf'!$I$2:$I$10000,"Line")</f>
        <v>0</v>
      </c>
      <c r="AA49" s="186">
        <f>COUNTIFS('InProcess Conf'!$C$2:$C$10000,AA$33,'InProcess Conf'!$T$2:$T$10000,$C49,'InProcess Conf'!$J$2:$J$10000,$C$28,'InProcess Conf'!$I$2:$I$10000,"Line")</f>
        <v>0</v>
      </c>
      <c r="AB49" s="186">
        <f>COUNTIFS('InProcess Conf'!$C$2:$C$10000,AB$33,'InProcess Conf'!$T$2:$T$10000,$C49,'InProcess Conf'!$J$2:$J$10000,$C$28,'InProcess Conf'!$I$2:$I$10000,"Line")</f>
        <v>0</v>
      </c>
      <c r="AC49" s="186">
        <f>COUNTIFS('InProcess Conf'!$C$2:$C$10000,AC$33,'InProcess Conf'!$T$2:$T$10000,$C49,'InProcess Conf'!$J$2:$J$10000,$C$28,'InProcess Conf'!$I$2:$I$10000,"Line")</f>
        <v>0</v>
      </c>
      <c r="AD49" s="186">
        <f>COUNTIFS('InProcess Conf'!$C$2:$C$10000,AD$33,'InProcess Conf'!$T$2:$T$10000,$C49,'InProcess Conf'!$J$2:$J$10000,$C$28,'InProcess Conf'!$I$2:$I$10000,"Line")</f>
        <v>0</v>
      </c>
      <c r="AE49" s="186">
        <f>COUNTIFS('InProcess Conf'!$C$2:$C$10000,AE$33,'InProcess Conf'!$T$2:$T$10000,$C49,'InProcess Conf'!$J$2:$J$10000,$C$28,'InProcess Conf'!$I$2:$I$10000,"Line")</f>
        <v>0</v>
      </c>
      <c r="AF49" s="186">
        <f>COUNTIFS('InProcess Conf'!$C$2:$C$10000,AF$33,'InProcess Conf'!$T$2:$T$10000,$C49,'InProcess Conf'!$J$2:$J$10000,$C$28,'InProcess Conf'!$I$2:$I$10000,"Line")</f>
        <v>0</v>
      </c>
      <c r="AG49" s="186">
        <f>COUNTIFS('InProcess Conf'!$C$2:$C$10000,AG$33,'InProcess Conf'!$T$2:$T$10000,$C49,'InProcess Conf'!$J$2:$J$10000,$C$28,'InProcess Conf'!$I$2:$I$10000,"Line")</f>
        <v>0</v>
      </c>
      <c r="AH49" s="186">
        <f>COUNTIFS('InProcess Conf'!$C$2:$C$10000,AH$33,'InProcess Conf'!$T$2:$T$10000,$C49,'InProcess Conf'!$J$2:$J$10000,$C$28,'InProcess Conf'!$I$2:$I$10000,"Line")</f>
        <v>0</v>
      </c>
      <c r="AI49" s="186">
        <f>COUNTIFS('InProcess Conf'!$C$2:$C$10000,AI$33,'InProcess Conf'!$T$2:$T$10000,$C49,'InProcess Conf'!$J$2:$J$10000,$C$28,'InProcess Conf'!$I$2:$I$10000,"Line")</f>
        <v>0</v>
      </c>
      <c r="AJ49" s="186">
        <f>COUNTIFS('InProcess Conf'!$C$2:$C$10000,AJ$33,'InProcess Conf'!$T$2:$T$10000,$C49,'InProcess Conf'!$J$2:$J$10000,$C$28,'InProcess Conf'!$I$2:$I$10000,"Line")</f>
        <v>0</v>
      </c>
      <c r="AK49" s="186">
        <f>COUNTIFS('InProcess Conf'!$C$2:$C$10000,AK$33,'InProcess Conf'!$T$2:$T$10000,$C49,'InProcess Conf'!$J$2:$J$10000,$C$28,'InProcess Conf'!$I$2:$I$10000,"Line")</f>
        <v>0</v>
      </c>
      <c r="AL49" s="186">
        <f>COUNTIFS('InProcess Conf'!$C$2:$C$10000,AL$33,'InProcess Conf'!$T$2:$T$10000,$C49,'InProcess Conf'!$J$2:$J$10000,$C$28,'InProcess Conf'!$I$2:$I$10000,"Line")</f>
        <v>0</v>
      </c>
      <c r="AM49" s="186">
        <f>COUNTIFS('InProcess Conf'!$C$2:$C$10000,AM$33,'InProcess Conf'!$T$2:$T$10000,$C49,'InProcess Conf'!$J$2:$J$10000,$C$28,'InProcess Conf'!$I$2:$I$10000,"Line")</f>
        <v>0</v>
      </c>
      <c r="AN49" s="186">
        <f>COUNTIFS('InProcess Conf'!$C$2:$C$10000,AN$33,'InProcess Conf'!$T$2:$T$10000,$C49,'InProcess Conf'!$J$2:$J$10000,$C$28,'InProcess Conf'!$I$2:$I$10000,"Line")</f>
        <v>0</v>
      </c>
      <c r="AO49" s="186">
        <f>COUNTIFS('InProcess Conf'!$C$2:$C$10000,AO$33,'InProcess Conf'!$T$2:$T$10000,$C49,'InProcess Conf'!$J$2:$J$10000,$C$28,'InProcess Conf'!$I$2:$I$10000,"Line")</f>
        <v>0</v>
      </c>
      <c r="AP49" s="186">
        <f>COUNTIFS('InProcess Conf'!$C$2:$C$10000,AP$33,'InProcess Conf'!$T$2:$T$10000,$C49,'InProcess Conf'!$J$2:$J$10000,$C$28,'InProcess Conf'!$I$2:$I$10000,"Line")</f>
        <v>0</v>
      </c>
      <c r="AQ49" s="186">
        <f>COUNTIFS('InProcess Conf'!$C$2:$C$10000,AQ$33,'InProcess Conf'!$T$2:$T$10000,$C49,'InProcess Conf'!$J$2:$J$10000,$C$28,'InProcess Conf'!$I$2:$I$10000,"Line")</f>
        <v>0</v>
      </c>
      <c r="AR49" s="186">
        <f>COUNTIFS('InProcess Conf'!$C$2:$C$10000,AR$33,'InProcess Conf'!$T$2:$T$10000,$C49,'InProcess Conf'!$J$2:$J$10000,$C$28,'InProcess Conf'!$I$2:$I$10000,"Line")</f>
        <v>0</v>
      </c>
      <c r="AS49" s="186">
        <f>COUNTIFS('InProcess Conf'!$C$2:$C$10000,AS$33,'InProcess Conf'!$T$2:$T$10000,$C49,'InProcess Conf'!$J$2:$J$10000,$C$28,'InProcess Conf'!$I$2:$I$10000,"Line")</f>
        <v>0</v>
      </c>
      <c r="AT49" s="186">
        <f>COUNTIFS('InProcess Conf'!$C$2:$C$10000,AT$33,'InProcess Conf'!$T$2:$T$10000,$C49,'InProcess Conf'!$J$2:$J$10000,$C$28,'InProcess Conf'!$I$2:$I$10000,"Line")</f>
        <v>0</v>
      </c>
      <c r="AU49" s="186">
        <f>COUNTIFS('InProcess Conf'!$C$2:$C$10000,AU$33,'InProcess Conf'!$T$2:$T$10000,$C49,'InProcess Conf'!$J$2:$J$10000,$C$28,'InProcess Conf'!$I$2:$I$10000,"Line")</f>
        <v>0</v>
      </c>
      <c r="AV49" s="186">
        <f>COUNTIFS('InProcess Conf'!$C$2:$C$10000,AV$33,'InProcess Conf'!$T$2:$T$10000,$C49,'InProcess Conf'!$J$2:$J$10000,$C$28,'InProcess Conf'!$I$2:$I$10000,"Line")</f>
        <v>0</v>
      </c>
      <c r="AW49" s="186">
        <f>COUNTIFS('InProcess Conf'!$C$2:$C$10000,AW$33,'InProcess Conf'!$T$2:$T$10000,$C49,'InProcess Conf'!$J$2:$J$10000,$C$28,'InProcess Conf'!$I$2:$I$10000,"Line")</f>
        <v>0</v>
      </c>
      <c r="AX49" s="186">
        <f>COUNTIFS('InProcess Conf'!$C$2:$C$10000,AX$33,'InProcess Conf'!$T$2:$T$10000,$C49,'InProcess Conf'!$J$2:$J$10000,$C$28,'InProcess Conf'!$I$2:$I$10000,"Line")</f>
        <v>0</v>
      </c>
      <c r="AY49" s="186">
        <f>COUNTIFS('InProcess Conf'!$C$2:$C$10000,AY$33,'InProcess Conf'!$T$2:$T$10000,$C49,'InProcess Conf'!$J$2:$J$10000,$C$28,'InProcess Conf'!$I$2:$I$10000,"Line")</f>
        <v>0</v>
      </c>
      <c r="AZ49" s="186">
        <f>COUNTIFS('InProcess Conf'!$C$2:$C$10000,AZ$33,'InProcess Conf'!$T$2:$T$10000,$C49,'InProcess Conf'!$J$2:$J$10000,$C$28,'InProcess Conf'!$I$2:$I$10000,"Line")</f>
        <v>0</v>
      </c>
      <c r="BA49" s="186">
        <f>COUNTIFS('InProcess Conf'!$C$2:$C$10000,BA$33,'InProcess Conf'!$T$2:$T$10000,$C49,'InProcess Conf'!$J$2:$J$10000,$C$28,'InProcess Conf'!$I$2:$I$10000,"Line")</f>
        <v>0</v>
      </c>
      <c r="BB49" s="186">
        <f>COUNTIFS('InProcess Conf'!$C$2:$C$10000,BB$33,'InProcess Conf'!$T$2:$T$10000,$C49,'InProcess Conf'!$J$2:$J$10000,$C$28,'InProcess Conf'!$I$2:$I$10000,"Line")</f>
        <v>0</v>
      </c>
      <c r="BC49" s="186">
        <f>COUNTIFS('InProcess Conf'!$C$2:$C$10000,BC$33,'InProcess Conf'!$T$2:$T$10000,$C49,'InProcess Conf'!$J$2:$J$10000,$C$28,'InProcess Conf'!$I$2:$I$10000,"Line")</f>
        <v>0</v>
      </c>
      <c r="BD49" s="186">
        <f>COUNTIFS('InProcess Conf'!$C$2:$C$10000,BD$33,'InProcess Conf'!$T$2:$T$10000,$C49,'InProcess Conf'!$J$2:$J$10000,$C$28,'InProcess Conf'!$I$2:$I$10000,"Line")</f>
        <v>0</v>
      </c>
      <c r="BE49" s="186">
        <f>COUNTIFS('InProcess Conf'!$C$2:$C$10000,BE$33,'InProcess Conf'!$T$2:$T$10000,$C49,'InProcess Conf'!$J$2:$J$10000,$C$28,'InProcess Conf'!$I$2:$I$10000,"Line")</f>
        <v>0</v>
      </c>
      <c r="BF49" s="186">
        <f>COUNTIFS('InProcess Conf'!$C$2:$C$10000,BF$33,'InProcess Conf'!$T$2:$T$10000,$C49,'InProcess Conf'!$J$2:$J$10000,$C$28,'InProcess Conf'!$I$2:$I$10000,"Line")</f>
        <v>0</v>
      </c>
      <c r="BG49" s="186">
        <f>COUNTIFS('InProcess Conf'!$C$2:$C$10000,BG$33,'InProcess Conf'!$T$2:$T$10000,$C49,'InProcess Conf'!$J$2:$J$10000,$C$28,'InProcess Conf'!$I$2:$I$10000,"Line")</f>
        <v>0</v>
      </c>
      <c r="BH49" s="186">
        <f>COUNTIFS('InProcess Conf'!$C$2:$C$10000,BH$33,'InProcess Conf'!$T$2:$T$10000,$C49,'InProcess Conf'!$J$2:$J$10000,$C$28,'InProcess Conf'!$I$2:$I$10000,"Line")</f>
        <v>0</v>
      </c>
      <c r="BI49" s="186">
        <f>COUNTIFS('InProcess Conf'!$C$2:$C$10000,BI$33,'InProcess Conf'!$T$2:$T$10000,$C49,'InProcess Conf'!$J$2:$J$10000,$C$28,'InProcess Conf'!$I$2:$I$10000,"Line")</f>
        <v>0</v>
      </c>
      <c r="BJ49" s="186">
        <f>COUNTIFS('InProcess Conf'!$C$2:$C$10000,BJ$33,'InProcess Conf'!$T$2:$T$10000,$C49,'InProcess Conf'!$J$2:$J$10000,$C$28,'InProcess Conf'!$I$2:$I$10000,"Line")</f>
        <v>0</v>
      </c>
      <c r="BK49" s="186">
        <f>COUNTIFS('InProcess Conf'!$C$2:$C$10000,BK$33,'InProcess Conf'!$T$2:$T$10000,$C49,'InProcess Conf'!$J$2:$J$10000,$C$28,'InProcess Conf'!$I$2:$I$10000,"Line")</f>
        <v>0</v>
      </c>
      <c r="BL49" s="186">
        <f>COUNTIFS('InProcess Conf'!$C$2:$C$10000,BL$33,'InProcess Conf'!$T$2:$T$10000,$C49,'InProcess Conf'!$J$2:$J$10000,$C$28,'InProcess Conf'!$I$2:$I$10000,"Line")</f>
        <v>0</v>
      </c>
      <c r="BM49" s="186">
        <f>COUNTIFS('InProcess Conf'!$C$2:$C$10000,BM$33,'InProcess Conf'!$T$2:$T$10000,$C49,'InProcess Conf'!$J$2:$J$10000,$C$28,'InProcess Conf'!$I$2:$I$10000,"Line")</f>
        <v>0</v>
      </c>
      <c r="BN49" s="186">
        <f>COUNTIFS('InProcess Conf'!$C$2:$C$10000,BN$33,'InProcess Conf'!$T$2:$T$10000,$C49,'InProcess Conf'!$J$2:$J$10000,$C$28,'InProcess Conf'!$I$2:$I$10000,"Line")</f>
        <v>0</v>
      </c>
      <c r="BO49" s="186">
        <f>COUNTIFS('InProcess Conf'!$C$2:$C$10000,BO$33,'InProcess Conf'!$T$2:$T$10000,$C49,'InProcess Conf'!$J$2:$J$10000,$C$28,'InProcess Conf'!$I$2:$I$10000,"Line")</f>
        <v>0</v>
      </c>
      <c r="BP49" s="186">
        <f>COUNTIFS('InProcess Conf'!$C$2:$C$10000,BP$33,'InProcess Conf'!$T$2:$T$10000,$C49,'InProcess Conf'!$J$2:$J$10000,$C$28,'InProcess Conf'!$I$2:$I$10000,"Line")</f>
        <v>0</v>
      </c>
      <c r="BQ49" s="186">
        <f>COUNTIFS('InProcess Conf'!$C$2:$C$10000,BQ$33,'InProcess Conf'!$T$2:$T$10000,$C49,'InProcess Conf'!$J$2:$J$10000,$C$28,'InProcess Conf'!$I$2:$I$10000,"Line")</f>
        <v>0</v>
      </c>
      <c r="BR49" s="186">
        <f>COUNTIFS('InProcess Conf'!$C$2:$C$10000,BR$33,'InProcess Conf'!$T$2:$T$10000,$C49,'InProcess Conf'!$J$2:$J$10000,$C$28,'InProcess Conf'!$I$2:$I$10000,"Line")</f>
        <v>0</v>
      </c>
      <c r="BS49" s="186">
        <f>COUNTIFS('InProcess Conf'!$C$2:$C$10000,BS$33,'InProcess Conf'!$T$2:$T$10000,$C49,'InProcess Conf'!$J$2:$J$10000,$C$28,'InProcess Conf'!$I$2:$I$10000,"Line")</f>
        <v>0</v>
      </c>
      <c r="BT49" s="186">
        <f>COUNTIFS('InProcess Conf'!$C$2:$C$10000,BT$33,'InProcess Conf'!$T$2:$T$10000,$C49,'InProcess Conf'!$J$2:$J$10000,$C$28,'InProcess Conf'!$I$2:$I$10000,"Line")</f>
        <v>0</v>
      </c>
      <c r="BU49" s="186">
        <f>COUNTIFS('InProcess Conf'!$C$2:$C$10000,BU$33,'InProcess Conf'!$T$2:$T$10000,$C49,'InProcess Conf'!$J$2:$J$10000,$C$28,'InProcess Conf'!$I$2:$I$10000,"Line")</f>
        <v>0</v>
      </c>
      <c r="BV49" s="186">
        <f>COUNTIFS('InProcess Conf'!$C$2:$C$10000,BV$33,'InProcess Conf'!$T$2:$T$10000,$C49,'InProcess Conf'!$J$2:$J$10000,$C$28,'InProcess Conf'!$I$2:$I$10000,"Line")</f>
        <v>0</v>
      </c>
      <c r="BW49" s="186">
        <f>COUNTIFS('InProcess Conf'!$C$2:$C$10000,BW$33,'InProcess Conf'!$T$2:$T$10000,$C49,'InProcess Conf'!$J$2:$J$10000,$C$28,'InProcess Conf'!$I$2:$I$10000,"Line")</f>
        <v>0</v>
      </c>
      <c r="BX49" s="186">
        <f>COUNTIFS('InProcess Conf'!$C$2:$C$10000,BX$33,'InProcess Conf'!$T$2:$T$10000,$C49,'InProcess Conf'!$J$2:$J$10000,$C$28,'InProcess Conf'!$I$2:$I$10000,"Line")</f>
        <v>0</v>
      </c>
      <c r="BY49" s="186">
        <f>COUNTIFS('InProcess Conf'!$C$2:$C$10000,BY$33,'InProcess Conf'!$T$2:$T$10000,$C49,'InProcess Conf'!$J$2:$J$10000,$C$28,'InProcess Conf'!$I$2:$I$10000,"Line")</f>
        <v>0</v>
      </c>
      <c r="BZ49" s="186">
        <f>COUNTIFS('InProcess Conf'!$C$2:$C$10000,BZ$33,'InProcess Conf'!$T$2:$T$10000,$C49,'InProcess Conf'!$J$2:$J$10000,$C$28,'InProcess Conf'!$I$2:$I$10000,"Line")</f>
        <v>0</v>
      </c>
      <c r="CA49" s="186">
        <f>COUNTIFS('InProcess Conf'!$C$2:$C$10000,CA$33,'InProcess Conf'!$T$2:$T$10000,$C49,'InProcess Conf'!$J$2:$J$10000,$C$28,'InProcess Conf'!$I$2:$I$10000,"Line")</f>
        <v>0</v>
      </c>
      <c r="CB49" s="186">
        <f>COUNTIFS('InProcess Conf'!$C$2:$C$10000,CB$33,'InProcess Conf'!$T$2:$T$10000,$C49,'InProcess Conf'!$J$2:$J$10000,$C$28,'InProcess Conf'!$I$2:$I$10000,"Line")</f>
        <v>0</v>
      </c>
      <c r="CC49" s="186">
        <f>COUNTIFS('InProcess Conf'!$C$2:$C$10000,CC$33,'InProcess Conf'!$T$2:$T$10000,$C49,'InProcess Conf'!$J$2:$J$10000,$C$28,'InProcess Conf'!$I$2:$I$10000,"Line")</f>
        <v>0</v>
      </c>
      <c r="CD49" s="186">
        <f>COUNTIFS('InProcess Conf'!$C$2:$C$10000,CD$33,'InProcess Conf'!$T$2:$T$10000,$C49,'InProcess Conf'!$J$2:$J$10000,$C$28,'InProcess Conf'!$I$2:$I$10000,"Line")</f>
        <v>0</v>
      </c>
      <c r="CE49" s="186">
        <f>COUNTIFS('InProcess Conf'!$C$2:$C$10000,CE$33,'InProcess Conf'!$T$2:$T$10000,$C49,'InProcess Conf'!$J$2:$J$10000,$C$28,'InProcess Conf'!$I$2:$I$10000,"Line")</f>
        <v>0</v>
      </c>
      <c r="CF49" s="186">
        <f>COUNTIFS('InProcess Conf'!$C$2:$C$10000,CF$33,'InProcess Conf'!$T$2:$T$10000,$C49,'InProcess Conf'!$J$2:$J$10000,$C$28,'InProcess Conf'!$I$2:$I$10000,"Line")</f>
        <v>0</v>
      </c>
      <c r="CG49" s="186">
        <f>COUNTIFS('InProcess Conf'!$C$2:$C$10000,CG$33,'InProcess Conf'!$T$2:$T$10000,$C49,'InProcess Conf'!$J$2:$J$10000,$C$28,'InProcess Conf'!$I$2:$I$10000,"Line")</f>
        <v>0</v>
      </c>
      <c r="CH49" s="186">
        <f>COUNTIFS('InProcess Conf'!$C$2:$C$10000,CH$33,'InProcess Conf'!$T$2:$T$10000,$C49,'InProcess Conf'!$J$2:$J$10000,$C$28,'InProcess Conf'!$I$2:$I$10000,"Line")</f>
        <v>0</v>
      </c>
      <c r="CI49" s="186">
        <f>COUNTIFS('InProcess Conf'!$C$2:$C$10000,CI$33,'InProcess Conf'!$T$2:$T$10000,$C49,'InProcess Conf'!$J$2:$J$10000,$C$28,'InProcess Conf'!$I$2:$I$10000,"Line")</f>
        <v>0</v>
      </c>
      <c r="CJ49" s="186">
        <f>COUNTIFS('InProcess Conf'!$C$2:$C$10000,CJ$33,'InProcess Conf'!$T$2:$T$10000,$C49,'InProcess Conf'!$J$2:$J$10000,$C$28,'InProcess Conf'!$I$2:$I$10000,"Line")</f>
        <v>0</v>
      </c>
      <c r="CK49" s="186">
        <f>COUNTIFS('InProcess Conf'!$C$2:$C$10000,CK$33,'InProcess Conf'!$T$2:$T$10000,$C49,'InProcess Conf'!$J$2:$J$10000,$C$28,'InProcess Conf'!$I$2:$I$10000,"Line")</f>
        <v>0</v>
      </c>
      <c r="CL49" s="186">
        <f>COUNTIFS('InProcess Conf'!$C$2:$C$10000,CL$33,'InProcess Conf'!$T$2:$T$10000,$C49,'InProcess Conf'!$J$2:$J$10000,$C$28,'InProcess Conf'!$I$2:$I$10000,"Line")</f>
        <v>0</v>
      </c>
      <c r="CM49" s="186">
        <f>COUNTIFS('InProcess Conf'!$C$2:$C$10000,CM$33,'InProcess Conf'!$T$2:$T$10000,$C49,'InProcess Conf'!$J$2:$J$10000,$C$28,'InProcess Conf'!$I$2:$I$10000,"Line")</f>
        <v>0</v>
      </c>
      <c r="CN49" s="186">
        <f>COUNTIFS('InProcess Conf'!$C$2:$C$10000,CN$33,'InProcess Conf'!$T$2:$T$10000,$C49,'InProcess Conf'!$J$2:$J$10000,$C$28,'InProcess Conf'!$I$2:$I$10000,"Line")</f>
        <v>0</v>
      </c>
      <c r="CO49" s="186">
        <f>COUNTIFS('InProcess Conf'!$C$2:$C$10000,CO$33,'InProcess Conf'!$T$2:$T$10000,$C49,'InProcess Conf'!$J$2:$J$10000,$C$28,'InProcess Conf'!$I$2:$I$10000,"Line")</f>
        <v>0</v>
      </c>
      <c r="CP49" s="186">
        <f>COUNTIFS('InProcess Conf'!$C$2:$C$10000,CP$33,'InProcess Conf'!$T$2:$T$10000,$C49,'InProcess Conf'!$J$2:$J$10000,$C$28,'InProcess Conf'!$I$2:$I$10000,"Line")</f>
        <v>0</v>
      </c>
      <c r="CQ49" s="186">
        <f>COUNTIFS('InProcess Conf'!$C$2:$C$10000,CQ$33,'InProcess Conf'!$T$2:$T$10000,$C49,'InProcess Conf'!$J$2:$J$10000,$C$28,'InProcess Conf'!$I$2:$I$10000,"Line")</f>
        <v>0</v>
      </c>
      <c r="CR49" s="186">
        <f>COUNTIFS('InProcess Conf'!$C$2:$C$10000,CR$33,'InProcess Conf'!$T$2:$T$10000,$C49,'InProcess Conf'!$J$2:$J$10000,$C$28,'InProcess Conf'!$I$2:$I$10000,"Line")</f>
        <v>0</v>
      </c>
      <c r="CS49" s="186">
        <f>COUNTIFS('InProcess Conf'!$C$2:$C$10000,CS$33,'InProcess Conf'!$T$2:$T$10000,$C49,'InProcess Conf'!$J$2:$J$10000,$C$28,'InProcess Conf'!$I$2:$I$10000,"Line")</f>
        <v>0</v>
      </c>
      <c r="CT49" s="186">
        <f>COUNTIFS('InProcess Conf'!$C$2:$C$10000,CT$33,'InProcess Conf'!$T$2:$T$10000,$C49,'InProcess Conf'!$J$2:$J$10000,$C$28,'InProcess Conf'!$I$2:$I$10000,"Line")</f>
        <v>0</v>
      </c>
      <c r="CU49" s="186">
        <f>COUNTIFS('InProcess Conf'!$C$2:$C$10000,CU$33,'InProcess Conf'!$T$2:$T$10000,$C49,'InProcess Conf'!$J$2:$J$10000,$C$28,'InProcess Conf'!$I$2:$I$10000,"Line")</f>
        <v>0</v>
      </c>
      <c r="CV49" s="186">
        <f>COUNTIFS('InProcess Conf'!$C$2:$C$10000,CV$33,'InProcess Conf'!$T$2:$T$10000,$C49,'InProcess Conf'!$J$2:$J$10000,$C$28,'InProcess Conf'!$I$2:$I$10000,"Line")</f>
        <v>0</v>
      </c>
      <c r="CW49" s="186">
        <f>COUNTIFS('InProcess Conf'!$C$2:$C$10000,CW$33,'InProcess Conf'!$T$2:$T$10000,$C49,'InProcess Conf'!$J$2:$J$10000,$C$28,'InProcess Conf'!$I$2:$I$10000,"Line")</f>
        <v>0</v>
      </c>
      <c r="CX49" s="186">
        <f>COUNTIFS('InProcess Conf'!$C$2:$C$10000,CX$33,'InProcess Conf'!$T$2:$T$10000,$C49,'InProcess Conf'!$J$2:$J$10000,$C$28,'InProcess Conf'!$I$2:$I$10000,"Line")</f>
        <v>0</v>
      </c>
      <c r="CY49" s="186">
        <f>COUNTIFS('InProcess Conf'!$C$2:$C$10000,CY$33,'InProcess Conf'!$T$2:$T$10000,$C49,'InProcess Conf'!$J$2:$J$10000,$C$28,'InProcess Conf'!$I$2:$I$10000,"Line")</f>
        <v>0</v>
      </c>
      <c r="CZ49" s="186">
        <f>COUNTIFS('InProcess Conf'!$C$2:$C$10000,CZ$33,'InProcess Conf'!$T$2:$T$10000,$C49,'InProcess Conf'!$J$2:$J$10000,$C$28,'InProcess Conf'!$I$2:$I$10000,"Line")</f>
        <v>0</v>
      </c>
      <c r="DA49" s="186">
        <f>COUNTIFS('InProcess Conf'!$C$2:$C$10000,DA$33,'InProcess Conf'!$T$2:$T$10000,$C49,'InProcess Conf'!$J$2:$J$10000,$C$28,'InProcess Conf'!$I$2:$I$10000,"Line")</f>
        <v>0</v>
      </c>
      <c r="DB49" s="186">
        <f>COUNTIFS('InProcess Conf'!$C$2:$C$10000,DB$33,'InProcess Conf'!$T$2:$T$10000,$C49,'InProcess Conf'!$J$2:$J$10000,$C$28,'InProcess Conf'!$I$2:$I$10000,"Line")</f>
        <v>0</v>
      </c>
      <c r="DC49" s="186">
        <f>COUNTIFS('InProcess Conf'!$C$2:$C$10000,DC$33,'InProcess Conf'!$T$2:$T$10000,$C49,'InProcess Conf'!$J$2:$J$10000,$C$28,'InProcess Conf'!$I$2:$I$10000,"Line")</f>
        <v>0</v>
      </c>
      <c r="DD49" s="186">
        <f>COUNTIFS('InProcess Conf'!$C$2:$C$10000,DD$33,'InProcess Conf'!$T$2:$T$10000,$C49,'InProcess Conf'!$J$2:$J$10000,$C$28,'InProcess Conf'!$I$2:$I$10000,"Line")</f>
        <v>0</v>
      </c>
      <c r="DE49" s="186">
        <f>COUNTIFS('InProcess Conf'!$C$2:$C$10000,DE$33,'InProcess Conf'!$T$2:$T$10000,$C49,'InProcess Conf'!$J$2:$J$10000,$C$28,'InProcess Conf'!$I$2:$I$10000,"Line")</f>
        <v>0</v>
      </c>
      <c r="DF49" s="186">
        <f>COUNTIFS('InProcess Conf'!$C$2:$C$10000,DF$33,'InProcess Conf'!$T$2:$T$10000,$C49,'InProcess Conf'!$J$2:$J$10000,$C$28,'InProcess Conf'!$I$2:$I$10000,"Line")</f>
        <v>0</v>
      </c>
      <c r="DG49" s="186">
        <f>COUNTIFS('InProcess Conf'!$C$2:$C$10000,DG$33,'InProcess Conf'!$T$2:$T$10000,$C49,'InProcess Conf'!$J$2:$J$10000,$C$28,'InProcess Conf'!$I$2:$I$10000,"Line")</f>
        <v>0</v>
      </c>
      <c r="DH49" s="186">
        <f>COUNTIFS('InProcess Conf'!$C$2:$C$10000,DH$33,'InProcess Conf'!$T$2:$T$10000,$C49,'InProcess Conf'!$J$2:$J$10000,$C$28,'InProcess Conf'!$I$2:$I$10000,"Line")</f>
        <v>0</v>
      </c>
      <c r="DI49" s="308">
        <f t="shared" si="11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Conf'!$J$2:$J$10000,$C$28,'InProcess Conf'!$I$2:$I$10000,"Line")</f>
        <v>0</v>
      </c>
      <c r="E50" s="186">
        <f>COUNTIFS('InProcess Conf'!$C$2:$C$10000,E$33,'InProcess Conf'!$T$2:$T$10000,$C50,'InProcess Conf'!$J$2:$J$10000,$C$28,'InProcess Conf'!$I$2:$I$10000,"Line")</f>
        <v>0</v>
      </c>
      <c r="F50" s="186">
        <f>COUNTIFS('InProcess Conf'!$C$2:$C$10000,F$33,'InProcess Conf'!$T$2:$T$10000,$C50,'InProcess Conf'!$J$2:$J$10000,$C$28,'InProcess Conf'!$I$2:$I$10000,"Line")</f>
        <v>0</v>
      </c>
      <c r="G50" s="186">
        <f>COUNTIFS('InProcess Conf'!$C$2:$C$10000,G$33,'InProcess Conf'!$T$2:$T$10000,$C50,'InProcess Conf'!$J$2:$J$10000,$C$28,'InProcess Conf'!$I$2:$I$10000,"Line")</f>
        <v>0</v>
      </c>
      <c r="H50" s="186">
        <f>COUNTIFS('InProcess Conf'!$C$2:$C$10000,H$33,'InProcess Conf'!$T$2:$T$10000,$C50,'InProcess Conf'!$J$2:$J$10000,$C$28,'InProcess Conf'!$I$2:$I$10000,"Line")</f>
        <v>0</v>
      </c>
      <c r="I50" s="186">
        <f>COUNTIFS('InProcess Conf'!$C$2:$C$10000,I$33,'InProcess Conf'!$T$2:$T$10000,$C50,'InProcess Conf'!$J$2:$J$10000,$C$28,'InProcess Conf'!$I$2:$I$10000,"Line")</f>
        <v>0</v>
      </c>
      <c r="J50" s="186">
        <f>COUNTIFS('InProcess Conf'!$C$2:$C$10000,J$33,'InProcess Conf'!$T$2:$T$10000,$C50,'InProcess Conf'!$J$2:$J$10000,$C$28,'InProcess Conf'!$I$2:$I$10000,"Line")</f>
        <v>0</v>
      </c>
      <c r="K50" s="186">
        <f>COUNTIFS('InProcess Conf'!$C$2:$C$10000,K$33,'InProcess Conf'!$T$2:$T$10000,$C50,'InProcess Conf'!$J$2:$J$10000,$C$28,'InProcess Conf'!$I$2:$I$10000,"Line")</f>
        <v>0</v>
      </c>
      <c r="L50" s="186">
        <f>COUNTIFS('InProcess Conf'!$C$2:$C$10000,L$33,'InProcess Conf'!$T$2:$T$10000,$C50,'InProcess Conf'!$J$2:$J$10000,$C$28,'InProcess Conf'!$I$2:$I$10000,"Line")</f>
        <v>0</v>
      </c>
      <c r="M50" s="186">
        <f>COUNTIFS('InProcess Conf'!$C$2:$C$10000,M$33,'InProcess Conf'!$T$2:$T$10000,$C50,'InProcess Conf'!$J$2:$J$10000,$C$28,'InProcess Conf'!$I$2:$I$10000,"Line")</f>
        <v>0</v>
      </c>
      <c r="N50" s="186">
        <f>COUNTIFS('InProcess Conf'!$C$2:$C$10000,N$33,'InProcess Conf'!$T$2:$T$10000,$C50,'InProcess Conf'!$J$2:$J$10000,$C$28,'InProcess Conf'!$I$2:$I$10000,"Line")</f>
        <v>0</v>
      </c>
      <c r="O50" s="186">
        <f>COUNTIFS('InProcess Conf'!$C$2:$C$10000,O$33,'InProcess Conf'!$T$2:$T$10000,$C50,'InProcess Conf'!$J$2:$J$10000,$C$28,'InProcess Conf'!$I$2:$I$10000,"Line")</f>
        <v>0</v>
      </c>
      <c r="P50" s="186">
        <f>COUNTIFS('InProcess Conf'!$C$2:$C$10000,P$33,'InProcess Conf'!$T$2:$T$10000,$C50,'InProcess Conf'!$J$2:$J$10000,$C$28,'InProcess Conf'!$I$2:$I$10000,"Line")</f>
        <v>0</v>
      </c>
      <c r="Q50" s="186">
        <f>COUNTIFS('InProcess Conf'!$C$2:$C$10000,Q$33,'InProcess Conf'!$T$2:$T$10000,$C50,'InProcess Conf'!$J$2:$J$10000,$C$28,'InProcess Conf'!$I$2:$I$10000,"Line")</f>
        <v>0</v>
      </c>
      <c r="R50" s="186">
        <f>COUNTIFS('InProcess Conf'!$C$2:$C$10000,R$33,'InProcess Conf'!$T$2:$T$10000,$C50,'InProcess Conf'!$J$2:$J$10000,$C$28,'InProcess Conf'!$I$2:$I$10000,"Line")</f>
        <v>0</v>
      </c>
      <c r="S50" s="186">
        <f>COUNTIFS('InProcess Conf'!$C$2:$C$10000,S$33,'InProcess Conf'!$T$2:$T$10000,$C50,'InProcess Conf'!$J$2:$J$10000,$C$28,'InProcess Conf'!$I$2:$I$10000,"Line")</f>
        <v>0</v>
      </c>
      <c r="T50" s="186">
        <f>COUNTIFS('InProcess Conf'!$C$2:$C$10000,T$33,'InProcess Conf'!$T$2:$T$10000,$C50,'InProcess Conf'!$J$2:$J$10000,$C$28,'InProcess Conf'!$I$2:$I$10000,"Line")</f>
        <v>0</v>
      </c>
      <c r="U50" s="186">
        <f>COUNTIFS('InProcess Conf'!$C$2:$C$10000,U$33,'InProcess Conf'!$T$2:$T$10000,$C50,'InProcess Conf'!$J$2:$J$10000,$C$28,'InProcess Conf'!$I$2:$I$10000,"Line")</f>
        <v>0</v>
      </c>
      <c r="V50" s="186">
        <f>COUNTIFS('InProcess Conf'!$C$2:$C$10000,V$33,'InProcess Conf'!$T$2:$T$10000,$C50,'InProcess Conf'!$J$2:$J$10000,$C$28,'InProcess Conf'!$I$2:$I$10000,"Line")</f>
        <v>0</v>
      </c>
      <c r="W50" s="186">
        <f>COUNTIFS('InProcess Conf'!$C$2:$C$10000,W$33,'InProcess Conf'!$T$2:$T$10000,$C50,'InProcess Conf'!$J$2:$J$10000,$C$28,'InProcess Conf'!$I$2:$I$10000,"Line")</f>
        <v>0</v>
      </c>
      <c r="X50" s="186">
        <f>COUNTIFS('InProcess Conf'!$C$2:$C$10000,X$33,'InProcess Conf'!$T$2:$T$10000,$C50,'InProcess Conf'!$J$2:$J$10000,$C$28,'InProcess Conf'!$I$2:$I$10000,"Line")</f>
        <v>0</v>
      </c>
      <c r="Y50" s="186">
        <f>COUNTIFS('InProcess Conf'!$C$2:$C$10000,Y$33,'InProcess Conf'!$T$2:$T$10000,$C50,'InProcess Conf'!$J$2:$J$10000,$C$28,'InProcess Conf'!$I$2:$I$10000,"Line")</f>
        <v>0</v>
      </c>
      <c r="Z50" s="186">
        <f>COUNTIFS('InProcess Conf'!$C$2:$C$10000,Z$33,'InProcess Conf'!$T$2:$T$10000,$C50,'InProcess Conf'!$J$2:$J$10000,$C$28,'InProcess Conf'!$I$2:$I$10000,"Line")</f>
        <v>0</v>
      </c>
      <c r="AA50" s="186">
        <f>COUNTIFS('InProcess Conf'!$C$2:$C$10000,AA$33,'InProcess Conf'!$T$2:$T$10000,$C50,'InProcess Conf'!$J$2:$J$10000,$C$28,'InProcess Conf'!$I$2:$I$10000,"Line")</f>
        <v>0</v>
      </c>
      <c r="AB50" s="186">
        <f>COUNTIFS('InProcess Conf'!$C$2:$C$10000,AB$33,'InProcess Conf'!$T$2:$T$10000,$C50,'InProcess Conf'!$J$2:$J$10000,$C$28,'InProcess Conf'!$I$2:$I$10000,"Line")</f>
        <v>0</v>
      </c>
      <c r="AC50" s="186">
        <f>COUNTIFS('InProcess Conf'!$C$2:$C$10000,AC$33,'InProcess Conf'!$T$2:$T$10000,$C50,'InProcess Conf'!$J$2:$J$10000,$C$28,'InProcess Conf'!$I$2:$I$10000,"Line")</f>
        <v>0</v>
      </c>
      <c r="AD50" s="186">
        <f>COUNTIFS('InProcess Conf'!$C$2:$C$10000,AD$33,'InProcess Conf'!$T$2:$T$10000,$C50,'InProcess Conf'!$J$2:$J$10000,$C$28,'InProcess Conf'!$I$2:$I$10000,"Line")</f>
        <v>0</v>
      </c>
      <c r="AE50" s="186">
        <f>COUNTIFS('InProcess Conf'!$C$2:$C$10000,AE$33,'InProcess Conf'!$T$2:$T$10000,$C50,'InProcess Conf'!$J$2:$J$10000,$C$28,'InProcess Conf'!$I$2:$I$10000,"Line")</f>
        <v>0</v>
      </c>
      <c r="AF50" s="186">
        <f>COUNTIFS('InProcess Conf'!$C$2:$C$10000,AF$33,'InProcess Conf'!$T$2:$T$10000,$C50,'InProcess Conf'!$J$2:$J$10000,$C$28,'InProcess Conf'!$I$2:$I$10000,"Line")</f>
        <v>0</v>
      </c>
      <c r="AG50" s="186">
        <f>COUNTIFS('InProcess Conf'!$C$2:$C$10000,AG$33,'InProcess Conf'!$T$2:$T$10000,$C50,'InProcess Conf'!$J$2:$J$10000,$C$28,'InProcess Conf'!$I$2:$I$10000,"Line")</f>
        <v>0</v>
      </c>
      <c r="AH50" s="186">
        <f>COUNTIFS('InProcess Conf'!$C$2:$C$10000,AH$33,'InProcess Conf'!$T$2:$T$10000,$C50,'InProcess Conf'!$J$2:$J$10000,$C$28,'InProcess Conf'!$I$2:$I$10000,"Line")</f>
        <v>0</v>
      </c>
      <c r="AI50" s="186">
        <f>COUNTIFS('InProcess Conf'!$C$2:$C$10000,AI$33,'InProcess Conf'!$T$2:$T$10000,$C50,'InProcess Conf'!$J$2:$J$10000,$C$28,'InProcess Conf'!$I$2:$I$10000,"Line")</f>
        <v>0</v>
      </c>
      <c r="AJ50" s="186">
        <f>COUNTIFS('InProcess Conf'!$C$2:$C$10000,AJ$33,'InProcess Conf'!$T$2:$T$10000,$C50,'InProcess Conf'!$J$2:$J$10000,$C$28,'InProcess Conf'!$I$2:$I$10000,"Line")</f>
        <v>0</v>
      </c>
      <c r="AK50" s="186">
        <f>COUNTIFS('InProcess Conf'!$C$2:$C$10000,AK$33,'InProcess Conf'!$T$2:$T$10000,$C50,'InProcess Conf'!$J$2:$J$10000,$C$28,'InProcess Conf'!$I$2:$I$10000,"Line")</f>
        <v>0</v>
      </c>
      <c r="AL50" s="186">
        <f>COUNTIFS('InProcess Conf'!$C$2:$C$10000,AL$33,'InProcess Conf'!$T$2:$T$10000,$C50,'InProcess Conf'!$J$2:$J$10000,$C$28,'InProcess Conf'!$I$2:$I$10000,"Line")</f>
        <v>0</v>
      </c>
      <c r="AM50" s="186">
        <f>COUNTIFS('InProcess Conf'!$C$2:$C$10000,AM$33,'InProcess Conf'!$T$2:$T$10000,$C50,'InProcess Conf'!$J$2:$J$10000,$C$28,'InProcess Conf'!$I$2:$I$10000,"Line")</f>
        <v>0</v>
      </c>
      <c r="AN50" s="186">
        <f>COUNTIFS('InProcess Conf'!$C$2:$C$10000,AN$33,'InProcess Conf'!$T$2:$T$10000,$C50,'InProcess Conf'!$J$2:$J$10000,$C$28,'InProcess Conf'!$I$2:$I$10000,"Line")</f>
        <v>0</v>
      </c>
      <c r="AO50" s="186">
        <f>COUNTIFS('InProcess Conf'!$C$2:$C$10000,AO$33,'InProcess Conf'!$T$2:$T$10000,$C50,'InProcess Conf'!$J$2:$J$10000,$C$28,'InProcess Conf'!$I$2:$I$10000,"Line")</f>
        <v>0</v>
      </c>
      <c r="AP50" s="186">
        <f>COUNTIFS('InProcess Conf'!$C$2:$C$10000,AP$33,'InProcess Conf'!$T$2:$T$10000,$C50,'InProcess Conf'!$J$2:$J$10000,$C$28,'InProcess Conf'!$I$2:$I$10000,"Line")</f>
        <v>0</v>
      </c>
      <c r="AQ50" s="186">
        <f>COUNTIFS('InProcess Conf'!$C$2:$C$10000,AQ$33,'InProcess Conf'!$T$2:$T$10000,$C50,'InProcess Conf'!$J$2:$J$10000,$C$28,'InProcess Conf'!$I$2:$I$10000,"Line")</f>
        <v>0</v>
      </c>
      <c r="AR50" s="186">
        <f>COUNTIFS('InProcess Conf'!$C$2:$C$10000,AR$33,'InProcess Conf'!$T$2:$T$10000,$C50,'InProcess Conf'!$J$2:$J$10000,$C$28,'InProcess Conf'!$I$2:$I$10000,"Line")</f>
        <v>0</v>
      </c>
      <c r="AS50" s="186">
        <f>COUNTIFS('InProcess Conf'!$C$2:$C$10000,AS$33,'InProcess Conf'!$T$2:$T$10000,$C50,'InProcess Conf'!$J$2:$J$10000,$C$28,'InProcess Conf'!$I$2:$I$10000,"Line")</f>
        <v>0</v>
      </c>
      <c r="AT50" s="186">
        <f>COUNTIFS('InProcess Conf'!$C$2:$C$10000,AT$33,'InProcess Conf'!$T$2:$T$10000,$C50,'InProcess Conf'!$J$2:$J$10000,$C$28,'InProcess Conf'!$I$2:$I$10000,"Line")</f>
        <v>0</v>
      </c>
      <c r="AU50" s="186">
        <f>COUNTIFS('InProcess Conf'!$C$2:$C$10000,AU$33,'InProcess Conf'!$T$2:$T$10000,$C50,'InProcess Conf'!$J$2:$J$10000,$C$28,'InProcess Conf'!$I$2:$I$10000,"Line")</f>
        <v>0</v>
      </c>
      <c r="AV50" s="186">
        <f>COUNTIFS('InProcess Conf'!$C$2:$C$10000,AV$33,'InProcess Conf'!$T$2:$T$10000,$C50,'InProcess Conf'!$J$2:$J$10000,$C$28,'InProcess Conf'!$I$2:$I$10000,"Line")</f>
        <v>0</v>
      </c>
      <c r="AW50" s="186">
        <f>COUNTIFS('InProcess Conf'!$C$2:$C$10000,AW$33,'InProcess Conf'!$T$2:$T$10000,$C50,'InProcess Conf'!$J$2:$J$10000,$C$28,'InProcess Conf'!$I$2:$I$10000,"Line")</f>
        <v>0</v>
      </c>
      <c r="AX50" s="186">
        <f>COUNTIFS('InProcess Conf'!$C$2:$C$10000,AX$33,'InProcess Conf'!$T$2:$T$10000,$C50,'InProcess Conf'!$J$2:$J$10000,$C$28,'InProcess Conf'!$I$2:$I$10000,"Line")</f>
        <v>0</v>
      </c>
      <c r="AY50" s="186">
        <f>COUNTIFS('InProcess Conf'!$C$2:$C$10000,AY$33,'InProcess Conf'!$T$2:$T$10000,$C50,'InProcess Conf'!$J$2:$J$10000,$C$28,'InProcess Conf'!$I$2:$I$10000,"Line")</f>
        <v>0</v>
      </c>
      <c r="AZ50" s="186">
        <f>COUNTIFS('InProcess Conf'!$C$2:$C$10000,AZ$33,'InProcess Conf'!$T$2:$T$10000,$C50,'InProcess Conf'!$J$2:$J$10000,$C$28,'InProcess Conf'!$I$2:$I$10000,"Line")</f>
        <v>0</v>
      </c>
      <c r="BA50" s="186">
        <f>COUNTIFS('InProcess Conf'!$C$2:$C$10000,BA$33,'InProcess Conf'!$T$2:$T$10000,$C50,'InProcess Conf'!$J$2:$J$10000,$C$28,'InProcess Conf'!$I$2:$I$10000,"Line")</f>
        <v>0</v>
      </c>
      <c r="BB50" s="186">
        <f>COUNTIFS('InProcess Conf'!$C$2:$C$10000,BB$33,'InProcess Conf'!$T$2:$T$10000,$C50,'InProcess Conf'!$J$2:$J$10000,$C$28,'InProcess Conf'!$I$2:$I$10000,"Line")</f>
        <v>0</v>
      </c>
      <c r="BC50" s="186">
        <f>COUNTIFS('InProcess Conf'!$C$2:$C$10000,BC$33,'InProcess Conf'!$T$2:$T$10000,$C50,'InProcess Conf'!$J$2:$J$10000,$C$28,'InProcess Conf'!$I$2:$I$10000,"Line")</f>
        <v>0</v>
      </c>
      <c r="BD50" s="186">
        <f>COUNTIFS('InProcess Conf'!$C$2:$C$10000,BD$33,'InProcess Conf'!$T$2:$T$10000,$C50,'InProcess Conf'!$J$2:$J$10000,$C$28,'InProcess Conf'!$I$2:$I$10000,"Line")</f>
        <v>0</v>
      </c>
      <c r="BE50" s="186">
        <f>COUNTIFS('InProcess Conf'!$C$2:$C$10000,BE$33,'InProcess Conf'!$T$2:$T$10000,$C50,'InProcess Conf'!$J$2:$J$10000,$C$28,'InProcess Conf'!$I$2:$I$10000,"Line")</f>
        <v>0</v>
      </c>
      <c r="BF50" s="186">
        <f>COUNTIFS('InProcess Conf'!$C$2:$C$10000,BF$33,'InProcess Conf'!$T$2:$T$10000,$C50,'InProcess Conf'!$J$2:$J$10000,$C$28,'InProcess Conf'!$I$2:$I$10000,"Line")</f>
        <v>0</v>
      </c>
      <c r="BG50" s="186">
        <f>COUNTIFS('InProcess Conf'!$C$2:$C$10000,BG$33,'InProcess Conf'!$T$2:$T$10000,$C50,'InProcess Conf'!$J$2:$J$10000,$C$28,'InProcess Conf'!$I$2:$I$10000,"Line")</f>
        <v>0</v>
      </c>
      <c r="BH50" s="186">
        <f>COUNTIFS('InProcess Conf'!$C$2:$C$10000,BH$33,'InProcess Conf'!$T$2:$T$10000,$C50,'InProcess Conf'!$J$2:$J$10000,$C$28,'InProcess Conf'!$I$2:$I$10000,"Line")</f>
        <v>0</v>
      </c>
      <c r="BI50" s="186">
        <f>COUNTIFS('InProcess Conf'!$C$2:$C$10000,BI$33,'InProcess Conf'!$T$2:$T$10000,$C50,'InProcess Conf'!$J$2:$J$10000,$C$28,'InProcess Conf'!$I$2:$I$10000,"Line")</f>
        <v>0</v>
      </c>
      <c r="BJ50" s="186">
        <f>COUNTIFS('InProcess Conf'!$C$2:$C$10000,BJ$33,'InProcess Conf'!$T$2:$T$10000,$C50,'InProcess Conf'!$J$2:$J$10000,$C$28,'InProcess Conf'!$I$2:$I$10000,"Line")</f>
        <v>0</v>
      </c>
      <c r="BK50" s="186">
        <f>COUNTIFS('InProcess Conf'!$C$2:$C$10000,BK$33,'InProcess Conf'!$T$2:$T$10000,$C50,'InProcess Conf'!$J$2:$J$10000,$C$28,'InProcess Conf'!$I$2:$I$10000,"Line")</f>
        <v>0</v>
      </c>
      <c r="BL50" s="186">
        <f>COUNTIFS('InProcess Conf'!$C$2:$C$10000,BL$33,'InProcess Conf'!$T$2:$T$10000,$C50,'InProcess Conf'!$J$2:$J$10000,$C$28,'InProcess Conf'!$I$2:$I$10000,"Line")</f>
        <v>0</v>
      </c>
      <c r="BM50" s="186">
        <f>COUNTIFS('InProcess Conf'!$C$2:$C$10000,BM$33,'InProcess Conf'!$T$2:$T$10000,$C50,'InProcess Conf'!$J$2:$J$10000,$C$28,'InProcess Conf'!$I$2:$I$10000,"Line")</f>
        <v>0</v>
      </c>
      <c r="BN50" s="186">
        <f>COUNTIFS('InProcess Conf'!$C$2:$C$10000,BN$33,'InProcess Conf'!$T$2:$T$10000,$C50,'InProcess Conf'!$J$2:$J$10000,$C$28,'InProcess Conf'!$I$2:$I$10000,"Line")</f>
        <v>0</v>
      </c>
      <c r="BO50" s="186">
        <f>COUNTIFS('InProcess Conf'!$C$2:$C$10000,BO$33,'InProcess Conf'!$T$2:$T$10000,$C50,'InProcess Conf'!$J$2:$J$10000,$C$28,'InProcess Conf'!$I$2:$I$10000,"Line")</f>
        <v>0</v>
      </c>
      <c r="BP50" s="186">
        <f>COUNTIFS('InProcess Conf'!$C$2:$C$10000,BP$33,'InProcess Conf'!$T$2:$T$10000,$C50,'InProcess Conf'!$J$2:$J$10000,$C$28,'InProcess Conf'!$I$2:$I$10000,"Line")</f>
        <v>0</v>
      </c>
      <c r="BQ50" s="186">
        <f>COUNTIFS('InProcess Conf'!$C$2:$C$10000,BQ$33,'InProcess Conf'!$T$2:$T$10000,$C50,'InProcess Conf'!$J$2:$J$10000,$C$28,'InProcess Conf'!$I$2:$I$10000,"Line")</f>
        <v>0</v>
      </c>
      <c r="BR50" s="186">
        <f>COUNTIFS('InProcess Conf'!$C$2:$C$10000,BR$33,'InProcess Conf'!$T$2:$T$10000,$C50,'InProcess Conf'!$J$2:$J$10000,$C$28,'InProcess Conf'!$I$2:$I$10000,"Line")</f>
        <v>0</v>
      </c>
      <c r="BS50" s="186">
        <f>COUNTIFS('InProcess Conf'!$C$2:$C$10000,BS$33,'InProcess Conf'!$T$2:$T$10000,$C50,'InProcess Conf'!$J$2:$J$10000,$C$28,'InProcess Conf'!$I$2:$I$10000,"Line")</f>
        <v>0</v>
      </c>
      <c r="BT50" s="186">
        <f>COUNTIFS('InProcess Conf'!$C$2:$C$10000,BT$33,'InProcess Conf'!$T$2:$T$10000,$C50,'InProcess Conf'!$J$2:$J$10000,$C$28,'InProcess Conf'!$I$2:$I$10000,"Line")</f>
        <v>0</v>
      </c>
      <c r="BU50" s="186">
        <f>COUNTIFS('InProcess Conf'!$C$2:$C$10000,BU$33,'InProcess Conf'!$T$2:$T$10000,$C50,'InProcess Conf'!$J$2:$J$10000,$C$28,'InProcess Conf'!$I$2:$I$10000,"Line")</f>
        <v>0</v>
      </c>
      <c r="BV50" s="186">
        <f>COUNTIFS('InProcess Conf'!$C$2:$C$10000,BV$33,'InProcess Conf'!$T$2:$T$10000,$C50,'InProcess Conf'!$J$2:$J$10000,$C$28,'InProcess Conf'!$I$2:$I$10000,"Line")</f>
        <v>0</v>
      </c>
      <c r="BW50" s="186">
        <f>COUNTIFS('InProcess Conf'!$C$2:$C$10000,BW$33,'InProcess Conf'!$T$2:$T$10000,$C50,'InProcess Conf'!$J$2:$J$10000,$C$28,'InProcess Conf'!$I$2:$I$10000,"Line")</f>
        <v>0</v>
      </c>
      <c r="BX50" s="186">
        <f>COUNTIFS('InProcess Conf'!$C$2:$C$10000,BX$33,'InProcess Conf'!$T$2:$T$10000,$C50,'InProcess Conf'!$J$2:$J$10000,$C$28,'InProcess Conf'!$I$2:$I$10000,"Line")</f>
        <v>0</v>
      </c>
      <c r="BY50" s="186">
        <f>COUNTIFS('InProcess Conf'!$C$2:$C$10000,BY$33,'InProcess Conf'!$T$2:$T$10000,$C50,'InProcess Conf'!$J$2:$J$10000,$C$28,'InProcess Conf'!$I$2:$I$10000,"Line")</f>
        <v>0</v>
      </c>
      <c r="BZ50" s="186">
        <f>COUNTIFS('InProcess Conf'!$C$2:$C$10000,BZ$33,'InProcess Conf'!$T$2:$T$10000,$C50,'InProcess Conf'!$J$2:$J$10000,$C$28,'InProcess Conf'!$I$2:$I$10000,"Line")</f>
        <v>0</v>
      </c>
      <c r="CA50" s="186">
        <f>COUNTIFS('InProcess Conf'!$C$2:$C$10000,CA$33,'InProcess Conf'!$T$2:$T$10000,$C50,'InProcess Conf'!$J$2:$J$10000,$C$28,'InProcess Conf'!$I$2:$I$10000,"Line")</f>
        <v>0</v>
      </c>
      <c r="CB50" s="186">
        <f>COUNTIFS('InProcess Conf'!$C$2:$C$10000,CB$33,'InProcess Conf'!$T$2:$T$10000,$C50,'InProcess Conf'!$J$2:$J$10000,$C$28,'InProcess Conf'!$I$2:$I$10000,"Line")</f>
        <v>0</v>
      </c>
      <c r="CC50" s="186">
        <f>COUNTIFS('InProcess Conf'!$C$2:$C$10000,CC$33,'InProcess Conf'!$T$2:$T$10000,$C50,'InProcess Conf'!$J$2:$J$10000,$C$28,'InProcess Conf'!$I$2:$I$10000,"Line")</f>
        <v>0</v>
      </c>
      <c r="CD50" s="186">
        <f>COUNTIFS('InProcess Conf'!$C$2:$C$10000,CD$33,'InProcess Conf'!$T$2:$T$10000,$C50,'InProcess Conf'!$J$2:$J$10000,$C$28,'InProcess Conf'!$I$2:$I$10000,"Line")</f>
        <v>0</v>
      </c>
      <c r="CE50" s="186">
        <f>COUNTIFS('InProcess Conf'!$C$2:$C$10000,CE$33,'InProcess Conf'!$T$2:$T$10000,$C50,'InProcess Conf'!$J$2:$J$10000,$C$28,'InProcess Conf'!$I$2:$I$10000,"Line")</f>
        <v>0</v>
      </c>
      <c r="CF50" s="186">
        <f>COUNTIFS('InProcess Conf'!$C$2:$C$10000,CF$33,'InProcess Conf'!$T$2:$T$10000,$C50,'InProcess Conf'!$J$2:$J$10000,$C$28,'InProcess Conf'!$I$2:$I$10000,"Line")</f>
        <v>0</v>
      </c>
      <c r="CG50" s="186">
        <f>COUNTIFS('InProcess Conf'!$C$2:$C$10000,CG$33,'InProcess Conf'!$T$2:$T$10000,$C50,'InProcess Conf'!$J$2:$J$10000,$C$28,'InProcess Conf'!$I$2:$I$10000,"Line")</f>
        <v>0</v>
      </c>
      <c r="CH50" s="186">
        <f>COUNTIFS('InProcess Conf'!$C$2:$C$10000,CH$33,'InProcess Conf'!$T$2:$T$10000,$C50,'InProcess Conf'!$J$2:$J$10000,$C$28,'InProcess Conf'!$I$2:$I$10000,"Line")</f>
        <v>0</v>
      </c>
      <c r="CI50" s="186">
        <f>COUNTIFS('InProcess Conf'!$C$2:$C$10000,CI$33,'InProcess Conf'!$T$2:$T$10000,$C50,'InProcess Conf'!$J$2:$J$10000,$C$28,'InProcess Conf'!$I$2:$I$10000,"Line")</f>
        <v>0</v>
      </c>
      <c r="CJ50" s="186">
        <f>COUNTIFS('InProcess Conf'!$C$2:$C$10000,CJ$33,'InProcess Conf'!$T$2:$T$10000,$C50,'InProcess Conf'!$J$2:$J$10000,$C$28,'InProcess Conf'!$I$2:$I$10000,"Line")</f>
        <v>0</v>
      </c>
      <c r="CK50" s="186">
        <f>COUNTIFS('InProcess Conf'!$C$2:$C$10000,CK$33,'InProcess Conf'!$T$2:$T$10000,$C50,'InProcess Conf'!$J$2:$J$10000,$C$28,'InProcess Conf'!$I$2:$I$10000,"Line")</f>
        <v>0</v>
      </c>
      <c r="CL50" s="186">
        <f>COUNTIFS('InProcess Conf'!$C$2:$C$10000,CL$33,'InProcess Conf'!$T$2:$T$10000,$C50,'InProcess Conf'!$J$2:$J$10000,$C$28,'InProcess Conf'!$I$2:$I$10000,"Line")</f>
        <v>0</v>
      </c>
      <c r="CM50" s="186">
        <f>COUNTIFS('InProcess Conf'!$C$2:$C$10000,CM$33,'InProcess Conf'!$T$2:$T$10000,$C50,'InProcess Conf'!$J$2:$J$10000,$C$28,'InProcess Conf'!$I$2:$I$10000,"Line")</f>
        <v>0</v>
      </c>
      <c r="CN50" s="186">
        <f>COUNTIFS('InProcess Conf'!$C$2:$C$10000,CN$33,'InProcess Conf'!$T$2:$T$10000,$C50,'InProcess Conf'!$J$2:$J$10000,$C$28,'InProcess Conf'!$I$2:$I$10000,"Line")</f>
        <v>0</v>
      </c>
      <c r="CO50" s="186">
        <f>COUNTIFS('InProcess Conf'!$C$2:$C$10000,CO$33,'InProcess Conf'!$T$2:$T$10000,$C50,'InProcess Conf'!$J$2:$J$10000,$C$28,'InProcess Conf'!$I$2:$I$10000,"Line")</f>
        <v>0</v>
      </c>
      <c r="CP50" s="186">
        <f>COUNTIFS('InProcess Conf'!$C$2:$C$10000,CP$33,'InProcess Conf'!$T$2:$T$10000,$C50,'InProcess Conf'!$J$2:$J$10000,$C$28,'InProcess Conf'!$I$2:$I$10000,"Line")</f>
        <v>0</v>
      </c>
      <c r="CQ50" s="186">
        <f>COUNTIFS('InProcess Conf'!$C$2:$C$10000,CQ$33,'InProcess Conf'!$T$2:$T$10000,$C50,'InProcess Conf'!$J$2:$J$10000,$C$28,'InProcess Conf'!$I$2:$I$10000,"Line")</f>
        <v>0</v>
      </c>
      <c r="CR50" s="186">
        <f>COUNTIFS('InProcess Conf'!$C$2:$C$10000,CR$33,'InProcess Conf'!$T$2:$T$10000,$C50,'InProcess Conf'!$J$2:$J$10000,$C$28,'InProcess Conf'!$I$2:$I$10000,"Line")</f>
        <v>0</v>
      </c>
      <c r="CS50" s="186">
        <f>COUNTIFS('InProcess Conf'!$C$2:$C$10000,CS$33,'InProcess Conf'!$T$2:$T$10000,$C50,'InProcess Conf'!$J$2:$J$10000,$C$28,'InProcess Conf'!$I$2:$I$10000,"Line")</f>
        <v>0</v>
      </c>
      <c r="CT50" s="186">
        <f>COUNTIFS('InProcess Conf'!$C$2:$C$10000,CT$33,'InProcess Conf'!$T$2:$T$10000,$C50,'InProcess Conf'!$J$2:$J$10000,$C$28,'InProcess Conf'!$I$2:$I$10000,"Line")</f>
        <v>0</v>
      </c>
      <c r="CU50" s="186">
        <f>COUNTIFS('InProcess Conf'!$C$2:$C$10000,CU$33,'InProcess Conf'!$T$2:$T$10000,$C50,'InProcess Conf'!$J$2:$J$10000,$C$28,'InProcess Conf'!$I$2:$I$10000,"Line")</f>
        <v>0</v>
      </c>
      <c r="CV50" s="186">
        <f>COUNTIFS('InProcess Conf'!$C$2:$C$10000,CV$33,'InProcess Conf'!$T$2:$T$10000,$C50,'InProcess Conf'!$J$2:$J$10000,$C$28,'InProcess Conf'!$I$2:$I$10000,"Line")</f>
        <v>0</v>
      </c>
      <c r="CW50" s="186">
        <f>COUNTIFS('InProcess Conf'!$C$2:$C$10000,CW$33,'InProcess Conf'!$T$2:$T$10000,$C50,'InProcess Conf'!$J$2:$J$10000,$C$28,'InProcess Conf'!$I$2:$I$10000,"Line")</f>
        <v>0</v>
      </c>
      <c r="CX50" s="186">
        <f>COUNTIFS('InProcess Conf'!$C$2:$C$10000,CX$33,'InProcess Conf'!$T$2:$T$10000,$C50,'InProcess Conf'!$J$2:$J$10000,$C$28,'InProcess Conf'!$I$2:$I$10000,"Line")</f>
        <v>0</v>
      </c>
      <c r="CY50" s="186">
        <f>COUNTIFS('InProcess Conf'!$C$2:$C$10000,CY$33,'InProcess Conf'!$T$2:$T$10000,$C50,'InProcess Conf'!$J$2:$J$10000,$C$28,'InProcess Conf'!$I$2:$I$10000,"Line")</f>
        <v>0</v>
      </c>
      <c r="CZ50" s="186">
        <f>COUNTIFS('InProcess Conf'!$C$2:$C$10000,CZ$33,'InProcess Conf'!$T$2:$T$10000,$C50,'InProcess Conf'!$J$2:$J$10000,$C$28,'InProcess Conf'!$I$2:$I$10000,"Line")</f>
        <v>0</v>
      </c>
      <c r="DA50" s="186">
        <f>COUNTIFS('InProcess Conf'!$C$2:$C$10000,DA$33,'InProcess Conf'!$T$2:$T$10000,$C50,'InProcess Conf'!$J$2:$J$10000,$C$28,'InProcess Conf'!$I$2:$I$10000,"Line")</f>
        <v>0</v>
      </c>
      <c r="DB50" s="186">
        <f>COUNTIFS('InProcess Conf'!$C$2:$C$10000,DB$33,'InProcess Conf'!$T$2:$T$10000,$C50,'InProcess Conf'!$J$2:$J$10000,$C$28,'InProcess Conf'!$I$2:$I$10000,"Line")</f>
        <v>0</v>
      </c>
      <c r="DC50" s="186">
        <f>COUNTIFS('InProcess Conf'!$C$2:$C$10000,DC$33,'InProcess Conf'!$T$2:$T$10000,$C50,'InProcess Conf'!$J$2:$J$10000,$C$28,'InProcess Conf'!$I$2:$I$10000,"Line")</f>
        <v>0</v>
      </c>
      <c r="DD50" s="186">
        <f>COUNTIFS('InProcess Conf'!$C$2:$C$10000,DD$33,'InProcess Conf'!$T$2:$T$10000,$C50,'InProcess Conf'!$J$2:$J$10000,$C$28,'InProcess Conf'!$I$2:$I$10000,"Line")</f>
        <v>0</v>
      </c>
      <c r="DE50" s="186">
        <f>COUNTIFS('InProcess Conf'!$C$2:$C$10000,DE$33,'InProcess Conf'!$T$2:$T$10000,$C50,'InProcess Conf'!$J$2:$J$10000,$C$28,'InProcess Conf'!$I$2:$I$10000,"Line")</f>
        <v>0</v>
      </c>
      <c r="DF50" s="186">
        <f>COUNTIFS('InProcess Conf'!$C$2:$C$10000,DF$33,'InProcess Conf'!$T$2:$T$10000,$C50,'InProcess Conf'!$J$2:$J$10000,$C$28,'InProcess Conf'!$I$2:$I$10000,"Line")</f>
        <v>0</v>
      </c>
      <c r="DG50" s="186">
        <f>COUNTIFS('InProcess Conf'!$C$2:$C$10000,DG$33,'InProcess Conf'!$T$2:$T$10000,$C50,'InProcess Conf'!$J$2:$J$10000,$C$28,'InProcess Conf'!$I$2:$I$10000,"Line")</f>
        <v>0</v>
      </c>
      <c r="DH50" s="186">
        <f>COUNTIFS('InProcess Conf'!$C$2:$C$10000,DH$33,'InProcess Conf'!$T$2:$T$10000,$C50,'InProcess Conf'!$J$2:$J$10000,$C$28,'InProcess Conf'!$I$2:$I$10000,"Line")</f>
        <v>0</v>
      </c>
      <c r="DI50" s="308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08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0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0</v>
      </c>
    </row>
    <row r="54" spans="2:113" ht="15.5">
      <c r="B54" s="350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0</v>
      </c>
      <c r="AC54" s="172">
        <f t="shared" si="18"/>
        <v>0</v>
      </c>
      <c r="AD54" s="172">
        <f t="shared" si="18"/>
        <v>0</v>
      </c>
      <c r="AE54" s="172">
        <f t="shared" si="18"/>
        <v>0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0</v>
      </c>
      <c r="AL54" s="172">
        <f t="shared" si="19"/>
        <v>0</v>
      </c>
      <c r="AM54" s="172">
        <f t="shared" si="19"/>
        <v>0</v>
      </c>
      <c r="AN54" s="172">
        <f t="shared" si="19"/>
        <v>4504.5045045045044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0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141.24293785310735</v>
      </c>
    </row>
    <row r="55" spans="2:113" ht="15.5" hidden="1">
      <c r="B55" s="350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50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50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50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50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50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0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0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0</v>
      </c>
      <c r="AP60" s="172">
        <f t="shared" si="55"/>
        <v>0</v>
      </c>
      <c r="AQ60" s="172">
        <f t="shared" si="55"/>
        <v>0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0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0</v>
      </c>
    </row>
    <row r="61" spans="2:113" ht="15.5">
      <c r="B61" s="350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50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50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50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50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0</v>
      </c>
      <c r="AJ65" s="172">
        <f t="shared" ref="AJ65:DI65" si="85">IF(AJ$29=0,,AJ46/AJ$29*1000000)</f>
        <v>0</v>
      </c>
      <c r="AK65" s="172">
        <f t="shared" si="85"/>
        <v>1644.7368421052631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141.24293785310735</v>
      </c>
    </row>
    <row r="66" spans="2:113" ht="15.5">
      <c r="B66" s="350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50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50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51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0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0</v>
      </c>
      <c r="AA71" s="169">
        <f t="shared" si="117"/>
        <v>0</v>
      </c>
      <c r="AB71" s="169">
        <f t="shared" si="117"/>
        <v>0</v>
      </c>
      <c r="AC71" s="169">
        <f t="shared" si="117"/>
        <v>0</v>
      </c>
      <c r="AD71" s="169">
        <f t="shared" si="117"/>
        <v>0</v>
      </c>
      <c r="AE71" s="169">
        <f t="shared" si="117"/>
        <v>0</v>
      </c>
      <c r="AF71" s="169">
        <f t="shared" si="117"/>
        <v>0</v>
      </c>
      <c r="AG71" s="169">
        <f t="shared" si="117"/>
        <v>0</v>
      </c>
      <c r="AH71" s="169">
        <f t="shared" si="117"/>
        <v>0</v>
      </c>
      <c r="AI71" s="169">
        <f t="shared" si="117"/>
        <v>0</v>
      </c>
      <c r="AJ71" s="169">
        <f t="shared" ref="AJ71:DI71" si="118">IF(AJ$29=0,,(SUM(AJ34:AJ50))/AJ$29*1000000)</f>
        <v>0</v>
      </c>
      <c r="AK71" s="169">
        <f t="shared" si="118"/>
        <v>1644.7368421052631</v>
      </c>
      <c r="AL71" s="169">
        <f t="shared" si="118"/>
        <v>0</v>
      </c>
      <c r="AM71" s="169">
        <f t="shared" si="118"/>
        <v>0</v>
      </c>
      <c r="AN71" s="169">
        <f t="shared" si="118"/>
        <v>4504.5045045045044</v>
      </c>
      <c r="AO71" s="169">
        <f t="shared" si="118"/>
        <v>0</v>
      </c>
      <c r="AP71" s="169">
        <f t="shared" si="118"/>
        <v>0</v>
      </c>
      <c r="AQ71" s="169">
        <f t="shared" si="118"/>
        <v>0</v>
      </c>
      <c r="AR71" s="169">
        <f t="shared" si="118"/>
        <v>0</v>
      </c>
      <c r="AS71" s="169">
        <f t="shared" si="118"/>
        <v>0</v>
      </c>
      <c r="AT71" s="169">
        <f t="shared" si="118"/>
        <v>0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0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282.4858757062147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</sheetPr>
  <dimension ref="B27:DI71"/>
  <sheetViews>
    <sheetView zoomScale="55" zoomScaleNormal="55" workbookViewId="0">
      <selection activeCell="AQ33" sqref="AQ33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186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186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186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186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186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186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186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186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186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186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186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186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186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186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186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186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186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186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</sheetPr>
  <dimension ref="B27:DI71"/>
  <sheetViews>
    <sheetView zoomScale="55" zoomScaleNormal="55" workbookViewId="0">
      <selection activeCell="C28" sqref="C28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AT37" sqref="AT37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AT34" sqref="AT34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</sheetPr>
  <dimension ref="B27:DI71"/>
  <sheetViews>
    <sheetView zoomScale="55" zoomScaleNormal="55" workbookViewId="0">
      <selection activeCell="AP35" sqref="AP35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02"/>
    <col min="3" max="3" width="15.453125" style="302" bestFit="1" customWidth="1"/>
    <col min="4" max="16384" width="9.1796875" style="302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46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47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08">
        <f>SUM(D30:DH30)</f>
        <v>0</v>
      </c>
    </row>
    <row r="31" spans="2:113" ht="16" thickBot="1">
      <c r="B31" s="348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49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09">
        <f>COUNTIFS('InProcess Conf'!$C$2:$C$10000,DH$33,'InProcess Conf'!$T$2:$T$10000,$C34,'InProcess Conf'!$J$2:$J$10000,$C$28)</f>
        <v>0</v>
      </c>
      <c r="DI34" s="308">
        <f>SUM(D34:DH34)</f>
        <v>0</v>
      </c>
    </row>
    <row r="35" spans="2:113" ht="16.5" thickTop="1" thickBot="1">
      <c r="B35" s="350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09">
        <f>COUNTIFS('InProcess Conf'!$C$2:$C$10000,DH$33,'InProcess Conf'!$T$2:$T$10000,$C35,'InProcess Conf'!$J$2:$J$10000,$C$28)</f>
        <v>0</v>
      </c>
      <c r="DI35" s="308">
        <f t="shared" ref="DI35:DI51" si="7">SUM(D35:DH35)</f>
        <v>0</v>
      </c>
    </row>
    <row r="36" spans="2:113" ht="16.5" hidden="1" thickTop="1" thickBot="1">
      <c r="B36" s="350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09">
        <f>COUNTIFS('InProcess Conf'!$C$2:$C$10000,DH$33,'InProcess Conf'!$T$2:$T$10000,$C36,'InProcess Conf'!$J$2:$J$10000,$C$28)</f>
        <v>0</v>
      </c>
      <c r="DI36" s="308">
        <f t="shared" si="7"/>
        <v>0</v>
      </c>
    </row>
    <row r="37" spans="2:113" ht="16.5" thickTop="1" thickBot="1">
      <c r="B37" s="350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09">
        <f>COUNTIFS('InProcess Conf'!$C$2:$C$10000,DH$33,'InProcess Conf'!$T$2:$T$10000,$C37,'InProcess Conf'!$J$2:$J$10000,$C$28)</f>
        <v>0</v>
      </c>
      <c r="DI37" s="308">
        <f t="shared" si="7"/>
        <v>0</v>
      </c>
    </row>
    <row r="38" spans="2:113" ht="16.5" thickTop="1" thickBot="1">
      <c r="B38" s="350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09">
        <f>COUNTIFS('InProcess Conf'!$C$2:$C$10000,DH$33,'InProcess Conf'!$T$2:$T$10000,$C38,'InProcess Conf'!$J$2:$J$10000,$C$28)</f>
        <v>0</v>
      </c>
      <c r="DI38" s="308">
        <f t="shared" si="7"/>
        <v>0</v>
      </c>
    </row>
    <row r="39" spans="2:113" ht="16.5" thickTop="1" thickBot="1">
      <c r="B39" s="350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09">
        <f>COUNTIFS('InProcess Conf'!$C$2:$C$10000,DH$33,'InProcess Conf'!$T$2:$T$10000,$C39,'InProcess Conf'!$J$2:$J$10000,$C$28)</f>
        <v>0</v>
      </c>
      <c r="DI39" s="308">
        <f t="shared" si="7"/>
        <v>0</v>
      </c>
    </row>
    <row r="40" spans="2:113" ht="16.5" thickTop="1" thickBot="1">
      <c r="B40" s="350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09">
        <f>COUNTIFS('InProcess Conf'!$C$2:$C$10000,DH$33,'InProcess Conf'!$T$2:$T$10000,$C40,'InProcess Conf'!$J$2:$J$10000,$C$28)</f>
        <v>0</v>
      </c>
      <c r="DI40" s="308">
        <f t="shared" si="7"/>
        <v>0</v>
      </c>
    </row>
    <row r="41" spans="2:113" ht="16.5" thickTop="1" thickBot="1">
      <c r="B41" s="350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09">
        <f>COUNTIFS('InProcess Conf'!$C$2:$C$10000,DH$33,'InProcess Conf'!$T$2:$T$10000,$C41,'InProcess Conf'!$J$2:$J$10000,$C$28)</f>
        <v>0</v>
      </c>
      <c r="DI41" s="308">
        <f t="shared" si="7"/>
        <v>0</v>
      </c>
    </row>
    <row r="42" spans="2:113" ht="16.5" thickTop="1" thickBot="1">
      <c r="B42" s="350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09">
        <f>COUNTIFS('InProcess Conf'!$C$2:$C$10000,DH$33,'InProcess Conf'!$T$2:$T$10000,$C42,'InProcess Conf'!$J$2:$J$10000,$C$28)</f>
        <v>0</v>
      </c>
      <c r="DI42" s="308">
        <f t="shared" si="7"/>
        <v>0</v>
      </c>
    </row>
    <row r="43" spans="2:113" ht="16.5" thickTop="1" thickBot="1">
      <c r="B43" s="350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09">
        <f>COUNTIFS('InProcess Conf'!$C$2:$C$10000,DH$33,'InProcess Conf'!$T$2:$T$10000,$C43,'InProcess Conf'!$J$2:$J$10000,$C$28)</f>
        <v>0</v>
      </c>
      <c r="DI43" s="308">
        <f t="shared" si="7"/>
        <v>0</v>
      </c>
    </row>
    <row r="44" spans="2:113" ht="16.5" thickTop="1" thickBot="1">
      <c r="B44" s="350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09">
        <f>COUNTIFS('InProcess Conf'!$C$2:$C$10000,DH$33,'InProcess Conf'!$T$2:$T$10000,$C44,'InProcess Conf'!$J$2:$J$10000,$C$28)</f>
        <v>0</v>
      </c>
      <c r="DI44" s="308">
        <f t="shared" si="7"/>
        <v>0</v>
      </c>
    </row>
    <row r="45" spans="2:113" ht="16.5" thickTop="1" thickBot="1">
      <c r="B45" s="350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09">
        <f>COUNTIFS('InProcess Conf'!$C$2:$C$10000,DH$33,'InProcess Conf'!$T$2:$T$10000,$C45,'InProcess Conf'!$J$2:$J$10000,$C$28)</f>
        <v>0</v>
      </c>
      <c r="DI45" s="308">
        <f t="shared" si="7"/>
        <v>0</v>
      </c>
    </row>
    <row r="46" spans="2:113" ht="16.5" thickTop="1" thickBot="1">
      <c r="B46" s="350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09">
        <f>COUNTIFS('InProcess Conf'!$C$2:$C$10000,DH$33,'InProcess Conf'!$T$2:$T$10000,$C46,'InProcess Conf'!$J$2:$J$10000,$C$28)</f>
        <v>0</v>
      </c>
      <c r="DI46" s="308">
        <f t="shared" si="7"/>
        <v>0</v>
      </c>
    </row>
    <row r="47" spans="2:113" ht="16.5" thickTop="1" thickBot="1">
      <c r="B47" s="350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09">
        <f>COUNTIFS('InProcess Conf'!$C$2:$C$10000,DH$33,'InProcess Conf'!$T$2:$T$10000,$C47,'InProcess Conf'!$J$2:$J$10000,$C$28)</f>
        <v>0</v>
      </c>
      <c r="DI47" s="308">
        <f t="shared" si="7"/>
        <v>0</v>
      </c>
    </row>
    <row r="48" spans="2:113" ht="16.5" thickTop="1" thickBot="1">
      <c r="B48" s="350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09">
        <f>COUNTIFS('InProcess Conf'!$C$2:$C$10000,DH$33,'InProcess Conf'!$T$2:$T$10000,$C48,'InProcess Conf'!$J$2:$J$10000,$C$28)</f>
        <v>0</v>
      </c>
      <c r="DI48" s="308">
        <f t="shared" si="7"/>
        <v>0</v>
      </c>
    </row>
    <row r="49" spans="2:113" ht="16.5" thickTop="1" thickBot="1">
      <c r="B49" s="350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09">
        <f>COUNTIFS('InProcess Conf'!$C$2:$C$10000,DH$33,'InProcess Conf'!$T$2:$T$10000,$C49,'InProcess Conf'!$J$2:$J$10000,$C$28)</f>
        <v>0</v>
      </c>
      <c r="DI49" s="308">
        <f t="shared" si="7"/>
        <v>0</v>
      </c>
    </row>
    <row r="50" spans="2:113" ht="16.5" thickTop="1" thickBot="1">
      <c r="B50" s="351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09">
        <f>COUNTIFS('InProcess Conf'!$C$2:$C$10000,DH$33,'InProcess Conf'!$T$2:$T$10000,$C50,'InProcess Conf'!$J$2:$J$10000,$C$28)</f>
        <v>0</v>
      </c>
      <c r="DI50" s="308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09">
        <f>COUNTIFS('InProcess Conf'!$C$2:$C$10000,DH$33,'InProcess Conf'!$T$2:$T$10000,$C51,'InProcess Conf'!$J$2:$J$10000,$C$28)</f>
        <v>0</v>
      </c>
      <c r="DI51" s="308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49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50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50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50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50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50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50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50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50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50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50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50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50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50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50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50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51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0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6E3EF-8374-4446-8B46-6FCDBEA1EB35}">
  <sheetPr codeName="Sheet13"/>
  <dimension ref="A1:D12"/>
  <sheetViews>
    <sheetView tabSelected="1" workbookViewId="0"/>
  </sheetViews>
  <sheetFormatPr defaultRowHeight="14.5"/>
  <sheetData>
    <row r="1" spans="1:4">
      <c r="A1" t="s">
        <v>591</v>
      </c>
      <c r="B1" t="s">
        <v>592</v>
      </c>
      <c r="C1" t="s">
        <v>593</v>
      </c>
      <c r="D1" t="s">
        <v>594</v>
      </c>
    </row>
    <row r="2" spans="1:4">
      <c r="A2" t="s">
        <v>282</v>
      </c>
      <c r="B2" t="s">
        <v>570</v>
      </c>
      <c r="C2">
        <v>2119</v>
      </c>
      <c r="D2">
        <v>45</v>
      </c>
    </row>
    <row r="3" spans="1:4">
      <c r="A3" t="s">
        <v>282</v>
      </c>
      <c r="B3" t="s">
        <v>570</v>
      </c>
      <c r="C3">
        <v>2121</v>
      </c>
      <c r="D3">
        <v>848</v>
      </c>
    </row>
    <row r="4" spans="1:4">
      <c r="A4" t="s">
        <v>282</v>
      </c>
      <c r="B4" t="s">
        <v>570</v>
      </c>
      <c r="C4">
        <v>2122</v>
      </c>
      <c r="D4">
        <v>518</v>
      </c>
    </row>
    <row r="5" spans="1:4">
      <c r="A5" t="s">
        <v>282</v>
      </c>
      <c r="B5" t="s">
        <v>570</v>
      </c>
      <c r="C5">
        <v>2123</v>
      </c>
      <c r="D5">
        <v>1443</v>
      </c>
    </row>
    <row r="6" spans="1:4">
      <c r="A6" t="s">
        <v>282</v>
      </c>
      <c r="B6" t="s">
        <v>570</v>
      </c>
      <c r="C6">
        <v>2124</v>
      </c>
      <c r="D6">
        <v>300</v>
      </c>
    </row>
    <row r="7" spans="1:4">
      <c r="A7" t="s">
        <v>282</v>
      </c>
      <c r="B7" t="s">
        <v>570</v>
      </c>
      <c r="C7">
        <v>2128</v>
      </c>
      <c r="D7">
        <v>368</v>
      </c>
    </row>
    <row r="8" spans="1:4">
      <c r="A8" t="s">
        <v>282</v>
      </c>
      <c r="B8" t="s">
        <v>570</v>
      </c>
      <c r="C8">
        <v>2129</v>
      </c>
      <c r="D8">
        <v>608</v>
      </c>
    </row>
    <row r="9" spans="1:4">
      <c r="A9" t="s">
        <v>282</v>
      </c>
      <c r="B9" t="s">
        <v>570</v>
      </c>
      <c r="C9">
        <v>2130</v>
      </c>
      <c r="D9">
        <v>796</v>
      </c>
    </row>
    <row r="10" spans="1:4">
      <c r="A10" t="s">
        <v>282</v>
      </c>
      <c r="B10" t="s">
        <v>570</v>
      </c>
      <c r="C10">
        <v>2131</v>
      </c>
      <c r="D10">
        <v>122</v>
      </c>
    </row>
    <row r="11" spans="1:4">
      <c r="A11" t="s">
        <v>282</v>
      </c>
      <c r="B11" t="s">
        <v>570</v>
      </c>
      <c r="C11">
        <v>2132</v>
      </c>
      <c r="D11">
        <v>222</v>
      </c>
    </row>
    <row r="12" spans="1:4">
      <c r="A12" t="s">
        <v>282</v>
      </c>
      <c r="B12" t="s">
        <v>570</v>
      </c>
      <c r="C12">
        <v>2133</v>
      </c>
      <c r="D12">
        <v>1810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75AG</vt:lpstr>
      <vt:lpstr>Model 1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2021-08-28T06:14:28Z</dcterms:modified>
</cp:coreProperties>
</file>